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035" windowHeight="13035" activeTab="1"/>
  </bookViews>
  <sheets>
    <sheet name="Elite" sheetId="1" r:id="rId1"/>
    <sheet name="Guru" sheetId="2" r:id="rId2"/>
    <sheet name="HardCore!" sheetId="3" r:id="rId3"/>
    <sheet name="Listing" sheetId="4" r:id="rId4"/>
  </sheets>
  <definedNames/>
  <calcPr fullCalcOnLoad="1"/>
</workbook>
</file>

<file path=xl/sharedStrings.xml><?xml version="1.0" encoding="utf-8"?>
<sst xmlns="http://schemas.openxmlformats.org/spreadsheetml/2006/main" count="1971" uniqueCount="305">
  <si>
    <t>Lopen</t>
  </si>
  <si>
    <t>Chichiri</t>
  </si>
  <si>
    <t>Aprosenf</t>
  </si>
  <si>
    <t>Shivan</t>
  </si>
  <si>
    <t>expaniol</t>
  </si>
  <si>
    <t>voltch</t>
  </si>
  <si>
    <t>jonthomson</t>
  </si>
  <si>
    <t>red sox</t>
  </si>
  <si>
    <t>meche</t>
  </si>
  <si>
    <t>Jman</t>
  </si>
  <si>
    <t>NewLib</t>
  </si>
  <si>
    <t>yoblazer</t>
  </si>
  <si>
    <t>Tirofog</t>
  </si>
  <si>
    <t>arkenaga</t>
  </si>
  <si>
    <t>plasmabeam</t>
  </si>
  <si>
    <t>Kaxon</t>
  </si>
  <si>
    <t>cavedog</t>
  </si>
  <si>
    <t>Total Points:</t>
  </si>
  <si>
    <t>Sam</t>
  </si>
  <si>
    <t>Tiebreaker:</t>
  </si>
  <si>
    <t>Correct Picks:</t>
  </si>
  <si>
    <t>PROB</t>
  </si>
  <si>
    <t>Avg Tiebreaker:</t>
  </si>
  <si>
    <t>Ngamer</t>
  </si>
  <si>
    <t>P</t>
  </si>
  <si>
    <t>Gamer</t>
  </si>
  <si>
    <t>Brack</t>
  </si>
  <si>
    <t>Tiebreak</t>
  </si>
  <si>
    <t>PERSONAL</t>
  </si>
  <si>
    <t>PREDICTION</t>
  </si>
  <si>
    <t>Mario 3</t>
  </si>
  <si>
    <t>R</t>
  </si>
  <si>
    <t>Ocarina</t>
  </si>
  <si>
    <t>Perfect Dark</t>
  </si>
  <si>
    <t>LttP</t>
  </si>
  <si>
    <t>Mario 64</t>
  </si>
  <si>
    <t>Melee</t>
  </si>
  <si>
    <t>Halo</t>
  </si>
  <si>
    <t>FF7</t>
  </si>
  <si>
    <t>CT</t>
  </si>
  <si>
    <t>FF6</t>
  </si>
  <si>
    <t>FF8</t>
  </si>
  <si>
    <t>Henrik</t>
  </si>
  <si>
    <t>PD</t>
  </si>
  <si>
    <t>GE</t>
  </si>
  <si>
    <t>HL2</t>
  </si>
  <si>
    <t>SC</t>
  </si>
  <si>
    <t>Mario World</t>
  </si>
  <si>
    <t>GTA SA</t>
  </si>
  <si>
    <t>HL</t>
  </si>
  <si>
    <t>Doom</t>
  </si>
  <si>
    <t>WoW</t>
  </si>
  <si>
    <t>Fal</t>
  </si>
  <si>
    <t>Conker</t>
  </si>
  <si>
    <t>MGS</t>
  </si>
  <si>
    <t>Come</t>
  </si>
  <si>
    <t>Mario RPG</t>
  </si>
  <si>
    <t>GTA3</t>
  </si>
  <si>
    <t>Zelda 1</t>
  </si>
  <si>
    <t>Prime</t>
  </si>
  <si>
    <t>MGS2</t>
  </si>
  <si>
    <t>RE4</t>
  </si>
  <si>
    <t>Ikaruga</t>
  </si>
  <si>
    <t>Monkey Ball</t>
  </si>
  <si>
    <t>Sonic 2</t>
  </si>
  <si>
    <t>New Tetris</t>
  </si>
  <si>
    <t>MM</t>
  </si>
  <si>
    <t>Deus Ex</t>
  </si>
  <si>
    <t>Soul Calibur</t>
  </si>
  <si>
    <t>Nodjo</t>
  </si>
  <si>
    <t>Shadow Man</t>
  </si>
  <si>
    <t>ISS</t>
  </si>
  <si>
    <t>Total Anal</t>
  </si>
  <si>
    <t>Duke Nukem</t>
  </si>
  <si>
    <t>Rayman 2</t>
  </si>
  <si>
    <t>Extreme G</t>
  </si>
  <si>
    <t>Fallout 2</t>
  </si>
  <si>
    <t>Quake 2</t>
  </si>
  <si>
    <t>Silver Angel</t>
  </si>
  <si>
    <t>FFX</t>
  </si>
  <si>
    <t>GT4</t>
  </si>
  <si>
    <t>F-Zero GX</t>
  </si>
  <si>
    <t>Rogue Leader</t>
  </si>
  <si>
    <t>Mario Tennis</t>
  </si>
  <si>
    <t>CS</t>
  </si>
  <si>
    <t>GT3</t>
  </si>
  <si>
    <t>Stinson</t>
  </si>
  <si>
    <t>SoM</t>
  </si>
  <si>
    <t>KOTOR</t>
  </si>
  <si>
    <t>KH</t>
  </si>
  <si>
    <t>Otto</t>
  </si>
  <si>
    <t>DKC3</t>
  </si>
  <si>
    <t>Emile</t>
  </si>
  <si>
    <t>Warcraft 3</t>
  </si>
  <si>
    <t>SF2</t>
  </si>
  <si>
    <t>CandC</t>
  </si>
  <si>
    <t>Pokemon Red</t>
  </si>
  <si>
    <t>Lanky</t>
  </si>
  <si>
    <t>Chrono Cross</t>
  </si>
  <si>
    <t>Mario 1</t>
  </si>
  <si>
    <t>Tecmo NBA</t>
  </si>
  <si>
    <t>Section Z</t>
  </si>
  <si>
    <t>Woll</t>
  </si>
  <si>
    <t>Super Metroid</t>
  </si>
  <si>
    <t>Blue Lightning</t>
  </si>
  <si>
    <t>FF5</t>
  </si>
  <si>
    <t>Diablo 2</t>
  </si>
  <si>
    <t>BloodE</t>
  </si>
  <si>
    <t>UT</t>
  </si>
  <si>
    <t>Warioware</t>
  </si>
  <si>
    <t>Virtual Springfield</t>
  </si>
  <si>
    <t>Matt</t>
  </si>
  <si>
    <t>Tekken 3</t>
  </si>
  <si>
    <t>Tony Hawk</t>
  </si>
  <si>
    <t>UT 2004</t>
  </si>
  <si>
    <t>Tetris</t>
  </si>
  <si>
    <t>Xenogears</t>
  </si>
  <si>
    <t>homeonice</t>
  </si>
  <si>
    <t>GTA VC</t>
  </si>
  <si>
    <t>Deux Ex</t>
  </si>
  <si>
    <t>DKC</t>
  </si>
  <si>
    <t>Banjo Kazooie</t>
  </si>
  <si>
    <t>Jimbo</t>
  </si>
  <si>
    <t>Desert Strike</t>
  </si>
  <si>
    <t>Starfox 64</t>
  </si>
  <si>
    <t>Paper Mario 2</t>
  </si>
  <si>
    <t>Mario Golf</t>
  </si>
  <si>
    <t>PDO</t>
  </si>
  <si>
    <t>NHL</t>
  </si>
  <si>
    <t>Madden</t>
  </si>
  <si>
    <t>SMK</t>
  </si>
  <si>
    <t>TMNT 3</t>
  </si>
  <si>
    <t>Bcks</t>
  </si>
  <si>
    <t>NBA Jam</t>
  </si>
  <si>
    <t>Fro</t>
  </si>
  <si>
    <t>TS2</t>
  </si>
  <si>
    <t>Burnout 3</t>
  </si>
  <si>
    <t>Eternal Darkness</t>
  </si>
  <si>
    <t>AoE</t>
  </si>
  <si>
    <t>Larry</t>
  </si>
  <si>
    <t>Captain Comic</t>
  </si>
  <si>
    <t>Axel</t>
  </si>
  <si>
    <t>Max Payne</t>
  </si>
  <si>
    <t>Rogue Squardon 2</t>
  </si>
  <si>
    <t>RE</t>
  </si>
  <si>
    <t>Punch Out</t>
  </si>
  <si>
    <t>Illu</t>
  </si>
  <si>
    <t>MGS3</t>
  </si>
  <si>
    <t>Trespasser</t>
  </si>
  <si>
    <t>Alex</t>
  </si>
  <si>
    <t>Faxanadu</t>
  </si>
  <si>
    <t>FF4</t>
  </si>
  <si>
    <t>Marble Madness</t>
  </si>
  <si>
    <t>Zalesky</t>
  </si>
  <si>
    <t>DKR</t>
  </si>
  <si>
    <t>1 - transience</t>
  </si>
  <si>
    <t>2 - UltimaterializerX</t>
  </si>
  <si>
    <t>3 - Ngamer64</t>
  </si>
  <si>
    <t>4 - greatone10</t>
  </si>
  <si>
    <t>5 - Sephirot1</t>
  </si>
  <si>
    <t>6 - lettuce Kefka</t>
  </si>
  <si>
    <t>7 - Mac Arrowny</t>
  </si>
  <si>
    <t>8 - Tai</t>
  </si>
  <si>
    <t>9 - DomaDragoon</t>
  </si>
  <si>
    <t>10- TNote</t>
  </si>
  <si>
    <t>11- dethfdddddh</t>
  </si>
  <si>
    <t>12- Tediz247</t>
  </si>
  <si>
    <t>13- HaRRicH</t>
  </si>
  <si>
    <t>14- Ed Bellis</t>
  </si>
  <si>
    <t>15- yoblazer33</t>
  </si>
  <si>
    <t>16- Janus5000</t>
  </si>
  <si>
    <t>17- Dranze</t>
  </si>
  <si>
    <t>18- charmander6000</t>
  </si>
  <si>
    <t>19- red sox 777</t>
  </si>
  <si>
    <t>20- meche313</t>
  </si>
  <si>
    <t>21- Yesmar</t>
  </si>
  <si>
    <t>22- MegatokyoED</t>
  </si>
  <si>
    <t>23- Abomstarrunner</t>
  </si>
  <si>
    <t>24- Weird Kirby Dude11</t>
  </si>
  <si>
    <t>25- Tirofog</t>
  </si>
  <si>
    <t>26- fastpawn</t>
  </si>
  <si>
    <t>27- arkenaga</t>
  </si>
  <si>
    <t>28- SephirothG</t>
  </si>
  <si>
    <t>29- swirldude</t>
  </si>
  <si>
    <t>30 - Explicit Content</t>
  </si>
  <si>
    <t>31 - ExquisiteSamurai</t>
  </si>
  <si>
    <t>32 - ChichiriMuyo</t>
  </si>
  <si>
    <t>33 - XxSoulxX</t>
  </si>
  <si>
    <t>34 - BigKevinm84</t>
  </si>
  <si>
    <t>35 - cyko</t>
  </si>
  <si>
    <t>36- Jman_gamerX8</t>
  </si>
  <si>
    <t>37 - Kaxon</t>
  </si>
  <si>
    <t>38 - Mithrandir1331</t>
  </si>
  <si>
    <t>39 - outback</t>
  </si>
  <si>
    <t>40 - Silverflame</t>
  </si>
  <si>
    <t>41 - jonthomson</t>
  </si>
  <si>
    <t>42 - Applekidjosh</t>
  </si>
  <si>
    <t>43 - voltch</t>
  </si>
  <si>
    <t>44 - Phediuk</t>
  </si>
  <si>
    <t>45 - Shivan Reincarnated</t>
  </si>
  <si>
    <t>46 - NewLib</t>
  </si>
  <si>
    <t>47 - Prometheus321</t>
  </si>
  <si>
    <t>48 - Draco1214</t>
  </si>
  <si>
    <t>49 - rpgapzx</t>
  </si>
  <si>
    <t>50 - Aprosenf</t>
  </si>
  <si>
    <t>51 - Gr8CyberMonkey</t>
  </si>
  <si>
    <t>52 - RPGGamer0</t>
  </si>
  <si>
    <t>53 - Lopen</t>
  </si>
  <si>
    <t>54 - chocoboslayer</t>
  </si>
  <si>
    <t>55 - expaniol</t>
  </si>
  <si>
    <t>56 - FastFalcon05</t>
  </si>
  <si>
    <t>57 - Vortex268</t>
  </si>
  <si>
    <t>58 - Team Rocket Elite</t>
  </si>
  <si>
    <t>59 - cavedog0</t>
  </si>
  <si>
    <t>60 - Radix</t>
  </si>
  <si>
    <t>61 - GrapefruitKing</t>
  </si>
  <si>
    <t>62 - Lagoona</t>
  </si>
  <si>
    <t>63 - Fett0001</t>
  </si>
  <si>
    <t>64 - Rufus Shinra 18</t>
  </si>
  <si>
    <t>Ulti</t>
  </si>
  <si>
    <t>Halo 2</t>
  </si>
  <si>
    <t>x</t>
  </si>
  <si>
    <t>applekidjosh</t>
  </si>
  <si>
    <t>Tediz</t>
  </si>
  <si>
    <t>Prometheus</t>
  </si>
  <si>
    <t>Sephirot</t>
  </si>
  <si>
    <t>Silverflame</t>
  </si>
  <si>
    <t>lettuce kefka</t>
  </si>
  <si>
    <t>Ed Bellis</t>
  </si>
  <si>
    <t>CyberMonkey</t>
  </si>
  <si>
    <t>Lagoona</t>
  </si>
  <si>
    <t>Harrich</t>
  </si>
  <si>
    <t>SlurpyFignewton</t>
  </si>
  <si>
    <t>FFT</t>
  </si>
  <si>
    <t>GrapeFruit</t>
  </si>
  <si>
    <t>Wind Waker</t>
  </si>
  <si>
    <t>TRE</t>
  </si>
  <si>
    <t>DomaDragoon</t>
  </si>
  <si>
    <t>chocobo</t>
  </si>
  <si>
    <t>transience</t>
  </si>
  <si>
    <t>darkvengence</t>
  </si>
  <si>
    <t>shadowdude</t>
  </si>
  <si>
    <t>Harmonica</t>
  </si>
  <si>
    <t>greatone</t>
  </si>
  <si>
    <t>Janus</t>
  </si>
  <si>
    <t>Ringworm</t>
  </si>
  <si>
    <t>SOTN</t>
  </si>
  <si>
    <t>Tai</t>
  </si>
  <si>
    <t>charmander</t>
  </si>
  <si>
    <t>Fett</t>
  </si>
  <si>
    <t>BadBFG</t>
  </si>
  <si>
    <t>Mac Arrowny</t>
  </si>
  <si>
    <t>Raven</t>
  </si>
  <si>
    <t>Dranze</t>
  </si>
  <si>
    <t>Soul</t>
  </si>
  <si>
    <t>Brainstruck</t>
  </si>
  <si>
    <t>outback</t>
  </si>
  <si>
    <t>Eise</t>
  </si>
  <si>
    <t>Lemmings</t>
  </si>
  <si>
    <t>Cannon Fodder</t>
  </si>
  <si>
    <t>Settlers 1</t>
  </si>
  <si>
    <t>Wave Race 64</t>
  </si>
  <si>
    <t>Turrican 2</t>
  </si>
  <si>
    <t>Duck Hunt</t>
  </si>
  <si>
    <t>CHAR</t>
  </si>
  <si>
    <t>Powerbattle</t>
  </si>
  <si>
    <t>King Morgoth</t>
  </si>
  <si>
    <t>Mithrandir</t>
  </si>
  <si>
    <t>Chan</t>
  </si>
  <si>
    <t>Tetris Attack</t>
  </si>
  <si>
    <t>Mario Sunshine</t>
  </si>
  <si>
    <t>Sonic A Battle</t>
  </si>
  <si>
    <t>Katamari</t>
  </si>
  <si>
    <t>Advance War DS</t>
  </si>
  <si>
    <t>Boss</t>
  </si>
  <si>
    <t>MK64</t>
  </si>
  <si>
    <t>Sim City</t>
  </si>
  <si>
    <t>SSB</t>
  </si>
  <si>
    <t>7th Saga</t>
  </si>
  <si>
    <t>futuresuperstar</t>
  </si>
  <si>
    <t>Score</t>
  </si>
  <si>
    <t>Top Tens Missed</t>
  </si>
  <si>
    <t>Perfect Picks</t>
  </si>
  <si>
    <t>TOTAL</t>
  </si>
  <si>
    <r>
      <t>27</t>
    </r>
    <r>
      <rPr>
        <sz val="10"/>
        <rFont val="Arial"/>
        <family val="0"/>
      </rPr>
      <t xml:space="preserve"> Entries</t>
    </r>
  </si>
  <si>
    <t>Black Turtle</t>
  </si>
  <si>
    <t>swirldude</t>
  </si>
  <si>
    <t>Draco</t>
  </si>
  <si>
    <t>Exp Content</t>
  </si>
  <si>
    <t># of Guesses</t>
  </si>
  <si>
    <t>DMC</t>
  </si>
  <si>
    <t>cade</t>
  </si>
  <si>
    <t>Scal</t>
  </si>
  <si>
    <t>franmars</t>
  </si>
  <si>
    <t>Jmast</t>
  </si>
  <si>
    <t>Scal 2</t>
  </si>
  <si>
    <t>FF1</t>
  </si>
  <si>
    <t>Redtooth</t>
  </si>
  <si>
    <t>Grapefruit</t>
  </si>
  <si>
    <t>Haste2</t>
  </si>
  <si>
    <t>PREDITIONS</t>
  </si>
  <si>
    <t>Prime 2</t>
  </si>
  <si>
    <t>Earthbound</t>
  </si>
  <si>
    <t>Pokemon G</t>
  </si>
  <si>
    <t>Pokemon R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</si>
</sst>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20">
    <font>
      <sz val="10"/>
      <name val="Arial"/>
      <family val="0"/>
    </font>
    <font>
      <sz val="6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u val="single"/>
      <sz val="6"/>
      <name val="Arial"/>
      <family val="2"/>
    </font>
    <font>
      <b/>
      <sz val="10"/>
      <color indexed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6"/>
      <name val="Arial"/>
      <family val="2"/>
    </font>
    <font>
      <sz val="8"/>
      <name val="Arial"/>
      <family val="2"/>
    </font>
    <font>
      <b/>
      <sz val="9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2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b/>
      <sz val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ck"/>
      <right style="thick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0" fillId="0" borderId="1" xfId="0" applyFont="1" applyBorder="1" applyAlignment="1">
      <alignment/>
    </xf>
    <xf numFmtId="0" fontId="7" fillId="0" borderId="0" xfId="0" applyFont="1" applyAlignment="1">
      <alignment/>
    </xf>
    <xf numFmtId="0" fontId="0" fillId="0" borderId="0" xfId="0" applyAlignment="1" quotePrefix="1">
      <alignment/>
    </xf>
    <xf numFmtId="0" fontId="6" fillId="0" borderId="0" xfId="0" applyFont="1" applyAlignment="1">
      <alignment/>
    </xf>
    <xf numFmtId="0" fontId="7" fillId="0" borderId="1" xfId="0" applyFont="1" applyBorder="1" applyAlignment="1">
      <alignment/>
    </xf>
    <xf numFmtId="0" fontId="0" fillId="2" borderId="1" xfId="0" applyFont="1" applyFill="1" applyBorder="1" applyAlignment="1">
      <alignment/>
    </xf>
    <xf numFmtId="0" fontId="0" fillId="3" borderId="1" xfId="0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/>
    </xf>
    <xf numFmtId="0" fontId="8" fillId="0" borderId="0" xfId="0" applyFont="1" applyAlignment="1">
      <alignment/>
    </xf>
    <xf numFmtId="0" fontId="9" fillId="0" borderId="2" xfId="0" applyFont="1" applyBorder="1" applyAlignment="1">
      <alignment horizontal="center"/>
    </xf>
    <xf numFmtId="0" fontId="10" fillId="0" borderId="0" xfId="0" applyFont="1" applyAlignment="1">
      <alignment horizontal="center"/>
    </xf>
    <xf numFmtId="1" fontId="10" fillId="0" borderId="0" xfId="0" applyNumberFormat="1" applyFont="1" applyAlignment="1">
      <alignment horizontal="center"/>
    </xf>
    <xf numFmtId="0" fontId="10" fillId="4" borderId="0" xfId="0" applyFont="1" applyFill="1" applyAlignment="1">
      <alignment horizontal="center"/>
    </xf>
    <xf numFmtId="1" fontId="0" fillId="0" borderId="2" xfId="0" applyNumberFormat="1" applyBorder="1" applyAlignment="1">
      <alignment/>
    </xf>
    <xf numFmtId="0" fontId="0" fillId="4" borderId="0" xfId="0" applyFill="1" applyAlignment="1">
      <alignment/>
    </xf>
    <xf numFmtId="0" fontId="1" fillId="2" borderId="0" xfId="0" applyFont="1" applyFill="1" applyAlignment="1">
      <alignment horizontal="left"/>
    </xf>
    <xf numFmtId="0" fontId="1" fillId="4" borderId="0" xfId="0" applyFont="1" applyFill="1" applyAlignment="1">
      <alignment horizontal="left"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1" fillId="3" borderId="0" xfId="0" applyFont="1" applyFill="1" applyAlignment="1">
      <alignment horizontal="left"/>
    </xf>
    <xf numFmtId="0" fontId="11" fillId="0" borderId="0" xfId="0" applyFont="1" applyAlignment="1">
      <alignment horizontal="left"/>
    </xf>
    <xf numFmtId="2" fontId="0" fillId="0" borderId="2" xfId="0" applyNumberFormat="1" applyBorder="1" applyAlignment="1">
      <alignment/>
    </xf>
    <xf numFmtId="1" fontId="0" fillId="0" borderId="0" xfId="0" applyNumberFormat="1" applyFont="1" applyAlignment="1">
      <alignment horizontal="left"/>
    </xf>
    <xf numFmtId="0" fontId="7" fillId="0" borderId="0" xfId="0" applyFont="1" applyAlignment="1">
      <alignment horizontal="left"/>
    </xf>
    <xf numFmtId="0" fontId="12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center"/>
    </xf>
    <xf numFmtId="1" fontId="13" fillId="0" borderId="0" xfId="0" applyNumberFormat="1" applyFont="1" applyAlignment="1">
      <alignment horizontal="center"/>
    </xf>
    <xf numFmtId="0" fontId="0" fillId="0" borderId="0" xfId="0" applyFont="1" applyAlignment="1">
      <alignment horizontal="left"/>
    </xf>
    <xf numFmtId="10" fontId="12" fillId="0" borderId="0" xfId="0" applyNumberFormat="1" applyFont="1" applyAlignment="1">
      <alignment horizontal="left"/>
    </xf>
    <xf numFmtId="0" fontId="12" fillId="0" borderId="0" xfId="0" applyFont="1" applyAlignment="1">
      <alignment horizontal="left"/>
    </xf>
    <xf numFmtId="0" fontId="7" fillId="0" borderId="0" xfId="0" applyFont="1" applyFill="1" applyBorder="1" applyAlignment="1">
      <alignment/>
    </xf>
    <xf numFmtId="0" fontId="0" fillId="0" borderId="1" xfId="0" applyFont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1" fontId="10" fillId="0" borderId="0" xfId="0" applyNumberFormat="1" applyFont="1" applyAlignment="1">
      <alignment horizontal="left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1" fontId="0" fillId="0" borderId="0" xfId="0" applyNumberFormat="1" applyAlignment="1">
      <alignment horizontal="left"/>
    </xf>
    <xf numFmtId="1" fontId="7" fillId="0" borderId="0" xfId="0" applyNumberFormat="1" applyFont="1" applyAlignment="1">
      <alignment horizontal="left"/>
    </xf>
    <xf numFmtId="1" fontId="12" fillId="0" borderId="0" xfId="0" applyNumberFormat="1" applyFont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533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12.28125" style="0" customWidth="1"/>
    <col min="2" max="3" width="3.00390625" style="2" customWidth="1"/>
    <col min="4" max="4" width="13.8515625" style="0" customWidth="1"/>
    <col min="5" max="5" width="3.421875" style="2" customWidth="1"/>
    <col min="6" max="6" width="2.421875" style="2" customWidth="1"/>
    <col min="7" max="7" width="13.8515625" style="0" customWidth="1"/>
    <col min="8" max="8" width="2.8515625" style="2" customWidth="1"/>
    <col min="9" max="9" width="2.421875" style="2" customWidth="1"/>
    <col min="10" max="10" width="13.8515625" style="0" customWidth="1"/>
    <col min="11" max="11" width="3.00390625" style="2" customWidth="1"/>
    <col min="12" max="12" width="2.421875" style="2" customWidth="1"/>
    <col min="13" max="13" width="13.8515625" style="0" customWidth="1"/>
    <col min="14" max="14" width="3.00390625" style="2" customWidth="1"/>
    <col min="15" max="15" width="2.421875" style="2" customWidth="1"/>
    <col min="16" max="16" width="13.8515625" style="0" customWidth="1"/>
    <col min="17" max="17" width="2.8515625" style="2" customWidth="1"/>
    <col min="18" max="18" width="2.421875" style="2" customWidth="1"/>
    <col min="19" max="19" width="13.8515625" style="0" customWidth="1"/>
    <col min="20" max="20" width="3.00390625" style="2" customWidth="1"/>
    <col min="21" max="21" width="2.421875" style="2" customWidth="1"/>
    <col min="22" max="22" width="13.8515625" style="0" customWidth="1"/>
    <col min="23" max="23" width="3.00390625" style="2" customWidth="1"/>
    <col min="24" max="24" width="2.421875" style="2" customWidth="1"/>
    <col min="25" max="25" width="13.8515625" style="0" customWidth="1"/>
    <col min="26" max="26" width="2.8515625" style="2" customWidth="1"/>
    <col min="27" max="27" width="2.421875" style="2" customWidth="1"/>
    <col min="28" max="28" width="13.8515625" style="0" customWidth="1"/>
    <col min="29" max="29" width="3.57421875" style="2" customWidth="1"/>
    <col min="30" max="30" width="2.421875" style="2" customWidth="1"/>
    <col min="31" max="31" width="13.8515625" style="0" customWidth="1"/>
    <col min="32" max="33" width="2.421875" style="2" customWidth="1"/>
    <col min="34" max="34" width="13.8515625" style="0" customWidth="1"/>
    <col min="35" max="36" width="2.421875" style="2" customWidth="1"/>
    <col min="37" max="37" width="13.8515625" style="0" customWidth="1"/>
    <col min="38" max="38" width="3.140625" style="2" customWidth="1"/>
    <col min="39" max="39" width="2.421875" style="2" customWidth="1"/>
    <col min="40" max="40" width="13.8515625" style="0" customWidth="1"/>
    <col min="41" max="41" width="3.00390625" style="2" customWidth="1"/>
    <col min="42" max="42" width="2.421875" style="2" customWidth="1"/>
    <col min="43" max="43" width="13.8515625" style="0" customWidth="1"/>
    <col min="44" max="44" width="3.00390625" style="2" customWidth="1"/>
    <col min="45" max="45" width="2.421875" style="2" customWidth="1"/>
    <col min="46" max="46" width="13.8515625" style="0" customWidth="1"/>
    <col min="47" max="48" width="2.421875" style="2" customWidth="1"/>
    <col min="49" max="49" width="13.8515625" style="0" customWidth="1"/>
    <col min="50" max="51" width="2.421875" style="2" customWidth="1"/>
    <col min="52" max="52" width="13.8515625" style="0" customWidth="1"/>
    <col min="53" max="54" width="2.421875" style="2" customWidth="1"/>
    <col min="55" max="55" width="13.8515625" style="0" customWidth="1"/>
    <col min="56" max="57" width="2.421875" style="2" customWidth="1"/>
    <col min="58" max="58" width="13.8515625" style="0" customWidth="1"/>
    <col min="59" max="60" width="2.421875" style="2" customWidth="1"/>
    <col min="61" max="61" width="13.8515625" style="0" customWidth="1"/>
    <col min="62" max="63" width="2.421875" style="2" customWidth="1"/>
    <col min="64" max="64" width="13.8515625" style="0" customWidth="1"/>
    <col min="65" max="66" width="2.421875" style="2" customWidth="1"/>
    <col min="67" max="67" width="13.8515625" style="0" customWidth="1"/>
    <col min="68" max="69" width="2.421875" style="2" customWidth="1"/>
    <col min="70" max="70" width="13.8515625" style="0" customWidth="1"/>
    <col min="71" max="72" width="2.421875" style="2" customWidth="1"/>
    <col min="73" max="73" width="13.8515625" style="0" customWidth="1"/>
    <col min="74" max="75" width="2.421875" style="2" customWidth="1"/>
    <col min="76" max="76" width="13.8515625" style="0" customWidth="1"/>
    <col min="77" max="77" width="3.140625" style="2" customWidth="1"/>
    <col min="78" max="78" width="2.421875" style="2" customWidth="1"/>
    <col min="79" max="79" width="13.8515625" style="0" customWidth="1"/>
    <col min="80" max="81" width="2.421875" style="2" customWidth="1"/>
    <col min="82" max="82" width="13.8515625" style="0" customWidth="1"/>
    <col min="83" max="84" width="2.421875" style="2" customWidth="1"/>
    <col min="85" max="85" width="13.8515625" style="0" customWidth="1"/>
    <col min="86" max="86" width="2.140625" style="2" customWidth="1"/>
    <col min="87" max="87" width="15.00390625" style="0" customWidth="1"/>
    <col min="88" max="88" width="2.140625" style="2" customWidth="1"/>
    <col min="89" max="89" width="15.00390625" style="0" customWidth="1"/>
    <col min="90" max="90" width="2.140625" style="2" customWidth="1"/>
    <col min="91" max="91" width="15.00390625" style="0" customWidth="1"/>
    <col min="92" max="92" width="2.140625" style="2" customWidth="1"/>
    <col min="93" max="93" width="15.00390625" style="0" customWidth="1"/>
    <col min="94" max="94" width="2.140625" style="2" customWidth="1"/>
    <col min="95" max="95" width="15.00390625" style="0" customWidth="1"/>
    <col min="96" max="96" width="2.140625" style="2" customWidth="1"/>
    <col min="97" max="97" width="15.00390625" style="0" customWidth="1"/>
    <col min="98" max="98" width="2.140625" style="2" customWidth="1"/>
    <col min="99" max="99" width="15.00390625" style="0" customWidth="1"/>
    <col min="100" max="100" width="2.140625" style="2" customWidth="1"/>
    <col min="101" max="101" width="15.00390625" style="0" customWidth="1"/>
    <col min="102" max="102" width="2.140625" style="2" customWidth="1"/>
    <col min="103" max="103" width="15.00390625" style="0" customWidth="1"/>
    <col min="104" max="104" width="2.140625" style="2" customWidth="1"/>
    <col min="105" max="105" width="15.00390625" style="0" customWidth="1"/>
    <col min="106" max="106" width="2.140625" style="2" customWidth="1"/>
    <col min="107" max="107" width="15.00390625" style="0" customWidth="1"/>
    <col min="108" max="108" width="2.140625" style="2" customWidth="1"/>
    <col min="109" max="109" width="15.00390625" style="0" customWidth="1"/>
    <col min="110" max="110" width="2.140625" style="2" customWidth="1"/>
    <col min="111" max="111" width="15.00390625" style="0" customWidth="1"/>
    <col min="112" max="112" width="2.140625" style="2" customWidth="1"/>
    <col min="113" max="113" width="15.00390625" style="0" customWidth="1"/>
    <col min="114" max="114" width="2.140625" style="2" customWidth="1"/>
    <col min="115" max="115" width="15.00390625" style="0" customWidth="1"/>
    <col min="116" max="116" width="2.140625" style="2" customWidth="1"/>
    <col min="117" max="117" width="15.00390625" style="0" customWidth="1"/>
    <col min="118" max="118" width="2.140625" style="2" customWidth="1"/>
    <col min="119" max="119" width="15.00390625" style="0" customWidth="1"/>
    <col min="120" max="120" width="2.140625" style="2" customWidth="1"/>
    <col min="121" max="121" width="15.00390625" style="0" customWidth="1"/>
    <col min="122" max="122" width="2.140625" style="2" customWidth="1"/>
    <col min="123" max="123" width="15.00390625" style="0" customWidth="1"/>
    <col min="124" max="124" width="2.140625" style="2" customWidth="1"/>
    <col min="125" max="125" width="15.00390625" style="0" customWidth="1"/>
    <col min="126" max="126" width="2.140625" style="2" customWidth="1"/>
    <col min="127" max="127" width="15.00390625" style="0" customWidth="1"/>
    <col min="128" max="128" width="2.140625" style="2" customWidth="1"/>
    <col min="129" max="129" width="15.00390625" style="0" customWidth="1"/>
    <col min="130" max="130" width="2.140625" style="2" customWidth="1"/>
    <col min="131" max="131" width="15.00390625" style="0" customWidth="1"/>
    <col min="132" max="132" width="2.140625" style="2" customWidth="1"/>
    <col min="133" max="133" width="15.00390625" style="0" customWidth="1"/>
    <col min="134" max="134" width="2.140625" style="2" customWidth="1"/>
    <col min="135" max="135" width="15.00390625" style="0" customWidth="1"/>
    <col min="136" max="136" width="2.140625" style="2" customWidth="1"/>
    <col min="137" max="137" width="15.00390625" style="0" customWidth="1"/>
    <col min="138" max="138" width="2.140625" style="2" customWidth="1"/>
    <col min="139" max="139" width="15.00390625" style="0" customWidth="1"/>
    <col min="140" max="140" width="2.140625" style="2" customWidth="1"/>
    <col min="141" max="141" width="15.00390625" style="0" customWidth="1"/>
    <col min="142" max="142" width="2.140625" style="2" customWidth="1"/>
    <col min="143" max="143" width="15.00390625" style="0" customWidth="1"/>
    <col min="144" max="144" width="2.140625" style="2" customWidth="1"/>
    <col min="145" max="145" width="15.00390625" style="0" customWidth="1"/>
    <col min="146" max="146" width="2.140625" style="2" customWidth="1"/>
    <col min="147" max="147" width="15.00390625" style="0" customWidth="1"/>
    <col min="148" max="148" width="2.140625" style="2" customWidth="1"/>
    <col min="149" max="149" width="15.00390625" style="0" customWidth="1"/>
    <col min="150" max="150" width="2.140625" style="26" customWidth="1"/>
    <col min="151" max="151" width="15.00390625" style="0" customWidth="1"/>
    <col min="152" max="152" width="2.140625" style="2" customWidth="1"/>
    <col min="153" max="153" width="15.00390625" style="0" customWidth="1"/>
    <col min="154" max="154" width="2.7109375" style="0" customWidth="1"/>
    <col min="155" max="155" width="12.57421875" style="0" customWidth="1"/>
    <col min="156" max="156" width="3.00390625" style="0" customWidth="1"/>
    <col min="157" max="157" width="10.8515625" style="0" customWidth="1"/>
    <col min="158" max="158" width="4.57421875" style="0" customWidth="1"/>
    <col min="159" max="159" width="12.140625" style="0" customWidth="1"/>
    <col min="160" max="160" width="4.57421875" style="0" customWidth="1"/>
    <col min="161" max="161" width="12.140625" style="0" customWidth="1"/>
    <col min="162" max="162" width="4.57421875" style="0" customWidth="1"/>
    <col min="163" max="163" width="12.140625" style="0" customWidth="1"/>
    <col min="164" max="164" width="4.57421875" style="0" customWidth="1"/>
    <col min="165" max="165" width="12.140625" style="0" customWidth="1"/>
    <col min="166" max="166" width="4.57421875" style="0" customWidth="1"/>
    <col min="167" max="167" width="12.140625" style="0" customWidth="1"/>
    <col min="168" max="168" width="4.57421875" style="0" customWidth="1"/>
    <col min="169" max="169" width="12.140625" style="0" customWidth="1"/>
    <col min="170" max="170" width="3.28125" style="0" customWidth="1"/>
    <col min="171" max="171" width="12.140625" style="0" customWidth="1"/>
    <col min="172" max="172" width="3.8515625" style="0" customWidth="1"/>
    <col min="173" max="173" width="12.140625" style="0" customWidth="1"/>
    <col min="174" max="174" width="4.57421875" style="0" customWidth="1"/>
    <col min="175" max="175" width="12.140625" style="0" customWidth="1"/>
    <col min="176" max="176" width="4.57421875" style="0" customWidth="1"/>
    <col min="177" max="177" width="12.140625" style="0" customWidth="1"/>
    <col min="178" max="178" width="4.57421875" style="0" customWidth="1"/>
    <col min="179" max="179" width="12.140625" style="0" customWidth="1"/>
    <col min="180" max="180" width="4.57421875" style="0" customWidth="1"/>
    <col min="181" max="181" width="12.140625" style="0" customWidth="1"/>
    <col min="182" max="182" width="4.57421875" style="0" customWidth="1"/>
    <col min="183" max="183" width="12.140625" style="0" customWidth="1"/>
    <col min="184" max="184" width="4.57421875" style="0" customWidth="1"/>
    <col min="185" max="185" width="12.140625" style="0" customWidth="1"/>
    <col min="186" max="186" width="4.57421875" style="0" customWidth="1"/>
    <col min="187" max="187" width="12.140625" style="0" customWidth="1"/>
    <col min="188" max="188" width="4.57421875" style="0" customWidth="1"/>
    <col min="189" max="189" width="12.140625" style="0" customWidth="1"/>
    <col min="190" max="190" width="4.57421875" style="0" customWidth="1"/>
    <col min="191" max="191" width="12.140625" style="0" customWidth="1"/>
    <col min="192" max="192" width="4.57421875" style="0" customWidth="1"/>
    <col min="193" max="193" width="12.140625" style="0" customWidth="1"/>
    <col min="194" max="194" width="4.57421875" style="0" customWidth="1"/>
    <col min="195" max="195" width="12.140625" style="0" customWidth="1"/>
    <col min="196" max="196" width="4.57421875" style="0" customWidth="1"/>
    <col min="197" max="197" width="12.140625" style="0" customWidth="1"/>
    <col min="198" max="198" width="4.57421875" style="0" customWidth="1"/>
    <col min="199" max="199" width="12.140625" style="0" customWidth="1"/>
    <col min="200" max="200" width="4.57421875" style="0" customWidth="1"/>
    <col min="201" max="201" width="12.140625" style="0" customWidth="1"/>
    <col min="202" max="202" width="4.57421875" style="0" customWidth="1"/>
    <col min="203" max="203" width="12.140625" style="0" customWidth="1"/>
    <col min="204" max="204" width="4.57421875" style="0" customWidth="1"/>
    <col min="205" max="205" width="12.140625" style="0" customWidth="1"/>
    <col min="206" max="206" width="4.57421875" style="0" customWidth="1"/>
    <col min="207" max="207" width="12.140625" style="0" customWidth="1"/>
    <col min="208" max="208" width="4.57421875" style="0" customWidth="1"/>
    <col min="209" max="209" width="12.140625" style="0" customWidth="1"/>
    <col min="210" max="210" width="4.57421875" style="0" customWidth="1"/>
    <col min="211" max="211" width="12.140625" style="0" customWidth="1"/>
    <col min="212" max="212" width="4.57421875" style="0" customWidth="1"/>
    <col min="213" max="213" width="12.140625" style="0" customWidth="1"/>
    <col min="214" max="214" width="4.57421875" style="0" customWidth="1"/>
    <col min="215" max="215" width="12.140625" style="0" customWidth="1"/>
    <col min="216" max="216" width="4.57421875" style="0" customWidth="1"/>
    <col min="217" max="217" width="12.140625" style="0" customWidth="1"/>
    <col min="218" max="218" width="4.57421875" style="0" customWidth="1"/>
    <col min="219" max="219" width="12.140625" style="0" customWidth="1"/>
    <col min="220" max="220" width="4.57421875" style="0" customWidth="1"/>
    <col min="221" max="221" width="12.140625" style="0" customWidth="1"/>
    <col min="222" max="222" width="4.57421875" style="0" customWidth="1"/>
    <col min="223" max="223" width="12.140625" style="0" customWidth="1"/>
    <col min="224" max="224" width="4.57421875" style="0" customWidth="1"/>
    <col min="225" max="225" width="12.140625" style="0" customWidth="1"/>
    <col min="226" max="226" width="4.57421875" style="0" customWidth="1"/>
    <col min="227" max="227" width="12.140625" style="0" customWidth="1"/>
    <col min="228" max="228" width="4.57421875" style="0" customWidth="1"/>
    <col min="229" max="229" width="12.140625" style="0" customWidth="1"/>
    <col min="230" max="230" width="4.57421875" style="0" customWidth="1"/>
    <col min="231" max="231" width="12.140625" style="0" customWidth="1"/>
    <col min="232" max="232" width="4.57421875" style="0" customWidth="1"/>
    <col min="233" max="233" width="12.140625" style="0" customWidth="1"/>
    <col min="234" max="234" width="4.57421875" style="0" customWidth="1"/>
    <col min="235" max="235" width="12.140625" style="0" customWidth="1"/>
    <col min="236" max="236" width="4.57421875" style="0" customWidth="1"/>
    <col min="237" max="237" width="12.140625" style="0" customWidth="1"/>
    <col min="238" max="238" width="4.57421875" style="0" customWidth="1"/>
    <col min="239" max="239" width="12.140625" style="0" customWidth="1"/>
    <col min="240" max="240" width="4.57421875" style="0" customWidth="1"/>
    <col min="241" max="241" width="12.140625" style="0" customWidth="1"/>
  </cols>
  <sheetData>
    <row r="1" spans="1:255" s="4" customFormat="1" ht="12.75">
      <c r="A1" s="1"/>
      <c r="B1" s="2"/>
      <c r="C1" s="2"/>
      <c r="D1" s="3" t="s">
        <v>23</v>
      </c>
      <c r="E1" s="2"/>
      <c r="F1" s="2"/>
      <c r="G1" s="3" t="s">
        <v>42</v>
      </c>
      <c r="H1" s="2"/>
      <c r="I1" s="2"/>
      <c r="J1" s="3" t="s">
        <v>52</v>
      </c>
      <c r="K1" s="2"/>
      <c r="L1" s="2"/>
      <c r="M1" s="3" t="s">
        <v>55</v>
      </c>
      <c r="N1" s="2"/>
      <c r="O1" s="2"/>
      <c r="P1" s="3" t="s">
        <v>18</v>
      </c>
      <c r="Q1" s="2"/>
      <c r="R1" s="2"/>
      <c r="S1" s="3" t="s">
        <v>69</v>
      </c>
      <c r="T1" s="2"/>
      <c r="U1" s="2"/>
      <c r="V1" s="3" t="s">
        <v>78</v>
      </c>
      <c r="W1" s="2"/>
      <c r="X1" s="2"/>
      <c r="Y1" s="3" t="s">
        <v>86</v>
      </c>
      <c r="Z1" s="2"/>
      <c r="AA1" s="2"/>
      <c r="AB1" s="3" t="s">
        <v>90</v>
      </c>
      <c r="AC1" s="2"/>
      <c r="AD1" s="2"/>
      <c r="AE1" s="3" t="s">
        <v>92</v>
      </c>
      <c r="AF1" s="2"/>
      <c r="AG1" s="2"/>
      <c r="AH1" s="3" t="s">
        <v>97</v>
      </c>
      <c r="AI1" s="2"/>
      <c r="AJ1" s="2"/>
      <c r="AK1" s="3" t="s">
        <v>102</v>
      </c>
      <c r="AL1" s="2"/>
      <c r="AM1" s="2"/>
      <c r="AN1" s="3" t="s">
        <v>104</v>
      </c>
      <c r="AO1" s="2"/>
      <c r="AP1" s="2"/>
      <c r="AQ1" s="3" t="s">
        <v>107</v>
      </c>
      <c r="AR1" s="2"/>
      <c r="AS1" s="2"/>
      <c r="AT1" s="3" t="s">
        <v>111</v>
      </c>
      <c r="AU1" s="2"/>
      <c r="AV1" s="2"/>
      <c r="AW1" s="3" t="s">
        <v>117</v>
      </c>
      <c r="AX1" s="2"/>
      <c r="AY1" s="2"/>
      <c r="AZ1" s="3" t="s">
        <v>122</v>
      </c>
      <c r="BA1" s="2"/>
      <c r="BB1" s="2"/>
      <c r="BC1" s="3" t="s">
        <v>127</v>
      </c>
      <c r="BD1" s="2"/>
      <c r="BE1" s="2"/>
      <c r="BF1" s="3" t="s">
        <v>132</v>
      </c>
      <c r="BG1" s="2"/>
      <c r="BH1" s="2"/>
      <c r="BI1" s="3" t="s">
        <v>134</v>
      </c>
      <c r="BJ1" s="2"/>
      <c r="BK1" s="2"/>
      <c r="BL1" s="3" t="s">
        <v>141</v>
      </c>
      <c r="BM1" s="2"/>
      <c r="BN1" s="2"/>
      <c r="BO1" s="3" t="s">
        <v>146</v>
      </c>
      <c r="BP1" s="2"/>
      <c r="BQ1" s="2"/>
      <c r="BR1" s="3" t="s">
        <v>149</v>
      </c>
      <c r="BS1" s="2"/>
      <c r="BT1" s="2"/>
      <c r="BU1" s="3" t="s">
        <v>153</v>
      </c>
      <c r="BV1" s="2"/>
      <c r="BW1" s="2"/>
      <c r="BX1" s="3" t="s">
        <v>257</v>
      </c>
      <c r="BY1" s="2"/>
      <c r="BZ1" s="2"/>
      <c r="CA1" s="3" t="s">
        <v>268</v>
      </c>
      <c r="CB1" s="2"/>
      <c r="CC1" s="2"/>
      <c r="CD1" s="3" t="s">
        <v>274</v>
      </c>
      <c r="CE1" s="2"/>
      <c r="CF1" s="2"/>
      <c r="CG1" s="3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  <c r="EC1" s="20"/>
      <c r="ED1" s="20"/>
      <c r="EE1" s="20"/>
      <c r="EF1" s="20"/>
      <c r="EG1" s="20"/>
      <c r="EH1" s="20"/>
      <c r="EI1" s="20"/>
      <c r="EJ1" s="20"/>
      <c r="EK1" s="20"/>
      <c r="EL1" s="20"/>
      <c r="EM1" s="20"/>
      <c r="EN1" s="20"/>
      <c r="EO1" s="20"/>
      <c r="EP1" s="20"/>
      <c r="EQ1" s="20"/>
      <c r="ER1" s="20"/>
      <c r="ES1" s="20"/>
      <c r="ET1" s="22"/>
      <c r="EU1" s="20"/>
      <c r="EV1" s="20"/>
      <c r="EW1" s="20"/>
      <c r="EX1" s="20"/>
      <c r="EY1" s="20"/>
      <c r="EZ1" s="20"/>
      <c r="FA1" s="20"/>
      <c r="FB1" s="20"/>
      <c r="FC1" s="20"/>
      <c r="FD1" s="20"/>
      <c r="FE1" s="20"/>
      <c r="FF1" s="20"/>
      <c r="FG1" s="20"/>
      <c r="FH1" s="20"/>
      <c r="FI1" s="20"/>
      <c r="FJ1" s="20"/>
      <c r="FK1" s="20"/>
      <c r="FL1" s="20"/>
      <c r="FM1" s="20"/>
      <c r="FN1" s="20"/>
      <c r="FO1" s="20"/>
      <c r="FP1" s="20"/>
      <c r="FQ1" s="20"/>
      <c r="FR1" s="20"/>
      <c r="FS1" s="20"/>
      <c r="FT1" s="20"/>
      <c r="FU1" s="20"/>
      <c r="FV1" s="20"/>
      <c r="FW1" s="20"/>
      <c r="FX1" s="20"/>
      <c r="FY1" s="20"/>
      <c r="FZ1" s="20"/>
      <c r="GA1" s="20"/>
      <c r="GB1" s="20"/>
      <c r="GC1" s="20"/>
      <c r="GD1" s="20"/>
      <c r="GE1" s="20"/>
      <c r="GF1" s="20"/>
      <c r="GG1" s="20"/>
      <c r="GH1" s="20"/>
      <c r="GI1" s="20"/>
      <c r="GJ1" s="20"/>
      <c r="GK1" s="20"/>
      <c r="GL1" s="20"/>
      <c r="GM1" s="20"/>
      <c r="GN1" s="20"/>
      <c r="GO1" s="20"/>
      <c r="GP1" s="20"/>
      <c r="GQ1" s="20"/>
      <c r="GR1" s="20"/>
      <c r="GS1" s="20"/>
      <c r="GT1" s="20"/>
      <c r="GU1" s="20"/>
      <c r="GV1" s="20"/>
      <c r="GW1" s="20"/>
      <c r="GX1" s="20"/>
      <c r="GY1" s="20"/>
      <c r="GZ1" s="20"/>
      <c r="HA1" s="20"/>
      <c r="HB1" s="20"/>
      <c r="HC1" s="20"/>
      <c r="HD1" s="20"/>
      <c r="HE1" s="20"/>
      <c r="HF1" s="20"/>
      <c r="HG1" s="20"/>
      <c r="HH1" s="20"/>
      <c r="HI1" s="20"/>
      <c r="HJ1" s="20"/>
      <c r="HK1" s="20"/>
      <c r="HL1" s="20"/>
      <c r="HM1" s="20"/>
      <c r="HN1" s="20"/>
      <c r="HO1" s="20"/>
      <c r="HP1" s="20"/>
      <c r="HQ1" s="20"/>
      <c r="HR1" s="20"/>
      <c r="HS1" s="20"/>
      <c r="HT1" s="20"/>
      <c r="HU1" s="20"/>
      <c r="HV1" s="20"/>
      <c r="HW1" s="20"/>
      <c r="HX1" s="20"/>
      <c r="HY1" s="20"/>
      <c r="HZ1" s="20"/>
      <c r="IA1" s="20"/>
      <c r="IB1" s="20"/>
      <c r="IC1" s="20"/>
      <c r="ID1" s="20"/>
      <c r="IE1" s="20"/>
      <c r="IF1" s="20"/>
      <c r="IG1" s="20"/>
      <c r="IH1"/>
      <c r="II1"/>
      <c r="IJ1"/>
      <c r="IK1"/>
      <c r="IL1"/>
      <c r="IM1"/>
      <c r="IN1"/>
      <c r="IO1"/>
      <c r="IP1"/>
      <c r="IQ1"/>
      <c r="IR1"/>
      <c r="IS1"/>
      <c r="IT1"/>
      <c r="IU1"/>
    </row>
    <row r="2" spans="1:215" ht="12.75">
      <c r="A2" s="5" t="s">
        <v>17</v>
      </c>
      <c r="B2" s="6" t="s">
        <v>31</v>
      </c>
      <c r="C2" s="6" t="s">
        <v>24</v>
      </c>
      <c r="D2" s="7">
        <f>SUM(B14:B23)</f>
        <v>19</v>
      </c>
      <c r="E2" s="6" t="s">
        <v>31</v>
      </c>
      <c r="F2" s="6" t="s">
        <v>24</v>
      </c>
      <c r="G2" s="7">
        <f>SUM(E14:E23)</f>
        <v>84</v>
      </c>
      <c r="H2" s="6" t="s">
        <v>31</v>
      </c>
      <c r="I2" s="6" t="s">
        <v>24</v>
      </c>
      <c r="J2" s="7">
        <f>SUM(H14:H23)</f>
        <v>92</v>
      </c>
      <c r="K2" s="6" t="s">
        <v>31</v>
      </c>
      <c r="L2" s="6" t="s">
        <v>24</v>
      </c>
      <c r="M2" s="7">
        <f>SUM(K14:K23)</f>
        <v>78</v>
      </c>
      <c r="N2" s="6" t="s">
        <v>31</v>
      </c>
      <c r="O2" s="6" t="s">
        <v>24</v>
      </c>
      <c r="P2" s="7">
        <f>SUM(N14:N23)</f>
        <v>153</v>
      </c>
      <c r="Q2" s="6" t="s">
        <v>31</v>
      </c>
      <c r="R2" s="6" t="s">
        <v>24</v>
      </c>
      <c r="S2" s="7">
        <f>SUM(Q14:Q23)</f>
        <v>55</v>
      </c>
      <c r="T2" s="6" t="s">
        <v>31</v>
      </c>
      <c r="U2" s="6" t="s">
        <v>24</v>
      </c>
      <c r="V2" s="7">
        <f>SUM(T14:T23)</f>
        <v>166</v>
      </c>
      <c r="W2" s="6" t="s">
        <v>31</v>
      </c>
      <c r="X2" s="6" t="s">
        <v>24</v>
      </c>
      <c r="Y2" s="7">
        <f>SUM(W14:W23)</f>
        <v>68</v>
      </c>
      <c r="Z2" s="6" t="s">
        <v>31</v>
      </c>
      <c r="AA2" s="6" t="s">
        <v>24</v>
      </c>
      <c r="AB2" s="7">
        <f>SUM(Z14:Z23)</f>
        <v>55</v>
      </c>
      <c r="AC2" s="6" t="s">
        <v>31</v>
      </c>
      <c r="AD2" s="6" t="s">
        <v>24</v>
      </c>
      <c r="AE2" s="7">
        <f>SUM(AC14:AC23)</f>
        <v>89</v>
      </c>
      <c r="AF2" s="6" t="s">
        <v>31</v>
      </c>
      <c r="AG2" s="6" t="s">
        <v>24</v>
      </c>
      <c r="AH2" s="7">
        <f>SUM(AF14:AF23)</f>
        <v>55</v>
      </c>
      <c r="AI2" s="6" t="s">
        <v>31</v>
      </c>
      <c r="AJ2" s="6" t="s">
        <v>24</v>
      </c>
      <c r="AK2" s="7">
        <f>SUM(AI14:AI23)</f>
        <v>55</v>
      </c>
      <c r="AL2" s="6" t="s">
        <v>31</v>
      </c>
      <c r="AM2" s="6" t="s">
        <v>24</v>
      </c>
      <c r="AN2" s="7">
        <f>SUM(AL14:AL23)</f>
        <v>72</v>
      </c>
      <c r="AO2" s="6" t="s">
        <v>31</v>
      </c>
      <c r="AP2" s="6" t="s">
        <v>24</v>
      </c>
      <c r="AQ2" s="7">
        <f>SUM(AO14:AO23)</f>
        <v>121</v>
      </c>
      <c r="AR2" s="6" t="s">
        <v>31</v>
      </c>
      <c r="AS2" s="6" t="s">
        <v>24</v>
      </c>
      <c r="AT2" s="7">
        <f>SUM(AR14:AR23)</f>
        <v>153</v>
      </c>
      <c r="AU2" s="6" t="s">
        <v>31</v>
      </c>
      <c r="AV2" s="6" t="s">
        <v>24</v>
      </c>
      <c r="AW2" s="7">
        <f>SUM(AU14:AU23)</f>
        <v>55</v>
      </c>
      <c r="AX2" s="6" t="s">
        <v>31</v>
      </c>
      <c r="AY2" s="6" t="s">
        <v>24</v>
      </c>
      <c r="AZ2" s="7">
        <f>SUM(AX14:AX23)</f>
        <v>55</v>
      </c>
      <c r="BA2" s="6" t="s">
        <v>31</v>
      </c>
      <c r="BB2" s="6" t="s">
        <v>24</v>
      </c>
      <c r="BC2" s="7">
        <f>SUM(BA14:BA23)</f>
        <v>55</v>
      </c>
      <c r="BD2" s="6" t="s">
        <v>31</v>
      </c>
      <c r="BE2" s="6" t="s">
        <v>24</v>
      </c>
      <c r="BF2" s="7">
        <f>SUM(BD14:BD23)</f>
        <v>55</v>
      </c>
      <c r="BG2" s="6" t="s">
        <v>31</v>
      </c>
      <c r="BH2" s="6" t="s">
        <v>24</v>
      </c>
      <c r="BI2" s="7">
        <f>SUM(BG14:BG23)</f>
        <v>55</v>
      </c>
      <c r="BJ2" s="6" t="s">
        <v>31</v>
      </c>
      <c r="BK2" s="6" t="s">
        <v>24</v>
      </c>
      <c r="BL2" s="7">
        <f>SUM(BJ14:BJ23)</f>
        <v>55</v>
      </c>
      <c r="BM2" s="6" t="s">
        <v>31</v>
      </c>
      <c r="BN2" s="6" t="s">
        <v>24</v>
      </c>
      <c r="BO2" s="7">
        <f>SUM(BM14:BM23)</f>
        <v>55</v>
      </c>
      <c r="BP2" s="6" t="s">
        <v>31</v>
      </c>
      <c r="BQ2" s="6" t="s">
        <v>24</v>
      </c>
      <c r="BR2" s="7">
        <f>SUM(BP14:BP23)</f>
        <v>55</v>
      </c>
      <c r="BS2" s="6" t="s">
        <v>31</v>
      </c>
      <c r="BT2" s="6" t="s">
        <v>24</v>
      </c>
      <c r="BU2" s="7">
        <f>SUM(BS14:BS23)</f>
        <v>55</v>
      </c>
      <c r="BV2" s="6" t="s">
        <v>31</v>
      </c>
      <c r="BW2" s="6" t="s">
        <v>24</v>
      </c>
      <c r="BX2" s="7">
        <f>SUM(BV14:BV23)</f>
        <v>55</v>
      </c>
      <c r="BY2" s="6" t="s">
        <v>31</v>
      </c>
      <c r="BZ2" s="6" t="s">
        <v>24</v>
      </c>
      <c r="CA2" s="7">
        <f>SUM(BY14:BY23)</f>
        <v>72</v>
      </c>
      <c r="CB2" s="6" t="s">
        <v>31</v>
      </c>
      <c r="CC2" s="6" t="s">
        <v>24</v>
      </c>
      <c r="CD2" s="7">
        <f>SUM(CB14:CB23)</f>
        <v>55</v>
      </c>
      <c r="CE2" s="6"/>
      <c r="CF2" s="6"/>
      <c r="CG2" s="7"/>
      <c r="CH2"/>
      <c r="CJ2"/>
      <c r="CL2"/>
      <c r="CN2"/>
      <c r="CP2"/>
      <c r="CR2"/>
      <c r="CT2"/>
      <c r="CV2"/>
      <c r="CX2"/>
      <c r="CZ2"/>
      <c r="DB2"/>
      <c r="DD2"/>
      <c r="DF2"/>
      <c r="DH2"/>
      <c r="DJ2"/>
      <c r="DL2"/>
      <c r="DN2"/>
      <c r="DP2"/>
      <c r="DR2"/>
      <c r="DT2"/>
      <c r="DV2"/>
      <c r="DX2"/>
      <c r="DZ2"/>
      <c r="EB2"/>
      <c r="ED2"/>
      <c r="EF2"/>
      <c r="EH2"/>
      <c r="EJ2"/>
      <c r="EL2"/>
      <c r="EN2"/>
      <c r="EP2"/>
      <c r="ER2"/>
      <c r="ET2" s="24"/>
      <c r="EV2"/>
      <c r="HG2" s="20" t="s">
        <v>21</v>
      </c>
    </row>
    <row r="3" spans="2:152" ht="12.75">
      <c r="B3" s="2">
        <v>1</v>
      </c>
      <c r="C3" s="2">
        <v>1</v>
      </c>
      <c r="D3" s="8" t="s">
        <v>30</v>
      </c>
      <c r="E3" s="2">
        <v>1</v>
      </c>
      <c r="F3" s="2">
        <v>1</v>
      </c>
      <c r="G3" s="8" t="s">
        <v>38</v>
      </c>
      <c r="H3" s="2">
        <v>1</v>
      </c>
      <c r="I3" s="2">
        <v>1</v>
      </c>
      <c r="J3" s="8" t="s">
        <v>32</v>
      </c>
      <c r="K3" s="2">
        <v>1</v>
      </c>
      <c r="L3" s="2">
        <v>1</v>
      </c>
      <c r="M3" s="8" t="s">
        <v>39</v>
      </c>
      <c r="N3" s="2">
        <v>1</v>
      </c>
      <c r="O3" s="2">
        <v>1</v>
      </c>
      <c r="P3" s="8" t="s">
        <v>43</v>
      </c>
      <c r="Q3" s="2">
        <v>1</v>
      </c>
      <c r="R3" s="2">
        <v>1</v>
      </c>
      <c r="S3" s="8" t="s">
        <v>44</v>
      </c>
      <c r="T3" s="2">
        <v>1</v>
      </c>
      <c r="U3" s="2">
        <v>1</v>
      </c>
      <c r="V3" s="8" t="s">
        <v>43</v>
      </c>
      <c r="W3" s="2">
        <v>1</v>
      </c>
      <c r="X3" s="2">
        <v>1</v>
      </c>
      <c r="Y3" s="8" t="s">
        <v>39</v>
      </c>
      <c r="Z3" s="2">
        <v>1</v>
      </c>
      <c r="AA3" s="2">
        <v>1</v>
      </c>
      <c r="AB3" s="8" t="s">
        <v>43</v>
      </c>
      <c r="AC3" s="2">
        <v>1</v>
      </c>
      <c r="AD3" s="2">
        <v>1</v>
      </c>
      <c r="AE3" s="8" t="s">
        <v>32</v>
      </c>
      <c r="AF3" s="2">
        <v>1</v>
      </c>
      <c r="AG3" s="2">
        <v>1</v>
      </c>
      <c r="AH3" s="8" t="s">
        <v>32</v>
      </c>
      <c r="AI3" s="2">
        <v>1</v>
      </c>
      <c r="AJ3" s="2">
        <v>1</v>
      </c>
      <c r="AK3" s="8" t="s">
        <v>39</v>
      </c>
      <c r="AL3" s="2">
        <v>1</v>
      </c>
      <c r="AM3" s="2">
        <v>1</v>
      </c>
      <c r="AN3" s="8" t="s">
        <v>105</v>
      </c>
      <c r="AO3" s="2">
        <v>1</v>
      </c>
      <c r="AP3" s="2">
        <v>1</v>
      </c>
      <c r="AQ3" s="8" t="s">
        <v>53</v>
      </c>
      <c r="AR3" s="2">
        <v>1</v>
      </c>
      <c r="AS3" s="2">
        <v>1</v>
      </c>
      <c r="AT3" s="8" t="s">
        <v>32</v>
      </c>
      <c r="AU3" s="2">
        <v>1</v>
      </c>
      <c r="AV3" s="2">
        <v>1</v>
      </c>
      <c r="AW3" s="8" t="s">
        <v>44</v>
      </c>
      <c r="AX3" s="2">
        <v>1</v>
      </c>
      <c r="AY3" s="2">
        <v>1</v>
      </c>
      <c r="AZ3" s="8" t="s">
        <v>30</v>
      </c>
      <c r="BA3" s="2">
        <v>1</v>
      </c>
      <c r="BB3" s="2">
        <v>1</v>
      </c>
      <c r="BC3" s="8" t="s">
        <v>84</v>
      </c>
      <c r="BD3" s="2">
        <v>1</v>
      </c>
      <c r="BE3" s="2">
        <v>1</v>
      </c>
      <c r="BF3" s="8" t="s">
        <v>38</v>
      </c>
      <c r="BG3" s="2">
        <v>1</v>
      </c>
      <c r="BH3" s="2">
        <v>1</v>
      </c>
      <c r="BI3" s="8" t="s">
        <v>43</v>
      </c>
      <c r="BJ3" s="2">
        <v>1</v>
      </c>
      <c r="BK3" s="2">
        <v>1</v>
      </c>
      <c r="BL3" s="8" t="s">
        <v>32</v>
      </c>
      <c r="BM3" s="2">
        <v>1</v>
      </c>
      <c r="BN3" s="2">
        <v>1</v>
      </c>
      <c r="BO3" s="8" t="s">
        <v>60</v>
      </c>
      <c r="BP3" s="2">
        <v>1</v>
      </c>
      <c r="BQ3" s="2">
        <v>1</v>
      </c>
      <c r="BR3" s="8" t="s">
        <v>46</v>
      </c>
      <c r="BS3" s="2">
        <v>1</v>
      </c>
      <c r="BT3" s="2">
        <v>1</v>
      </c>
      <c r="BU3" s="8" t="s">
        <v>32</v>
      </c>
      <c r="BV3" s="2">
        <v>1</v>
      </c>
      <c r="BW3" s="2">
        <v>1</v>
      </c>
      <c r="BX3" s="8" t="s">
        <v>258</v>
      </c>
      <c r="BY3" s="2">
        <v>1</v>
      </c>
      <c r="BZ3" s="2">
        <v>1</v>
      </c>
      <c r="CA3" s="8" t="s">
        <v>44</v>
      </c>
      <c r="CB3" s="2">
        <v>1</v>
      </c>
      <c r="CC3" s="2">
        <v>1</v>
      </c>
      <c r="CD3" s="8" t="s">
        <v>44</v>
      </c>
      <c r="CG3" s="8"/>
      <c r="CH3"/>
      <c r="CJ3"/>
      <c r="CL3"/>
      <c r="CN3"/>
      <c r="CP3"/>
      <c r="CR3"/>
      <c r="CT3"/>
      <c r="CV3"/>
      <c r="CX3"/>
      <c r="CZ3"/>
      <c r="DB3"/>
      <c r="DD3"/>
      <c r="DF3"/>
      <c r="DH3"/>
      <c r="DJ3"/>
      <c r="DL3"/>
      <c r="DN3"/>
      <c r="DP3"/>
      <c r="DR3"/>
      <c r="DT3"/>
      <c r="DV3"/>
      <c r="DX3"/>
      <c r="DZ3"/>
      <c r="EB3"/>
      <c r="ED3"/>
      <c r="EF3"/>
      <c r="EH3"/>
      <c r="EJ3"/>
      <c r="EL3"/>
      <c r="EN3"/>
      <c r="EP3"/>
      <c r="ER3"/>
      <c r="ET3" s="24"/>
      <c r="EV3"/>
    </row>
    <row r="4" spans="2:152" ht="12.75">
      <c r="B4" s="2">
        <v>2</v>
      </c>
      <c r="C4" s="2">
        <v>2</v>
      </c>
      <c r="D4" s="8" t="s">
        <v>32</v>
      </c>
      <c r="E4" s="2">
        <v>2</v>
      </c>
      <c r="F4" s="2">
        <v>2</v>
      </c>
      <c r="G4" s="8" t="s">
        <v>32</v>
      </c>
      <c r="H4" s="2">
        <v>2</v>
      </c>
      <c r="I4" s="2">
        <v>2</v>
      </c>
      <c r="J4" s="8" t="s">
        <v>44</v>
      </c>
      <c r="K4" s="2">
        <v>2</v>
      </c>
      <c r="L4" s="2">
        <v>2</v>
      </c>
      <c r="M4" s="8" t="s">
        <v>56</v>
      </c>
      <c r="N4" s="2">
        <v>2</v>
      </c>
      <c r="O4" s="2">
        <v>2</v>
      </c>
      <c r="P4" s="8" t="s">
        <v>44</v>
      </c>
      <c r="Q4" s="2">
        <v>2</v>
      </c>
      <c r="R4" s="2">
        <v>2</v>
      </c>
      <c r="S4" s="8" t="s">
        <v>70</v>
      </c>
      <c r="T4" s="2">
        <v>2</v>
      </c>
      <c r="U4" s="2">
        <v>2</v>
      </c>
      <c r="V4" s="8" t="s">
        <v>79</v>
      </c>
      <c r="W4" s="2">
        <v>2</v>
      </c>
      <c r="X4" s="2">
        <v>2</v>
      </c>
      <c r="Y4" s="8" t="s">
        <v>40</v>
      </c>
      <c r="Z4" s="2">
        <v>2</v>
      </c>
      <c r="AA4" s="2">
        <v>2</v>
      </c>
      <c r="AB4" s="8" t="s">
        <v>32</v>
      </c>
      <c r="AC4" s="2">
        <v>2</v>
      </c>
      <c r="AD4" s="2">
        <v>2</v>
      </c>
      <c r="AE4" s="8" t="s">
        <v>44</v>
      </c>
      <c r="AF4" s="2">
        <v>2</v>
      </c>
      <c r="AG4" s="2">
        <v>2</v>
      </c>
      <c r="AH4" s="8" t="s">
        <v>98</v>
      </c>
      <c r="AI4" s="2">
        <v>2</v>
      </c>
      <c r="AJ4" s="2">
        <v>2</v>
      </c>
      <c r="AK4" s="8" t="s">
        <v>44</v>
      </c>
      <c r="AL4" s="2">
        <v>2</v>
      </c>
      <c r="AM4" s="2">
        <v>2</v>
      </c>
      <c r="AN4" s="8" t="s">
        <v>39</v>
      </c>
      <c r="AO4" s="2">
        <v>2</v>
      </c>
      <c r="AP4" s="2">
        <v>2</v>
      </c>
      <c r="AQ4" s="8" t="s">
        <v>35</v>
      </c>
      <c r="AR4" s="2">
        <v>2</v>
      </c>
      <c r="AS4" s="2">
        <v>2</v>
      </c>
      <c r="AT4" s="8" t="s">
        <v>49</v>
      </c>
      <c r="AU4" s="2">
        <v>2</v>
      </c>
      <c r="AV4" s="2">
        <v>2</v>
      </c>
      <c r="AW4" s="8" t="s">
        <v>43</v>
      </c>
      <c r="AX4" s="2">
        <v>2</v>
      </c>
      <c r="AY4" s="2">
        <v>2</v>
      </c>
      <c r="AZ4" s="8" t="s">
        <v>44</v>
      </c>
      <c r="BA4" s="2">
        <v>2</v>
      </c>
      <c r="BB4" s="2">
        <v>2</v>
      </c>
      <c r="BC4" s="8" t="s">
        <v>32</v>
      </c>
      <c r="BD4" s="2">
        <v>2</v>
      </c>
      <c r="BE4" s="2">
        <v>2</v>
      </c>
      <c r="BF4" s="8" t="s">
        <v>40</v>
      </c>
      <c r="BG4" s="2">
        <v>2</v>
      </c>
      <c r="BH4" s="2">
        <v>2</v>
      </c>
      <c r="BI4" s="8" t="s">
        <v>32</v>
      </c>
      <c r="BJ4" s="2">
        <v>2</v>
      </c>
      <c r="BK4" s="2">
        <v>2</v>
      </c>
      <c r="BL4" s="8" t="s">
        <v>44</v>
      </c>
      <c r="BM4" s="2">
        <v>2</v>
      </c>
      <c r="BN4" s="2">
        <v>2</v>
      </c>
      <c r="BO4" s="8" t="s">
        <v>54</v>
      </c>
      <c r="BP4" s="2">
        <v>2</v>
      </c>
      <c r="BQ4" s="2">
        <v>2</v>
      </c>
      <c r="BR4" s="8" t="s">
        <v>40</v>
      </c>
      <c r="BS4" s="2">
        <v>2</v>
      </c>
      <c r="BT4" s="2">
        <v>2</v>
      </c>
      <c r="BU4" s="8" t="s">
        <v>44</v>
      </c>
      <c r="BV4" s="2">
        <v>2</v>
      </c>
      <c r="BW4" s="2">
        <v>2</v>
      </c>
      <c r="BX4" s="8" t="s">
        <v>44</v>
      </c>
      <c r="BY4" s="2">
        <v>2</v>
      </c>
      <c r="BZ4" s="2">
        <v>2</v>
      </c>
      <c r="CA4" s="8" t="s">
        <v>64</v>
      </c>
      <c r="CB4" s="2">
        <v>2</v>
      </c>
      <c r="CC4" s="2">
        <v>2</v>
      </c>
      <c r="CD4" s="8" t="s">
        <v>43</v>
      </c>
      <c r="CG4" s="8"/>
      <c r="CH4"/>
      <c r="CJ4"/>
      <c r="CL4"/>
      <c r="CN4"/>
      <c r="CP4"/>
      <c r="CR4"/>
      <c r="CT4"/>
      <c r="CV4"/>
      <c r="CX4"/>
      <c r="CZ4"/>
      <c r="DB4"/>
      <c r="DD4"/>
      <c r="DF4"/>
      <c r="DH4"/>
      <c r="DJ4"/>
      <c r="DL4"/>
      <c r="DN4"/>
      <c r="DP4"/>
      <c r="DR4"/>
      <c r="DT4"/>
      <c r="DV4"/>
      <c r="DX4"/>
      <c r="DZ4"/>
      <c r="EB4"/>
      <c r="ED4"/>
      <c r="EF4"/>
      <c r="EH4"/>
      <c r="EJ4"/>
      <c r="EL4"/>
      <c r="EN4"/>
      <c r="EP4"/>
      <c r="ER4"/>
      <c r="ET4" s="24"/>
      <c r="EV4"/>
    </row>
    <row r="5" spans="1:152" ht="12.75">
      <c r="A5" s="9"/>
      <c r="B5" s="2">
        <v>3</v>
      </c>
      <c r="C5" s="2">
        <v>3</v>
      </c>
      <c r="D5" s="8" t="s">
        <v>43</v>
      </c>
      <c r="E5" s="2">
        <v>3</v>
      </c>
      <c r="F5" s="2">
        <v>3</v>
      </c>
      <c r="G5" s="8" t="s">
        <v>44</v>
      </c>
      <c r="H5" s="2">
        <v>3</v>
      </c>
      <c r="I5" s="2">
        <v>3</v>
      </c>
      <c r="J5" s="8" t="s">
        <v>43</v>
      </c>
      <c r="K5" s="2">
        <v>3</v>
      </c>
      <c r="L5" s="2">
        <v>3</v>
      </c>
      <c r="M5" s="8" t="s">
        <v>40</v>
      </c>
      <c r="N5" s="2">
        <v>3</v>
      </c>
      <c r="O5" s="2">
        <v>3</v>
      </c>
      <c r="P5" s="8" t="s">
        <v>62</v>
      </c>
      <c r="Q5" s="2">
        <v>3</v>
      </c>
      <c r="R5" s="2">
        <v>3</v>
      </c>
      <c r="S5" s="8" t="s">
        <v>71</v>
      </c>
      <c r="T5" s="2">
        <v>3</v>
      </c>
      <c r="U5" s="2">
        <v>3</v>
      </c>
      <c r="V5" s="8" t="s">
        <v>80</v>
      </c>
      <c r="W5" s="2">
        <v>3</v>
      </c>
      <c r="X5" s="2">
        <v>3</v>
      </c>
      <c r="Y5" s="8" t="s">
        <v>35</v>
      </c>
      <c r="Z5" s="2">
        <v>3</v>
      </c>
      <c r="AA5" s="2">
        <v>3</v>
      </c>
      <c r="AB5" s="8" t="s">
        <v>34</v>
      </c>
      <c r="AC5" s="2">
        <v>3</v>
      </c>
      <c r="AD5" s="2">
        <v>3</v>
      </c>
      <c r="AE5" s="8" t="s">
        <v>47</v>
      </c>
      <c r="AF5" s="2">
        <v>3</v>
      </c>
      <c r="AG5" s="2">
        <v>3</v>
      </c>
      <c r="AH5" s="8" t="s">
        <v>99</v>
      </c>
      <c r="AI5" s="2">
        <v>3</v>
      </c>
      <c r="AJ5" s="2">
        <v>3</v>
      </c>
      <c r="AK5" s="8" t="s">
        <v>30</v>
      </c>
      <c r="AL5" s="2">
        <v>3</v>
      </c>
      <c r="AM5" s="2">
        <v>3</v>
      </c>
      <c r="AN5" s="8" t="s">
        <v>106</v>
      </c>
      <c r="AO5" s="2">
        <v>3</v>
      </c>
      <c r="AP5" s="2">
        <v>3</v>
      </c>
      <c r="AQ5" s="8" t="s">
        <v>44</v>
      </c>
      <c r="AR5" s="2">
        <v>3</v>
      </c>
      <c r="AS5" s="2">
        <v>3</v>
      </c>
      <c r="AT5" s="8" t="s">
        <v>44</v>
      </c>
      <c r="AU5" s="2">
        <v>3</v>
      </c>
      <c r="AV5" s="2">
        <v>3</v>
      </c>
      <c r="AW5" s="8" t="s">
        <v>35</v>
      </c>
      <c r="AX5" s="2">
        <v>3</v>
      </c>
      <c r="AY5" s="2">
        <v>3</v>
      </c>
      <c r="AZ5" s="8" t="s">
        <v>64</v>
      </c>
      <c r="BA5" s="2">
        <v>3</v>
      </c>
      <c r="BB5" s="2">
        <v>3</v>
      </c>
      <c r="BC5" s="8" t="s">
        <v>99</v>
      </c>
      <c r="BD5" s="2">
        <v>3</v>
      </c>
      <c r="BE5" s="2">
        <v>3</v>
      </c>
      <c r="BF5" s="8" t="s">
        <v>44</v>
      </c>
      <c r="BG5" s="2">
        <v>3</v>
      </c>
      <c r="BH5" s="2">
        <v>3</v>
      </c>
      <c r="BI5" s="8" t="s">
        <v>135</v>
      </c>
      <c r="BJ5" s="2">
        <v>3</v>
      </c>
      <c r="BK5" s="2">
        <v>3</v>
      </c>
      <c r="BL5" s="8" t="s">
        <v>142</v>
      </c>
      <c r="BM5" s="2">
        <v>3</v>
      </c>
      <c r="BN5" s="2">
        <v>3</v>
      </c>
      <c r="BO5" s="8" t="s">
        <v>44</v>
      </c>
      <c r="BP5" s="2">
        <v>3</v>
      </c>
      <c r="BQ5" s="2">
        <v>3</v>
      </c>
      <c r="BR5" s="8" t="s">
        <v>44</v>
      </c>
      <c r="BS5" s="2">
        <v>3</v>
      </c>
      <c r="BT5" s="2">
        <v>3</v>
      </c>
      <c r="BU5" s="8" t="s">
        <v>34</v>
      </c>
      <c r="BV5" s="2">
        <v>3</v>
      </c>
      <c r="BW5" s="2">
        <v>3</v>
      </c>
      <c r="BX5" s="8" t="s">
        <v>32</v>
      </c>
      <c r="BY5" s="2">
        <v>3</v>
      </c>
      <c r="BZ5" s="2">
        <v>3</v>
      </c>
      <c r="CA5" s="8" t="s">
        <v>63</v>
      </c>
      <c r="CB5" s="2">
        <v>3</v>
      </c>
      <c r="CC5" s="2">
        <v>3</v>
      </c>
      <c r="CD5" s="8" t="s">
        <v>130</v>
      </c>
      <c r="CG5" s="8"/>
      <c r="CH5"/>
      <c r="CJ5"/>
      <c r="CL5"/>
      <c r="CN5"/>
      <c r="CP5"/>
      <c r="CR5"/>
      <c r="CT5"/>
      <c r="CV5"/>
      <c r="CX5"/>
      <c r="CZ5"/>
      <c r="DB5"/>
      <c r="DD5"/>
      <c r="DF5"/>
      <c r="DH5"/>
      <c r="DJ5"/>
      <c r="DL5"/>
      <c r="DN5"/>
      <c r="DP5"/>
      <c r="DR5"/>
      <c r="DT5"/>
      <c r="DV5"/>
      <c r="DX5"/>
      <c r="DZ5"/>
      <c r="EB5"/>
      <c r="ED5"/>
      <c r="EF5"/>
      <c r="EH5"/>
      <c r="EJ5"/>
      <c r="EL5"/>
      <c r="EN5"/>
      <c r="EP5"/>
      <c r="ER5"/>
      <c r="ET5" s="24"/>
      <c r="EV5"/>
    </row>
    <row r="6" spans="2:152" ht="12.75">
      <c r="B6" s="2">
        <v>4</v>
      </c>
      <c r="C6" s="2">
        <v>4</v>
      </c>
      <c r="D6" s="8" t="s">
        <v>44</v>
      </c>
      <c r="E6" s="2">
        <v>4</v>
      </c>
      <c r="F6" s="2">
        <v>4</v>
      </c>
      <c r="G6" s="8" t="s">
        <v>47</v>
      </c>
      <c r="H6" s="2">
        <v>4</v>
      </c>
      <c r="I6" s="2">
        <v>4</v>
      </c>
      <c r="J6" s="8" t="s">
        <v>38</v>
      </c>
      <c r="K6" s="2">
        <v>4</v>
      </c>
      <c r="L6" s="2">
        <v>4</v>
      </c>
      <c r="M6" s="8" t="s">
        <v>44</v>
      </c>
      <c r="N6" s="2">
        <v>4</v>
      </c>
      <c r="O6" s="2">
        <v>4</v>
      </c>
      <c r="P6" s="8" t="s">
        <v>63</v>
      </c>
      <c r="Q6" s="2">
        <v>4</v>
      </c>
      <c r="R6" s="2">
        <v>4</v>
      </c>
      <c r="S6" s="8" t="s">
        <v>72</v>
      </c>
      <c r="T6" s="2">
        <v>4</v>
      </c>
      <c r="U6" s="2">
        <v>4</v>
      </c>
      <c r="V6" s="8" t="s">
        <v>32</v>
      </c>
      <c r="W6" s="2">
        <v>4</v>
      </c>
      <c r="X6" s="2">
        <v>4</v>
      </c>
      <c r="Y6" s="8" t="s">
        <v>32</v>
      </c>
      <c r="Z6" s="2">
        <v>4</v>
      </c>
      <c r="AA6" s="2">
        <v>4</v>
      </c>
      <c r="AB6" s="8" t="s">
        <v>44</v>
      </c>
      <c r="AC6" s="2">
        <v>4</v>
      </c>
      <c r="AD6" s="2">
        <v>4</v>
      </c>
      <c r="AE6" s="8" t="s">
        <v>30</v>
      </c>
      <c r="AF6" s="2">
        <v>4</v>
      </c>
      <c r="AG6" s="2">
        <v>4</v>
      </c>
      <c r="AH6" s="8" t="s">
        <v>43</v>
      </c>
      <c r="AI6" s="2">
        <v>4</v>
      </c>
      <c r="AJ6" s="2">
        <v>4</v>
      </c>
      <c r="AK6" s="8" t="s">
        <v>34</v>
      </c>
      <c r="AL6" s="2">
        <v>4</v>
      </c>
      <c r="AM6" s="2">
        <v>4</v>
      </c>
      <c r="AN6" s="8" t="s">
        <v>61</v>
      </c>
      <c r="AO6" s="2">
        <v>4</v>
      </c>
      <c r="AP6" s="2">
        <v>4</v>
      </c>
      <c r="AQ6" s="8" t="s">
        <v>43</v>
      </c>
      <c r="AR6" s="2">
        <v>4</v>
      </c>
      <c r="AS6" s="2">
        <v>4</v>
      </c>
      <c r="AT6" s="8" t="s">
        <v>112</v>
      </c>
      <c r="AU6" s="2">
        <v>4</v>
      </c>
      <c r="AV6" s="2">
        <v>4</v>
      </c>
      <c r="AW6" s="8" t="s">
        <v>59</v>
      </c>
      <c r="AX6" s="2">
        <v>4</v>
      </c>
      <c r="AY6" s="2">
        <v>4</v>
      </c>
      <c r="AZ6" s="8" t="s">
        <v>123</v>
      </c>
      <c r="BA6" s="2">
        <v>4</v>
      </c>
      <c r="BB6" s="2">
        <v>4</v>
      </c>
      <c r="BC6" s="8" t="s">
        <v>58</v>
      </c>
      <c r="BD6" s="2">
        <v>4</v>
      </c>
      <c r="BE6" s="2">
        <v>4</v>
      </c>
      <c r="BF6" s="8" t="s">
        <v>41</v>
      </c>
      <c r="BG6" s="2">
        <v>4</v>
      </c>
      <c r="BH6" s="2">
        <v>4</v>
      </c>
      <c r="BI6" s="8" t="s">
        <v>115</v>
      </c>
      <c r="BJ6" s="2">
        <v>4</v>
      </c>
      <c r="BK6" s="2">
        <v>4</v>
      </c>
      <c r="BL6" s="8" t="s">
        <v>35</v>
      </c>
      <c r="BM6" s="2">
        <v>4</v>
      </c>
      <c r="BN6" s="2">
        <v>4</v>
      </c>
      <c r="BO6" s="8" t="s">
        <v>66</v>
      </c>
      <c r="BP6" s="2">
        <v>4</v>
      </c>
      <c r="BQ6" s="2">
        <v>4</v>
      </c>
      <c r="BR6" s="8" t="s">
        <v>103</v>
      </c>
      <c r="BS6" s="2">
        <v>4</v>
      </c>
      <c r="BT6" s="2">
        <v>4</v>
      </c>
      <c r="BU6" s="8" t="s">
        <v>121</v>
      </c>
      <c r="BV6" s="2">
        <v>4</v>
      </c>
      <c r="BW6" s="2">
        <v>4</v>
      </c>
      <c r="BX6" s="8" t="s">
        <v>259</v>
      </c>
      <c r="BY6" s="2">
        <v>4</v>
      </c>
      <c r="BZ6" s="2">
        <v>4</v>
      </c>
      <c r="CA6" s="8" t="s">
        <v>269</v>
      </c>
      <c r="CB6" s="2">
        <v>4</v>
      </c>
      <c r="CC6" s="2">
        <v>4</v>
      </c>
      <c r="CD6" s="8" t="s">
        <v>103</v>
      </c>
      <c r="CG6" s="8"/>
      <c r="CH6"/>
      <c r="CJ6"/>
      <c r="CL6"/>
      <c r="CN6"/>
      <c r="CP6"/>
      <c r="CR6"/>
      <c r="CT6"/>
      <c r="CV6"/>
      <c r="CX6"/>
      <c r="CZ6"/>
      <c r="DB6"/>
      <c r="DD6"/>
      <c r="DF6"/>
      <c r="DH6"/>
      <c r="DJ6"/>
      <c r="DL6"/>
      <c r="DN6"/>
      <c r="DP6"/>
      <c r="DR6"/>
      <c r="DT6"/>
      <c r="DV6"/>
      <c r="DX6"/>
      <c r="DZ6"/>
      <c r="EB6"/>
      <c r="ED6"/>
      <c r="EF6"/>
      <c r="EH6"/>
      <c r="EJ6"/>
      <c r="EL6"/>
      <c r="EN6"/>
      <c r="EP6"/>
      <c r="ER6"/>
      <c r="ET6" s="24"/>
      <c r="EV6"/>
    </row>
    <row r="7" spans="1:152" ht="12.75">
      <c r="A7" s="4" t="s">
        <v>28</v>
      </c>
      <c r="B7" s="2">
        <v>5</v>
      </c>
      <c r="C7" s="2">
        <v>5</v>
      </c>
      <c r="D7" s="8" t="s">
        <v>34</v>
      </c>
      <c r="E7" s="2">
        <v>5</v>
      </c>
      <c r="F7" s="2">
        <v>5</v>
      </c>
      <c r="G7" s="8" t="s">
        <v>48</v>
      </c>
      <c r="H7" s="2">
        <v>5</v>
      </c>
      <c r="I7" s="2">
        <v>5</v>
      </c>
      <c r="J7" s="8" t="s">
        <v>35</v>
      </c>
      <c r="K7" s="2">
        <v>5</v>
      </c>
      <c r="L7" s="2">
        <v>5</v>
      </c>
      <c r="M7" s="8" t="s">
        <v>57</v>
      </c>
      <c r="N7" s="2">
        <v>5</v>
      </c>
      <c r="O7" s="2">
        <v>5</v>
      </c>
      <c r="P7" s="8" t="s">
        <v>66</v>
      </c>
      <c r="Q7" s="2">
        <v>5</v>
      </c>
      <c r="R7" s="2">
        <v>5</v>
      </c>
      <c r="S7" s="8" t="s">
        <v>49</v>
      </c>
      <c r="T7" s="2">
        <v>5</v>
      </c>
      <c r="U7" s="2">
        <v>5</v>
      </c>
      <c r="V7" s="8" t="s">
        <v>44</v>
      </c>
      <c r="W7" s="2">
        <v>5</v>
      </c>
      <c r="X7" s="2">
        <v>5</v>
      </c>
      <c r="Y7" s="8" t="s">
        <v>87</v>
      </c>
      <c r="Z7" s="2">
        <v>5</v>
      </c>
      <c r="AA7" s="2">
        <v>5</v>
      </c>
      <c r="AB7" s="8" t="s">
        <v>39</v>
      </c>
      <c r="AC7" s="2">
        <v>5</v>
      </c>
      <c r="AD7" s="2">
        <v>5</v>
      </c>
      <c r="AE7" s="8" t="s">
        <v>93</v>
      </c>
      <c r="AF7" s="2">
        <v>5</v>
      </c>
      <c r="AG7" s="2">
        <v>5</v>
      </c>
      <c r="AH7" s="8" t="s">
        <v>85</v>
      </c>
      <c r="AI7" s="2">
        <v>5</v>
      </c>
      <c r="AJ7" s="2">
        <v>5</v>
      </c>
      <c r="AK7" s="8" t="s">
        <v>32</v>
      </c>
      <c r="AL7" s="2">
        <v>5</v>
      </c>
      <c r="AM7" s="2">
        <v>5</v>
      </c>
      <c r="AN7" s="8" t="s">
        <v>46</v>
      </c>
      <c r="AO7" s="2">
        <v>5</v>
      </c>
      <c r="AP7" s="2">
        <v>5</v>
      </c>
      <c r="AQ7" s="8" t="s">
        <v>108</v>
      </c>
      <c r="AR7" s="2">
        <v>5</v>
      </c>
      <c r="AS7" s="2">
        <v>5</v>
      </c>
      <c r="AT7" s="8" t="s">
        <v>41</v>
      </c>
      <c r="AU7" s="2">
        <v>5</v>
      </c>
      <c r="AV7" s="2">
        <v>5</v>
      </c>
      <c r="AW7" s="8" t="s">
        <v>118</v>
      </c>
      <c r="AX7" s="2">
        <v>5</v>
      </c>
      <c r="AY7" s="2">
        <v>5</v>
      </c>
      <c r="AZ7" s="8" t="s">
        <v>124</v>
      </c>
      <c r="BA7" s="2">
        <v>5</v>
      </c>
      <c r="BB7" s="2">
        <v>5</v>
      </c>
      <c r="BC7" s="8" t="s">
        <v>128</v>
      </c>
      <c r="BD7" s="2">
        <v>5</v>
      </c>
      <c r="BE7" s="2">
        <v>5</v>
      </c>
      <c r="BF7" s="8" t="s">
        <v>120</v>
      </c>
      <c r="BG7" s="2">
        <v>5</v>
      </c>
      <c r="BH7" s="2">
        <v>5</v>
      </c>
      <c r="BI7" s="8" t="s">
        <v>136</v>
      </c>
      <c r="BJ7" s="2">
        <v>5</v>
      </c>
      <c r="BK7" s="2">
        <v>5</v>
      </c>
      <c r="BL7" s="8" t="s">
        <v>57</v>
      </c>
      <c r="BM7" s="2">
        <v>5</v>
      </c>
      <c r="BN7" s="2">
        <v>5</v>
      </c>
      <c r="BO7" s="8" t="s">
        <v>147</v>
      </c>
      <c r="BP7" s="2">
        <v>5</v>
      </c>
      <c r="BQ7" s="2">
        <v>5</v>
      </c>
      <c r="BR7" s="8" t="s">
        <v>150</v>
      </c>
      <c r="BS7" s="2">
        <v>5</v>
      </c>
      <c r="BT7" s="2">
        <v>5</v>
      </c>
      <c r="BU7" s="8" t="s">
        <v>47</v>
      </c>
      <c r="BV7" s="2">
        <v>5</v>
      </c>
      <c r="BW7" s="2">
        <v>5</v>
      </c>
      <c r="BX7" s="8" t="s">
        <v>260</v>
      </c>
      <c r="BY7" s="2">
        <v>5</v>
      </c>
      <c r="BZ7" s="2">
        <v>5</v>
      </c>
      <c r="CA7" s="8" t="s">
        <v>270</v>
      </c>
      <c r="CB7" s="2">
        <v>5</v>
      </c>
      <c r="CC7" s="2">
        <v>5</v>
      </c>
      <c r="CD7" s="8" t="s">
        <v>275</v>
      </c>
      <c r="CG7" s="8"/>
      <c r="CH7"/>
      <c r="CJ7"/>
      <c r="CL7"/>
      <c r="CN7"/>
      <c r="CP7"/>
      <c r="CR7"/>
      <c r="CT7"/>
      <c r="CV7"/>
      <c r="CX7"/>
      <c r="CZ7"/>
      <c r="DB7"/>
      <c r="DD7"/>
      <c r="DF7"/>
      <c r="DH7"/>
      <c r="DJ7"/>
      <c r="DL7"/>
      <c r="DN7"/>
      <c r="DP7"/>
      <c r="DR7"/>
      <c r="DT7"/>
      <c r="DV7"/>
      <c r="DX7"/>
      <c r="DZ7"/>
      <c r="EB7"/>
      <c r="ED7"/>
      <c r="EF7"/>
      <c r="EH7"/>
      <c r="EJ7"/>
      <c r="EL7"/>
      <c r="EN7"/>
      <c r="EP7"/>
      <c r="ER7"/>
      <c r="ET7" s="24"/>
      <c r="EV7"/>
    </row>
    <row r="8" spans="1:152" ht="12.75">
      <c r="A8" s="11"/>
      <c r="B8" s="2">
        <v>6</v>
      </c>
      <c r="C8" s="2">
        <v>6</v>
      </c>
      <c r="D8" s="8" t="s">
        <v>46</v>
      </c>
      <c r="E8" s="2">
        <v>6</v>
      </c>
      <c r="F8" s="2">
        <v>6</v>
      </c>
      <c r="G8" s="8" t="s">
        <v>39</v>
      </c>
      <c r="H8" s="2">
        <v>6</v>
      </c>
      <c r="I8" s="2">
        <v>6</v>
      </c>
      <c r="J8" s="8" t="s">
        <v>48</v>
      </c>
      <c r="K8" s="2">
        <v>6</v>
      </c>
      <c r="L8" s="2">
        <v>6</v>
      </c>
      <c r="M8" s="8" t="s">
        <v>48</v>
      </c>
      <c r="N8" s="2">
        <v>6</v>
      </c>
      <c r="O8" s="2">
        <v>6</v>
      </c>
      <c r="P8" s="8" t="s">
        <v>32</v>
      </c>
      <c r="Q8" s="2">
        <v>6</v>
      </c>
      <c r="R8" s="2">
        <v>6</v>
      </c>
      <c r="S8" s="8" t="s">
        <v>73</v>
      </c>
      <c r="T8" s="2">
        <v>6</v>
      </c>
      <c r="U8" s="2">
        <v>6</v>
      </c>
      <c r="V8" s="8" t="s">
        <v>81</v>
      </c>
      <c r="W8" s="2">
        <v>6</v>
      </c>
      <c r="X8" s="2">
        <v>6</v>
      </c>
      <c r="Y8" s="8" t="s">
        <v>43</v>
      </c>
      <c r="Z8" s="2">
        <v>6</v>
      </c>
      <c r="AA8" s="2">
        <v>6</v>
      </c>
      <c r="AB8" s="8" t="s">
        <v>38</v>
      </c>
      <c r="AC8" s="2">
        <v>6</v>
      </c>
      <c r="AD8" s="2">
        <v>6</v>
      </c>
      <c r="AE8" s="8" t="s">
        <v>94</v>
      </c>
      <c r="AF8" s="2">
        <v>6</v>
      </c>
      <c r="AG8" s="2">
        <v>6</v>
      </c>
      <c r="AH8" s="8" t="s">
        <v>94</v>
      </c>
      <c r="AI8" s="2">
        <v>6</v>
      </c>
      <c r="AJ8" s="2">
        <v>6</v>
      </c>
      <c r="AK8" s="8" t="s">
        <v>103</v>
      </c>
      <c r="AL8" s="2">
        <v>6</v>
      </c>
      <c r="AM8" s="2">
        <v>6</v>
      </c>
      <c r="AN8" s="8" t="s">
        <v>48</v>
      </c>
      <c r="AO8" s="2">
        <v>6</v>
      </c>
      <c r="AP8" s="2">
        <v>6</v>
      </c>
      <c r="AQ8" s="8" t="s">
        <v>109</v>
      </c>
      <c r="AR8" s="2">
        <v>6</v>
      </c>
      <c r="AS8" s="2">
        <v>6</v>
      </c>
      <c r="AT8" s="8" t="s">
        <v>113</v>
      </c>
      <c r="AU8" s="2">
        <v>6</v>
      </c>
      <c r="AV8" s="2">
        <v>6</v>
      </c>
      <c r="AW8" s="8" t="s">
        <v>113</v>
      </c>
      <c r="AX8" s="2">
        <v>6</v>
      </c>
      <c r="AY8" s="2">
        <v>6</v>
      </c>
      <c r="AZ8" s="8" t="s">
        <v>43</v>
      </c>
      <c r="BA8" s="2">
        <v>6</v>
      </c>
      <c r="BB8" s="2">
        <v>6</v>
      </c>
      <c r="BC8" s="8" t="s">
        <v>129</v>
      </c>
      <c r="BD8" s="2">
        <v>6</v>
      </c>
      <c r="BE8" s="2">
        <v>6</v>
      </c>
      <c r="BF8" s="8" t="s">
        <v>57</v>
      </c>
      <c r="BG8" s="2">
        <v>6</v>
      </c>
      <c r="BH8" s="2">
        <v>6</v>
      </c>
      <c r="BI8" s="8" t="s">
        <v>44</v>
      </c>
      <c r="BJ8" s="2">
        <v>6</v>
      </c>
      <c r="BK8" s="2">
        <v>6</v>
      </c>
      <c r="BL8" s="8" t="s">
        <v>84</v>
      </c>
      <c r="BM8" s="2">
        <v>6</v>
      </c>
      <c r="BN8" s="2">
        <v>6</v>
      </c>
      <c r="BO8" s="8" t="s">
        <v>35</v>
      </c>
      <c r="BP8" s="2">
        <v>6</v>
      </c>
      <c r="BQ8" s="2">
        <v>6</v>
      </c>
      <c r="BR8" s="8" t="s">
        <v>151</v>
      </c>
      <c r="BS8" s="2">
        <v>6</v>
      </c>
      <c r="BT8" s="2">
        <v>6</v>
      </c>
      <c r="BU8" s="8" t="s">
        <v>41</v>
      </c>
      <c r="BV8" s="2">
        <v>6</v>
      </c>
      <c r="BW8" s="2">
        <v>6</v>
      </c>
      <c r="BX8" s="8" t="s">
        <v>261</v>
      </c>
      <c r="BY8" s="2">
        <v>6</v>
      </c>
      <c r="BZ8" s="2">
        <v>6</v>
      </c>
      <c r="CA8" s="8" t="s">
        <v>271</v>
      </c>
      <c r="CB8" s="2">
        <v>6</v>
      </c>
      <c r="CC8" s="2">
        <v>6</v>
      </c>
      <c r="CD8" s="8" t="s">
        <v>34</v>
      </c>
      <c r="CG8" s="8"/>
      <c r="CH8"/>
      <c r="CJ8"/>
      <c r="CL8"/>
      <c r="CN8"/>
      <c r="CP8"/>
      <c r="CR8"/>
      <c r="CT8"/>
      <c r="CV8"/>
      <c r="CX8"/>
      <c r="CZ8"/>
      <c r="DB8"/>
      <c r="DD8"/>
      <c r="DF8"/>
      <c r="DH8"/>
      <c r="DJ8"/>
      <c r="DL8"/>
      <c r="DN8"/>
      <c r="DP8"/>
      <c r="DR8"/>
      <c r="DT8"/>
      <c r="DV8"/>
      <c r="DX8"/>
      <c r="DZ8"/>
      <c r="EB8"/>
      <c r="ED8"/>
      <c r="EF8"/>
      <c r="EH8"/>
      <c r="EJ8"/>
      <c r="EL8"/>
      <c r="EN8"/>
      <c r="EP8"/>
      <c r="ER8"/>
      <c r="ET8" s="24"/>
      <c r="EV8"/>
    </row>
    <row r="9" spans="1:152" ht="12.75">
      <c r="A9" s="10"/>
      <c r="B9" s="2">
        <v>7</v>
      </c>
      <c r="C9" s="2">
        <v>7</v>
      </c>
      <c r="D9" s="8" t="s">
        <v>35</v>
      </c>
      <c r="E9" s="2">
        <v>7</v>
      </c>
      <c r="F9" s="2">
        <v>7</v>
      </c>
      <c r="G9" s="8" t="s">
        <v>43</v>
      </c>
      <c r="H9" s="2">
        <v>7</v>
      </c>
      <c r="I9" s="2">
        <v>7</v>
      </c>
      <c r="J9" s="8" t="s">
        <v>30</v>
      </c>
      <c r="K9" s="2">
        <v>7</v>
      </c>
      <c r="L9" s="2">
        <v>7</v>
      </c>
      <c r="M9" s="8" t="s">
        <v>43</v>
      </c>
      <c r="N9" s="2">
        <v>7</v>
      </c>
      <c r="O9" s="2">
        <v>7</v>
      </c>
      <c r="P9" s="8" t="s">
        <v>64</v>
      </c>
      <c r="Q9" s="2">
        <v>7</v>
      </c>
      <c r="R9" s="2">
        <v>7</v>
      </c>
      <c r="S9" s="8" t="s">
        <v>74</v>
      </c>
      <c r="T9" s="2">
        <v>7</v>
      </c>
      <c r="U9" s="2">
        <v>7</v>
      </c>
      <c r="V9" s="8" t="s">
        <v>82</v>
      </c>
      <c r="W9" s="2">
        <v>7</v>
      </c>
      <c r="X9" s="2">
        <v>7</v>
      </c>
      <c r="Y9" s="8" t="s">
        <v>88</v>
      </c>
      <c r="Z9" s="2">
        <v>7</v>
      </c>
      <c r="AA9" s="2">
        <v>7</v>
      </c>
      <c r="AB9" s="8" t="s">
        <v>91</v>
      </c>
      <c r="AC9" s="2">
        <v>7</v>
      </c>
      <c r="AD9" s="2">
        <v>7</v>
      </c>
      <c r="AE9" s="8" t="s">
        <v>35</v>
      </c>
      <c r="AF9" s="2">
        <v>7</v>
      </c>
      <c r="AG9" s="2">
        <v>7</v>
      </c>
      <c r="AH9" s="8" t="s">
        <v>100</v>
      </c>
      <c r="AI9" s="2">
        <v>7</v>
      </c>
      <c r="AJ9" s="2">
        <v>7</v>
      </c>
      <c r="AK9" s="8" t="s">
        <v>36</v>
      </c>
      <c r="AL9" s="2">
        <v>7</v>
      </c>
      <c r="AM9" s="2">
        <v>7</v>
      </c>
      <c r="AN9" s="8" t="s">
        <v>43</v>
      </c>
      <c r="AO9" s="2">
        <v>7</v>
      </c>
      <c r="AP9" s="2">
        <v>7</v>
      </c>
      <c r="AQ9" s="8" t="s">
        <v>110</v>
      </c>
      <c r="AR9" s="2">
        <v>7</v>
      </c>
      <c r="AS9" s="2">
        <v>7</v>
      </c>
      <c r="AT9" s="8" t="s">
        <v>114</v>
      </c>
      <c r="AU9" s="2">
        <v>7</v>
      </c>
      <c r="AV9" s="2">
        <v>7</v>
      </c>
      <c r="AW9" s="8" t="s">
        <v>119</v>
      </c>
      <c r="AX9" s="2">
        <v>7</v>
      </c>
      <c r="AY9" s="2">
        <v>7</v>
      </c>
      <c r="AZ9" s="8" t="s">
        <v>125</v>
      </c>
      <c r="BA9" s="2">
        <v>7</v>
      </c>
      <c r="BB9" s="2">
        <v>7</v>
      </c>
      <c r="BC9" s="8" t="s">
        <v>43</v>
      </c>
      <c r="BD9" s="2">
        <v>7</v>
      </c>
      <c r="BE9" s="2">
        <v>7</v>
      </c>
      <c r="BF9" s="8" t="s">
        <v>48</v>
      </c>
      <c r="BG9" s="2">
        <v>7</v>
      </c>
      <c r="BH9" s="2">
        <v>7</v>
      </c>
      <c r="BI9" s="8" t="s">
        <v>137</v>
      </c>
      <c r="BJ9" s="2">
        <v>7</v>
      </c>
      <c r="BK9" s="2">
        <v>7</v>
      </c>
      <c r="BL9" s="8" t="s">
        <v>43</v>
      </c>
      <c r="BM9" s="2">
        <v>7</v>
      </c>
      <c r="BN9" s="2">
        <v>7</v>
      </c>
      <c r="BO9" s="8" t="s">
        <v>38</v>
      </c>
      <c r="BP9" s="2">
        <v>7</v>
      </c>
      <c r="BQ9" s="2">
        <v>7</v>
      </c>
      <c r="BR9" s="8" t="s">
        <v>130</v>
      </c>
      <c r="BS9" s="2">
        <v>7</v>
      </c>
      <c r="BT9" s="2">
        <v>7</v>
      </c>
      <c r="BU9" s="8" t="s">
        <v>35</v>
      </c>
      <c r="BV9" s="2">
        <v>7</v>
      </c>
      <c r="BW9" s="2">
        <v>7</v>
      </c>
      <c r="BX9" s="8" t="s">
        <v>262</v>
      </c>
      <c r="BY9" s="2">
        <v>7</v>
      </c>
      <c r="BZ9" s="2">
        <v>7</v>
      </c>
      <c r="CA9" s="8" t="s">
        <v>62</v>
      </c>
      <c r="CB9" s="2">
        <v>7</v>
      </c>
      <c r="CC9" s="2">
        <v>7</v>
      </c>
      <c r="CD9" s="8" t="s">
        <v>276</v>
      </c>
      <c r="CG9" s="8"/>
      <c r="CH9"/>
      <c r="CJ9"/>
      <c r="CL9"/>
      <c r="CN9"/>
      <c r="CP9"/>
      <c r="CR9"/>
      <c r="CT9"/>
      <c r="CV9"/>
      <c r="CX9"/>
      <c r="CZ9"/>
      <c r="DB9"/>
      <c r="DD9"/>
      <c r="DF9"/>
      <c r="DH9"/>
      <c r="DJ9"/>
      <c r="DL9"/>
      <c r="DN9"/>
      <c r="DP9"/>
      <c r="DR9"/>
      <c r="DT9"/>
      <c r="DV9"/>
      <c r="DX9"/>
      <c r="DZ9"/>
      <c r="EB9"/>
      <c r="ED9"/>
      <c r="EF9"/>
      <c r="EH9"/>
      <c r="EJ9"/>
      <c r="EL9"/>
      <c r="EN9"/>
      <c r="EP9"/>
      <c r="ER9"/>
      <c r="ET9" s="24"/>
      <c r="EV9"/>
    </row>
    <row r="10" spans="2:152" ht="12.75">
      <c r="B10" s="2">
        <v>8</v>
      </c>
      <c r="C10" s="2">
        <v>8</v>
      </c>
      <c r="D10" s="8" t="s">
        <v>39</v>
      </c>
      <c r="E10" s="2">
        <v>8</v>
      </c>
      <c r="F10" s="2">
        <v>8</v>
      </c>
      <c r="G10" s="8" t="s">
        <v>35</v>
      </c>
      <c r="H10" s="2">
        <v>8</v>
      </c>
      <c r="I10" s="2">
        <v>8</v>
      </c>
      <c r="J10" s="8" t="s">
        <v>34</v>
      </c>
      <c r="K10" s="2">
        <v>8</v>
      </c>
      <c r="L10" s="2">
        <v>8</v>
      </c>
      <c r="M10" s="8" t="s">
        <v>30</v>
      </c>
      <c r="N10" s="2">
        <v>8</v>
      </c>
      <c r="O10" s="2">
        <v>8</v>
      </c>
      <c r="P10" s="8" t="s">
        <v>65</v>
      </c>
      <c r="Q10" s="2">
        <v>8</v>
      </c>
      <c r="R10" s="2">
        <v>8</v>
      </c>
      <c r="S10" s="8" t="s">
        <v>75</v>
      </c>
      <c r="T10" s="2">
        <v>8</v>
      </c>
      <c r="U10" s="2">
        <v>8</v>
      </c>
      <c r="V10" s="8" t="s">
        <v>36</v>
      </c>
      <c r="W10" s="2">
        <v>8</v>
      </c>
      <c r="X10" s="2">
        <v>8</v>
      </c>
      <c r="Y10" s="8" t="s">
        <v>56</v>
      </c>
      <c r="Z10" s="2">
        <v>8</v>
      </c>
      <c r="AA10" s="2">
        <v>8</v>
      </c>
      <c r="AB10" s="8" t="s">
        <v>30</v>
      </c>
      <c r="AC10" s="2">
        <v>8</v>
      </c>
      <c r="AD10" s="2">
        <v>8</v>
      </c>
      <c r="AE10" s="8" t="s">
        <v>43</v>
      </c>
      <c r="AF10" s="2">
        <v>8</v>
      </c>
      <c r="AG10" s="2">
        <v>8</v>
      </c>
      <c r="AH10" s="8" t="s">
        <v>101</v>
      </c>
      <c r="AI10" s="2">
        <v>8</v>
      </c>
      <c r="AJ10" s="2">
        <v>8</v>
      </c>
      <c r="AK10" s="8" t="s">
        <v>56</v>
      </c>
      <c r="AL10" s="2">
        <v>8</v>
      </c>
      <c r="AM10" s="2">
        <v>8</v>
      </c>
      <c r="AN10" s="8" t="s">
        <v>34</v>
      </c>
      <c r="AO10" s="2">
        <v>8</v>
      </c>
      <c r="AP10" s="2">
        <v>8</v>
      </c>
      <c r="AQ10" s="8" t="s">
        <v>36</v>
      </c>
      <c r="AR10" s="2">
        <v>8</v>
      </c>
      <c r="AS10" s="2">
        <v>8</v>
      </c>
      <c r="AT10" s="8" t="s">
        <v>35</v>
      </c>
      <c r="AU10" s="2">
        <v>8</v>
      </c>
      <c r="AV10" s="2">
        <v>8</v>
      </c>
      <c r="AW10" s="8" t="s">
        <v>120</v>
      </c>
      <c r="AX10" s="2">
        <v>8</v>
      </c>
      <c r="AY10" s="2">
        <v>8</v>
      </c>
      <c r="AZ10" s="8" t="s">
        <v>57</v>
      </c>
      <c r="BA10" s="2">
        <v>8</v>
      </c>
      <c r="BB10" s="2">
        <v>8</v>
      </c>
      <c r="BC10" s="8" t="s">
        <v>44</v>
      </c>
      <c r="BD10" s="2">
        <v>8</v>
      </c>
      <c r="BE10" s="2">
        <v>8</v>
      </c>
      <c r="BF10" s="8" t="s">
        <v>130</v>
      </c>
      <c r="BG10" s="2">
        <v>8</v>
      </c>
      <c r="BH10" s="2">
        <v>8</v>
      </c>
      <c r="BI10" s="8" t="s">
        <v>138</v>
      </c>
      <c r="BJ10" s="2">
        <v>8</v>
      </c>
      <c r="BK10" s="2">
        <v>8</v>
      </c>
      <c r="BL10" s="8" t="s">
        <v>143</v>
      </c>
      <c r="BM10" s="2">
        <v>8</v>
      </c>
      <c r="BN10" s="2">
        <v>8</v>
      </c>
      <c r="BO10" s="8" t="s">
        <v>43</v>
      </c>
      <c r="BP10" s="2">
        <v>8</v>
      </c>
      <c r="BQ10" s="2">
        <v>8</v>
      </c>
      <c r="BR10" s="8" t="s">
        <v>30</v>
      </c>
      <c r="BS10" s="2">
        <v>8</v>
      </c>
      <c r="BT10" s="2">
        <v>8</v>
      </c>
      <c r="BU10" s="8" t="s">
        <v>154</v>
      </c>
      <c r="BV10" s="2">
        <v>8</v>
      </c>
      <c r="BW10" s="2">
        <v>8</v>
      </c>
      <c r="BX10" s="8" t="s">
        <v>263</v>
      </c>
      <c r="BY10" s="2">
        <v>8</v>
      </c>
      <c r="BZ10" s="2">
        <v>8</v>
      </c>
      <c r="CA10" s="8" t="s">
        <v>65</v>
      </c>
      <c r="CB10" s="2">
        <v>8</v>
      </c>
      <c r="CC10" s="2">
        <v>8</v>
      </c>
      <c r="CD10" s="8" t="s">
        <v>277</v>
      </c>
      <c r="CG10" s="8"/>
      <c r="CH10"/>
      <c r="CJ10"/>
      <c r="CL10"/>
      <c r="CN10"/>
      <c r="CP10"/>
      <c r="CR10"/>
      <c r="CT10"/>
      <c r="CV10"/>
      <c r="CX10"/>
      <c r="CZ10"/>
      <c r="DB10"/>
      <c r="DD10"/>
      <c r="DF10"/>
      <c r="DH10"/>
      <c r="DJ10"/>
      <c r="DL10"/>
      <c r="DN10"/>
      <c r="DP10"/>
      <c r="DR10"/>
      <c r="DT10"/>
      <c r="DV10"/>
      <c r="DX10"/>
      <c r="DZ10"/>
      <c r="EB10"/>
      <c r="ED10"/>
      <c r="EF10"/>
      <c r="EH10"/>
      <c r="EJ10"/>
      <c r="EL10"/>
      <c r="EN10"/>
      <c r="EP10"/>
      <c r="ER10"/>
      <c r="ET10" s="24"/>
      <c r="EV10"/>
    </row>
    <row r="11" spans="2:152" ht="12.75">
      <c r="B11" s="2">
        <v>9</v>
      </c>
      <c r="C11" s="2">
        <v>9</v>
      </c>
      <c r="D11" s="8" t="s">
        <v>36</v>
      </c>
      <c r="E11" s="2">
        <v>9</v>
      </c>
      <c r="F11" s="2">
        <v>9</v>
      </c>
      <c r="G11" s="8" t="s">
        <v>41</v>
      </c>
      <c r="H11" s="2">
        <v>9</v>
      </c>
      <c r="I11" s="2">
        <v>9</v>
      </c>
      <c r="J11" s="8" t="s">
        <v>53</v>
      </c>
      <c r="K11" s="2">
        <v>9</v>
      </c>
      <c r="L11" s="2">
        <v>9</v>
      </c>
      <c r="M11" s="8" t="s">
        <v>58</v>
      </c>
      <c r="N11" s="2">
        <v>9</v>
      </c>
      <c r="O11" s="2">
        <v>9</v>
      </c>
      <c r="P11" s="8" t="s">
        <v>45</v>
      </c>
      <c r="Q11" s="2">
        <v>9</v>
      </c>
      <c r="R11" s="2">
        <v>9</v>
      </c>
      <c r="S11" s="8" t="s">
        <v>76</v>
      </c>
      <c r="T11" s="2">
        <v>9</v>
      </c>
      <c r="U11" s="2">
        <v>9</v>
      </c>
      <c r="V11" s="8" t="s">
        <v>46</v>
      </c>
      <c r="W11" s="2">
        <v>9</v>
      </c>
      <c r="X11" s="2">
        <v>9</v>
      </c>
      <c r="Y11" s="8" t="s">
        <v>45</v>
      </c>
      <c r="Z11" s="2">
        <v>9</v>
      </c>
      <c r="AA11" s="2">
        <v>9</v>
      </c>
      <c r="AB11" s="8" t="s">
        <v>45</v>
      </c>
      <c r="AC11" s="2">
        <v>9</v>
      </c>
      <c r="AD11" s="2">
        <v>9</v>
      </c>
      <c r="AE11" s="8" t="s">
        <v>95</v>
      </c>
      <c r="AF11" s="2">
        <v>9</v>
      </c>
      <c r="AG11" s="2">
        <v>9</v>
      </c>
      <c r="AH11" s="8" t="s">
        <v>44</v>
      </c>
      <c r="AI11" s="2">
        <v>9</v>
      </c>
      <c r="AJ11" s="2">
        <v>9</v>
      </c>
      <c r="AK11" s="8" t="s">
        <v>40</v>
      </c>
      <c r="AL11" s="2">
        <v>9</v>
      </c>
      <c r="AM11" s="2">
        <v>9</v>
      </c>
      <c r="AN11" s="8" t="s">
        <v>87</v>
      </c>
      <c r="AO11" s="2">
        <v>9</v>
      </c>
      <c r="AP11" s="2">
        <v>9</v>
      </c>
      <c r="AQ11" s="8" t="s">
        <v>50</v>
      </c>
      <c r="AR11" s="2">
        <v>9</v>
      </c>
      <c r="AS11" s="2">
        <v>9</v>
      </c>
      <c r="AT11" s="8" t="s">
        <v>43</v>
      </c>
      <c r="AU11" s="2">
        <v>9</v>
      </c>
      <c r="AV11" s="2">
        <v>9</v>
      </c>
      <c r="AW11" s="8" t="s">
        <v>32</v>
      </c>
      <c r="AX11" s="2">
        <v>9</v>
      </c>
      <c r="AY11" s="2">
        <v>9</v>
      </c>
      <c r="AZ11" s="8" t="s">
        <v>126</v>
      </c>
      <c r="BA11" s="2">
        <v>9</v>
      </c>
      <c r="BB11" s="2">
        <v>9</v>
      </c>
      <c r="BC11" s="8" t="s">
        <v>130</v>
      </c>
      <c r="BD11" s="2">
        <v>9</v>
      </c>
      <c r="BE11" s="2">
        <v>9</v>
      </c>
      <c r="BF11" s="8" t="s">
        <v>34</v>
      </c>
      <c r="BG11" s="2">
        <v>9</v>
      </c>
      <c r="BH11" s="2">
        <v>9</v>
      </c>
      <c r="BI11" s="8" t="s">
        <v>139</v>
      </c>
      <c r="BJ11" s="2">
        <v>9</v>
      </c>
      <c r="BK11" s="2">
        <v>9</v>
      </c>
      <c r="BL11" s="8" t="s">
        <v>144</v>
      </c>
      <c r="BM11" s="2">
        <v>9</v>
      </c>
      <c r="BN11" s="2">
        <v>9</v>
      </c>
      <c r="BO11" s="8" t="s">
        <v>148</v>
      </c>
      <c r="BP11" s="2">
        <v>9</v>
      </c>
      <c r="BQ11" s="2">
        <v>9</v>
      </c>
      <c r="BR11" s="8" t="s">
        <v>47</v>
      </c>
      <c r="BS11" s="2">
        <v>9</v>
      </c>
      <c r="BT11" s="2">
        <v>9</v>
      </c>
      <c r="BU11" s="8" t="s">
        <v>51</v>
      </c>
      <c r="BV11" s="2">
        <v>9</v>
      </c>
      <c r="BW11" s="2">
        <v>9</v>
      </c>
      <c r="BX11" s="8" t="s">
        <v>264</v>
      </c>
      <c r="BY11" s="2">
        <v>9</v>
      </c>
      <c r="BZ11" s="2">
        <v>9</v>
      </c>
      <c r="CA11" s="8" t="s">
        <v>272</v>
      </c>
      <c r="CB11" s="2">
        <v>9</v>
      </c>
      <c r="CC11" s="2">
        <v>9</v>
      </c>
      <c r="CD11" s="8" t="s">
        <v>30</v>
      </c>
      <c r="CG11" s="8"/>
      <c r="CH11"/>
      <c r="CJ11"/>
      <c r="CL11"/>
      <c r="CN11"/>
      <c r="CP11"/>
      <c r="CR11"/>
      <c r="CT11"/>
      <c r="CV11"/>
      <c r="CX11"/>
      <c r="CZ11"/>
      <c r="DB11"/>
      <c r="DD11"/>
      <c r="DF11"/>
      <c r="DH11"/>
      <c r="DJ11"/>
      <c r="DL11"/>
      <c r="DN11"/>
      <c r="DP11"/>
      <c r="DR11"/>
      <c r="DT11"/>
      <c r="DV11"/>
      <c r="DX11"/>
      <c r="DZ11"/>
      <c r="EB11"/>
      <c r="ED11"/>
      <c r="EF11"/>
      <c r="EH11"/>
      <c r="EJ11"/>
      <c r="EL11"/>
      <c r="EN11"/>
      <c r="EP11"/>
      <c r="ER11"/>
      <c r="ET11" s="24"/>
      <c r="EV11"/>
    </row>
    <row r="12" spans="2:152" ht="12.75">
      <c r="B12" s="2">
        <v>10</v>
      </c>
      <c r="C12" s="2">
        <v>10</v>
      </c>
      <c r="D12" s="8" t="s">
        <v>45</v>
      </c>
      <c r="E12" s="2">
        <v>10</v>
      </c>
      <c r="F12" s="2">
        <v>10</v>
      </c>
      <c r="G12" s="8" t="s">
        <v>40</v>
      </c>
      <c r="H12" s="2">
        <v>10</v>
      </c>
      <c r="I12" s="2">
        <v>10</v>
      </c>
      <c r="J12" s="8" t="s">
        <v>54</v>
      </c>
      <c r="K12" s="2">
        <v>10</v>
      </c>
      <c r="L12" s="2">
        <v>10</v>
      </c>
      <c r="M12" s="8" t="s">
        <v>32</v>
      </c>
      <c r="N12" s="2">
        <v>10</v>
      </c>
      <c r="O12" s="2">
        <v>10</v>
      </c>
      <c r="P12" s="8" t="s">
        <v>67</v>
      </c>
      <c r="Q12" s="2">
        <v>10</v>
      </c>
      <c r="R12" s="2">
        <v>10</v>
      </c>
      <c r="S12" s="8" t="s">
        <v>77</v>
      </c>
      <c r="T12" s="2">
        <v>10</v>
      </c>
      <c r="U12" s="2">
        <v>10</v>
      </c>
      <c r="V12" s="8" t="s">
        <v>83</v>
      </c>
      <c r="W12" s="2">
        <v>10</v>
      </c>
      <c r="X12" s="2">
        <v>10</v>
      </c>
      <c r="Y12" s="8" t="s">
        <v>89</v>
      </c>
      <c r="Z12" s="2">
        <v>10</v>
      </c>
      <c r="AA12" s="2">
        <v>10</v>
      </c>
      <c r="AB12" s="8" t="s">
        <v>35</v>
      </c>
      <c r="AC12" s="2">
        <v>10</v>
      </c>
      <c r="AD12" s="2">
        <v>10</v>
      </c>
      <c r="AE12" s="8" t="s">
        <v>96</v>
      </c>
      <c r="AF12" s="2">
        <v>10</v>
      </c>
      <c r="AG12" s="2">
        <v>10</v>
      </c>
      <c r="AH12" s="8" t="s">
        <v>56</v>
      </c>
      <c r="AI12" s="2">
        <v>10</v>
      </c>
      <c r="AJ12" s="2">
        <v>10</v>
      </c>
      <c r="AK12" s="8" t="s">
        <v>43</v>
      </c>
      <c r="AL12" s="2">
        <v>10</v>
      </c>
      <c r="AM12" s="2">
        <v>10</v>
      </c>
      <c r="AN12" s="8" t="s">
        <v>30</v>
      </c>
      <c r="AO12" s="2">
        <v>10</v>
      </c>
      <c r="AP12" s="2">
        <v>10</v>
      </c>
      <c r="AQ12" s="8" t="s">
        <v>32</v>
      </c>
      <c r="AR12" s="2">
        <v>10</v>
      </c>
      <c r="AS12" s="2">
        <v>10</v>
      </c>
      <c r="AT12" s="8" t="s">
        <v>48</v>
      </c>
      <c r="AU12" s="2">
        <v>10</v>
      </c>
      <c r="AV12" s="2">
        <v>10</v>
      </c>
      <c r="AW12" s="8" t="s">
        <v>121</v>
      </c>
      <c r="AX12" s="2">
        <v>10</v>
      </c>
      <c r="AY12" s="2">
        <v>10</v>
      </c>
      <c r="AZ12" s="8" t="s">
        <v>35</v>
      </c>
      <c r="BA12" s="2">
        <v>10</v>
      </c>
      <c r="BB12" s="2">
        <v>10</v>
      </c>
      <c r="BC12" s="8" t="s">
        <v>131</v>
      </c>
      <c r="BD12" s="2">
        <v>10</v>
      </c>
      <c r="BE12" s="2">
        <v>10</v>
      </c>
      <c r="BF12" s="8" t="s">
        <v>133</v>
      </c>
      <c r="BG12" s="2">
        <v>10</v>
      </c>
      <c r="BH12" s="2">
        <v>10</v>
      </c>
      <c r="BI12" s="8" t="s">
        <v>140</v>
      </c>
      <c r="BJ12" s="2">
        <v>10</v>
      </c>
      <c r="BK12" s="2">
        <v>10</v>
      </c>
      <c r="BL12" s="8" t="s">
        <v>145</v>
      </c>
      <c r="BM12" s="2">
        <v>10</v>
      </c>
      <c r="BN12" s="2">
        <v>10</v>
      </c>
      <c r="BO12" s="8" t="s">
        <v>48</v>
      </c>
      <c r="BP12" s="2">
        <v>10</v>
      </c>
      <c r="BQ12" s="2">
        <v>10</v>
      </c>
      <c r="BR12" s="8" t="s">
        <v>152</v>
      </c>
      <c r="BS12" s="2">
        <v>10</v>
      </c>
      <c r="BT12" s="2">
        <v>10</v>
      </c>
      <c r="BU12" s="8" t="s">
        <v>63</v>
      </c>
      <c r="BV12" s="2">
        <v>10</v>
      </c>
      <c r="BW12" s="2">
        <v>10</v>
      </c>
      <c r="BX12" s="8" t="s">
        <v>265</v>
      </c>
      <c r="BY12" s="2">
        <v>10</v>
      </c>
      <c r="BZ12" s="2">
        <v>10</v>
      </c>
      <c r="CA12" s="8" t="s">
        <v>273</v>
      </c>
      <c r="CB12" s="2">
        <v>10</v>
      </c>
      <c r="CC12" s="2">
        <v>10</v>
      </c>
      <c r="CD12" s="8" t="s">
        <v>278</v>
      </c>
      <c r="CG12" s="8"/>
      <c r="CH12"/>
      <c r="CJ12"/>
      <c r="CL12"/>
      <c r="CN12"/>
      <c r="CP12"/>
      <c r="CR12"/>
      <c r="CT12"/>
      <c r="CV12"/>
      <c r="CX12"/>
      <c r="CZ12"/>
      <c r="DB12"/>
      <c r="DD12"/>
      <c r="DF12"/>
      <c r="DH12"/>
      <c r="DJ12"/>
      <c r="DL12"/>
      <c r="DN12"/>
      <c r="DP12"/>
      <c r="DR12"/>
      <c r="DT12"/>
      <c r="DV12"/>
      <c r="DX12"/>
      <c r="DZ12"/>
      <c r="EB12"/>
      <c r="ED12"/>
      <c r="EF12"/>
      <c r="EH12"/>
      <c r="EJ12"/>
      <c r="EL12"/>
      <c r="EN12"/>
      <c r="EP12"/>
      <c r="ER12"/>
      <c r="ET12" s="24"/>
      <c r="EV12"/>
    </row>
    <row r="13" spans="2:255" s="27" customFormat="1" ht="12.75">
      <c r="B13" s="25"/>
      <c r="C13" s="25"/>
      <c r="D13" s="13"/>
      <c r="E13" s="25"/>
      <c r="F13" s="25"/>
      <c r="G13" s="13"/>
      <c r="H13" s="25"/>
      <c r="I13" s="25"/>
      <c r="J13" s="13"/>
      <c r="K13" s="25"/>
      <c r="L13" s="25"/>
      <c r="M13" s="13"/>
      <c r="N13" s="25"/>
      <c r="O13" s="25"/>
      <c r="P13" s="13"/>
      <c r="Q13" s="25"/>
      <c r="R13" s="25"/>
      <c r="S13" s="13"/>
      <c r="T13" s="25"/>
      <c r="U13" s="25"/>
      <c r="V13" s="13"/>
      <c r="W13" s="25"/>
      <c r="X13" s="25"/>
      <c r="Y13" s="13"/>
      <c r="Z13" s="25"/>
      <c r="AA13" s="25"/>
      <c r="AB13" s="13"/>
      <c r="AC13" s="25"/>
      <c r="AD13" s="25"/>
      <c r="AE13" s="13"/>
      <c r="AF13" s="25"/>
      <c r="AG13" s="25"/>
      <c r="AH13" s="13"/>
      <c r="AI13" s="25"/>
      <c r="AJ13" s="25"/>
      <c r="AK13" s="13"/>
      <c r="AL13" s="25"/>
      <c r="AM13" s="25"/>
      <c r="AN13" s="13"/>
      <c r="AO13" s="25"/>
      <c r="AP13" s="25"/>
      <c r="AQ13" s="13"/>
      <c r="AR13" s="25"/>
      <c r="AS13" s="25"/>
      <c r="AT13" s="13"/>
      <c r="AU13" s="25"/>
      <c r="AV13" s="25"/>
      <c r="AW13" s="13"/>
      <c r="AX13" s="25"/>
      <c r="AY13" s="25"/>
      <c r="AZ13" s="13"/>
      <c r="BA13" s="25"/>
      <c r="BB13" s="25"/>
      <c r="BC13" s="13"/>
      <c r="BD13" s="25"/>
      <c r="BE13" s="25"/>
      <c r="BF13" s="13"/>
      <c r="BG13" s="25"/>
      <c r="BH13" s="25"/>
      <c r="BI13" s="13"/>
      <c r="BJ13" s="25"/>
      <c r="BK13" s="25"/>
      <c r="BL13" s="13"/>
      <c r="BM13" s="25"/>
      <c r="BN13" s="25"/>
      <c r="BO13" s="13"/>
      <c r="BP13" s="25"/>
      <c r="BQ13" s="25"/>
      <c r="BR13" s="13"/>
      <c r="BS13" s="25"/>
      <c r="BT13" s="25"/>
      <c r="BU13" s="13"/>
      <c r="BV13" s="25"/>
      <c r="BW13" s="25"/>
      <c r="BX13" s="13"/>
      <c r="BY13" s="25"/>
      <c r="BZ13" s="25"/>
      <c r="CA13" s="13"/>
      <c r="CB13" s="25"/>
      <c r="CC13" s="25"/>
      <c r="CD13" s="13"/>
      <c r="CE13" s="25"/>
      <c r="CF13" s="25"/>
      <c r="CG13" s="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 s="24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</row>
    <row r="14" spans="2:152" ht="12.75">
      <c r="B14" s="38">
        <v>0</v>
      </c>
      <c r="C14" s="2">
        <v>1</v>
      </c>
      <c r="D14" s="8" t="s">
        <v>38</v>
      </c>
      <c r="E14" s="38">
        <v>0</v>
      </c>
      <c r="F14" s="2">
        <v>1</v>
      </c>
      <c r="G14" s="8" t="s">
        <v>38</v>
      </c>
      <c r="H14" s="38">
        <v>6</v>
      </c>
      <c r="I14" s="2">
        <v>1</v>
      </c>
      <c r="J14" s="8" t="s">
        <v>44</v>
      </c>
      <c r="K14" s="38">
        <v>0</v>
      </c>
      <c r="L14" s="2">
        <v>1</v>
      </c>
      <c r="M14" s="8" t="s">
        <v>38</v>
      </c>
      <c r="N14" s="38">
        <v>0</v>
      </c>
      <c r="O14" s="2">
        <v>1</v>
      </c>
      <c r="P14" s="8" t="s">
        <v>38</v>
      </c>
      <c r="Q14" s="38">
        <f>R14-0</f>
        <v>1</v>
      </c>
      <c r="R14" s="2">
        <v>1</v>
      </c>
      <c r="S14" s="8"/>
      <c r="T14" s="38">
        <v>0</v>
      </c>
      <c r="U14" s="2">
        <v>1</v>
      </c>
      <c r="V14" s="8" t="s">
        <v>38</v>
      </c>
      <c r="W14" s="38">
        <v>16</v>
      </c>
      <c r="X14" s="2">
        <v>1</v>
      </c>
      <c r="Y14" s="8" t="s">
        <v>41</v>
      </c>
      <c r="Z14" s="2">
        <v>1</v>
      </c>
      <c r="AA14" s="2">
        <v>1</v>
      </c>
      <c r="AB14" s="8"/>
      <c r="AC14" s="38">
        <v>1</v>
      </c>
      <c r="AD14" s="2">
        <v>1</v>
      </c>
      <c r="AE14" s="8" t="s">
        <v>32</v>
      </c>
      <c r="AF14" s="2">
        <v>1</v>
      </c>
      <c r="AG14" s="2">
        <v>1</v>
      </c>
      <c r="AH14" s="8"/>
      <c r="AI14" s="2">
        <v>1</v>
      </c>
      <c r="AJ14" s="2">
        <v>1</v>
      </c>
      <c r="AK14" s="8"/>
      <c r="AL14" s="38">
        <v>0</v>
      </c>
      <c r="AM14" s="2">
        <v>1</v>
      </c>
      <c r="AN14" s="8" t="s">
        <v>38</v>
      </c>
      <c r="AO14" s="38">
        <v>0</v>
      </c>
      <c r="AP14" s="2">
        <v>1</v>
      </c>
      <c r="AQ14" s="8" t="s">
        <v>38</v>
      </c>
      <c r="AR14" s="38">
        <v>2</v>
      </c>
      <c r="AS14" s="2">
        <v>1</v>
      </c>
      <c r="AT14" s="8" t="s">
        <v>39</v>
      </c>
      <c r="AU14" s="2">
        <v>1</v>
      </c>
      <c r="AV14" s="2">
        <v>1</v>
      </c>
      <c r="AW14" s="8"/>
      <c r="AX14" s="2">
        <v>1</v>
      </c>
      <c r="AY14" s="2">
        <v>1</v>
      </c>
      <c r="AZ14" s="8"/>
      <c r="BA14" s="2">
        <v>1</v>
      </c>
      <c r="BB14" s="2">
        <v>1</v>
      </c>
      <c r="BC14" s="8"/>
      <c r="BD14" s="2">
        <v>1</v>
      </c>
      <c r="BE14" s="2">
        <v>1</v>
      </c>
      <c r="BF14" s="8"/>
      <c r="BG14" s="2">
        <v>1</v>
      </c>
      <c r="BH14" s="2">
        <v>1</v>
      </c>
      <c r="BI14" s="8"/>
      <c r="BJ14" s="2">
        <v>1</v>
      </c>
      <c r="BK14" s="2">
        <v>1</v>
      </c>
      <c r="BL14" s="8"/>
      <c r="BM14" s="2">
        <v>1</v>
      </c>
      <c r="BN14" s="2">
        <v>1</v>
      </c>
      <c r="BO14" s="8"/>
      <c r="BP14" s="2">
        <v>1</v>
      </c>
      <c r="BQ14" s="2">
        <v>1</v>
      </c>
      <c r="BR14" s="8"/>
      <c r="BS14" s="2">
        <v>1</v>
      </c>
      <c r="BT14" s="2">
        <v>1</v>
      </c>
      <c r="BU14" s="8"/>
      <c r="BV14" s="38">
        <v>1</v>
      </c>
      <c r="BW14" s="2">
        <v>1</v>
      </c>
      <c r="BX14" s="8"/>
      <c r="BY14" s="38">
        <v>0</v>
      </c>
      <c r="BZ14" s="2">
        <v>1</v>
      </c>
      <c r="CA14" s="8" t="s">
        <v>38</v>
      </c>
      <c r="CB14" s="2">
        <v>1</v>
      </c>
      <c r="CC14" s="2">
        <v>1</v>
      </c>
      <c r="CD14" s="8"/>
      <c r="CE14" s="38"/>
      <c r="CG14" s="8"/>
      <c r="CH14"/>
      <c r="CJ14"/>
      <c r="CL14"/>
      <c r="CN14"/>
      <c r="CP14"/>
      <c r="CR14"/>
      <c r="CT14"/>
      <c r="CV14"/>
      <c r="CX14"/>
      <c r="CZ14"/>
      <c r="DB14"/>
      <c r="DD14"/>
      <c r="DF14"/>
      <c r="DH14"/>
      <c r="DJ14"/>
      <c r="DL14"/>
      <c r="DN14"/>
      <c r="DP14"/>
      <c r="DR14"/>
      <c r="DT14"/>
      <c r="DV14"/>
      <c r="DX14"/>
      <c r="DZ14"/>
      <c r="EB14"/>
      <c r="ED14"/>
      <c r="EF14"/>
      <c r="EH14"/>
      <c r="EJ14"/>
      <c r="EL14"/>
      <c r="EN14"/>
      <c r="EP14"/>
      <c r="ER14"/>
      <c r="ET14" s="24"/>
      <c r="EV14"/>
    </row>
    <row r="15" spans="2:152" ht="12.75">
      <c r="B15" s="2">
        <v>0</v>
      </c>
      <c r="C15" s="2">
        <v>2</v>
      </c>
      <c r="D15" s="8" t="s">
        <v>32</v>
      </c>
      <c r="E15" s="38">
        <v>0</v>
      </c>
      <c r="F15" s="2">
        <v>2</v>
      </c>
      <c r="G15" s="8" t="s">
        <v>32</v>
      </c>
      <c r="H15" s="38">
        <v>9</v>
      </c>
      <c r="I15" s="2">
        <v>2</v>
      </c>
      <c r="J15" s="8" t="s">
        <v>48</v>
      </c>
      <c r="K15" s="38">
        <v>0</v>
      </c>
      <c r="L15" s="2">
        <v>2</v>
      </c>
      <c r="M15" s="8" t="s">
        <v>32</v>
      </c>
      <c r="N15" s="38">
        <v>23</v>
      </c>
      <c r="O15" s="2">
        <v>2</v>
      </c>
      <c r="P15" s="8" t="s">
        <v>45</v>
      </c>
      <c r="Q15" s="38">
        <f aca="true" t="shared" si="0" ref="Q15:Q23">R15-0</f>
        <v>2</v>
      </c>
      <c r="R15" s="2">
        <v>2</v>
      </c>
      <c r="S15" s="8"/>
      <c r="T15" s="38">
        <v>0</v>
      </c>
      <c r="U15" s="2">
        <v>2</v>
      </c>
      <c r="V15" s="8" t="s">
        <v>32</v>
      </c>
      <c r="W15" s="38">
        <v>1</v>
      </c>
      <c r="X15" s="2">
        <v>2</v>
      </c>
      <c r="Y15" s="8" t="s">
        <v>39</v>
      </c>
      <c r="Z15" s="2">
        <v>2</v>
      </c>
      <c r="AA15" s="2">
        <v>2</v>
      </c>
      <c r="AB15" s="8"/>
      <c r="AC15" s="38">
        <v>1</v>
      </c>
      <c r="AD15" s="2">
        <v>2</v>
      </c>
      <c r="AE15" s="8" t="s">
        <v>38</v>
      </c>
      <c r="AF15" s="2">
        <v>2</v>
      </c>
      <c r="AG15" s="2">
        <v>2</v>
      </c>
      <c r="AH15" s="8"/>
      <c r="AI15" s="2">
        <v>2</v>
      </c>
      <c r="AJ15" s="2">
        <v>2</v>
      </c>
      <c r="AK15" s="8"/>
      <c r="AL15" s="38">
        <v>2</v>
      </c>
      <c r="AM15" s="2">
        <v>2</v>
      </c>
      <c r="AN15" s="8" t="s">
        <v>34</v>
      </c>
      <c r="AO15" s="38">
        <v>0</v>
      </c>
      <c r="AP15" s="2">
        <v>2</v>
      </c>
      <c r="AQ15" s="8" t="s">
        <v>32</v>
      </c>
      <c r="AR15" s="38">
        <v>1</v>
      </c>
      <c r="AS15" s="2">
        <v>2</v>
      </c>
      <c r="AT15" s="8" t="s">
        <v>38</v>
      </c>
      <c r="AU15" s="2">
        <v>2</v>
      </c>
      <c r="AV15" s="2">
        <v>2</v>
      </c>
      <c r="AW15" s="8"/>
      <c r="AX15" s="2">
        <v>2</v>
      </c>
      <c r="AY15" s="2">
        <v>2</v>
      </c>
      <c r="AZ15" s="8"/>
      <c r="BA15" s="2">
        <v>2</v>
      </c>
      <c r="BB15" s="2">
        <v>2</v>
      </c>
      <c r="BC15" s="8"/>
      <c r="BD15" s="2">
        <v>2</v>
      </c>
      <c r="BE15" s="2">
        <v>2</v>
      </c>
      <c r="BF15" s="8"/>
      <c r="BG15" s="2">
        <v>2</v>
      </c>
      <c r="BH15" s="2">
        <v>2</v>
      </c>
      <c r="BI15" s="8"/>
      <c r="BJ15" s="2">
        <v>2</v>
      </c>
      <c r="BK15" s="2">
        <v>2</v>
      </c>
      <c r="BL15" s="8"/>
      <c r="BM15" s="2">
        <v>2</v>
      </c>
      <c r="BN15" s="2">
        <v>2</v>
      </c>
      <c r="BO15" s="8"/>
      <c r="BP15" s="2">
        <v>2</v>
      </c>
      <c r="BQ15" s="2">
        <v>2</v>
      </c>
      <c r="BR15" s="8"/>
      <c r="BS15" s="2">
        <v>2</v>
      </c>
      <c r="BT15" s="2">
        <v>2</v>
      </c>
      <c r="BU15" s="8"/>
      <c r="BV15" s="38">
        <v>2</v>
      </c>
      <c r="BW15" s="2">
        <v>2</v>
      </c>
      <c r="BX15" s="8"/>
      <c r="BY15" s="38">
        <v>0</v>
      </c>
      <c r="BZ15" s="2">
        <v>2</v>
      </c>
      <c r="CA15" s="8" t="s">
        <v>32</v>
      </c>
      <c r="CB15" s="2">
        <v>2</v>
      </c>
      <c r="CC15" s="2">
        <v>2</v>
      </c>
      <c r="CD15" s="8"/>
      <c r="CG15" s="8"/>
      <c r="CH15"/>
      <c r="CJ15"/>
      <c r="CL15"/>
      <c r="CN15"/>
      <c r="CP15"/>
      <c r="CR15"/>
      <c r="CT15"/>
      <c r="CV15"/>
      <c r="CX15"/>
      <c r="CZ15"/>
      <c r="DB15"/>
      <c r="DD15"/>
      <c r="DF15"/>
      <c r="DH15"/>
      <c r="DJ15"/>
      <c r="DL15"/>
      <c r="DN15"/>
      <c r="DP15"/>
      <c r="DR15"/>
      <c r="DT15"/>
      <c r="DV15"/>
      <c r="DX15"/>
      <c r="DZ15"/>
      <c r="EB15"/>
      <c r="ED15"/>
      <c r="EF15"/>
      <c r="EH15"/>
      <c r="EJ15"/>
      <c r="EL15"/>
      <c r="EN15"/>
      <c r="EP15"/>
      <c r="ER15"/>
      <c r="ET15" s="24"/>
      <c r="EV15"/>
    </row>
    <row r="16" spans="2:152" ht="12.75">
      <c r="B16" s="2">
        <v>0</v>
      </c>
      <c r="C16" s="2">
        <v>3</v>
      </c>
      <c r="D16" s="8" t="s">
        <v>39</v>
      </c>
      <c r="E16" s="38">
        <v>2</v>
      </c>
      <c r="F16" s="2">
        <v>3</v>
      </c>
      <c r="G16" s="8" t="s">
        <v>30</v>
      </c>
      <c r="H16" s="38">
        <v>1</v>
      </c>
      <c r="I16" s="2">
        <v>3</v>
      </c>
      <c r="J16" s="8" t="s">
        <v>32</v>
      </c>
      <c r="K16" s="38">
        <v>0</v>
      </c>
      <c r="L16" s="2">
        <v>3</v>
      </c>
      <c r="M16" s="8" t="s">
        <v>39</v>
      </c>
      <c r="N16" s="38">
        <v>48</v>
      </c>
      <c r="O16" s="2">
        <v>3</v>
      </c>
      <c r="P16" s="8" t="s">
        <v>68</v>
      </c>
      <c r="Q16" s="38">
        <f t="shared" si="0"/>
        <v>3</v>
      </c>
      <c r="R16" s="2">
        <v>3</v>
      </c>
      <c r="S16" s="8"/>
      <c r="T16" s="38">
        <v>46</v>
      </c>
      <c r="U16" s="2">
        <v>3</v>
      </c>
      <c r="V16" s="8" t="s">
        <v>84</v>
      </c>
      <c r="W16" s="38">
        <v>2</v>
      </c>
      <c r="X16" s="2">
        <v>3</v>
      </c>
      <c r="Y16" s="8" t="s">
        <v>30</v>
      </c>
      <c r="Z16" s="2">
        <v>3</v>
      </c>
      <c r="AA16" s="2">
        <v>3</v>
      </c>
      <c r="AB16" s="8"/>
      <c r="AC16" s="38">
        <v>2</v>
      </c>
      <c r="AD16" s="2">
        <v>3</v>
      </c>
      <c r="AE16" s="8" t="s">
        <v>30</v>
      </c>
      <c r="AF16" s="2">
        <v>3</v>
      </c>
      <c r="AG16" s="2">
        <v>3</v>
      </c>
      <c r="AH16" s="8"/>
      <c r="AI16" s="2">
        <v>3</v>
      </c>
      <c r="AJ16" s="2">
        <v>3</v>
      </c>
      <c r="AK16" s="8"/>
      <c r="AL16" s="38">
        <v>0</v>
      </c>
      <c r="AM16" s="2">
        <v>3</v>
      </c>
      <c r="AN16" s="8" t="s">
        <v>39</v>
      </c>
      <c r="AO16" s="38">
        <v>2</v>
      </c>
      <c r="AP16" s="2">
        <v>3</v>
      </c>
      <c r="AQ16" s="8" t="s">
        <v>30</v>
      </c>
      <c r="AR16" s="38">
        <v>2</v>
      </c>
      <c r="AS16" s="2">
        <v>3</v>
      </c>
      <c r="AT16" s="8" t="s">
        <v>30</v>
      </c>
      <c r="AU16" s="2">
        <v>3</v>
      </c>
      <c r="AV16" s="2">
        <v>3</v>
      </c>
      <c r="AW16" s="8"/>
      <c r="AX16" s="2">
        <v>3</v>
      </c>
      <c r="AY16" s="2">
        <v>3</v>
      </c>
      <c r="AZ16" s="8"/>
      <c r="BA16" s="2">
        <v>3</v>
      </c>
      <c r="BB16" s="2">
        <v>3</v>
      </c>
      <c r="BC16" s="8"/>
      <c r="BD16" s="2">
        <v>3</v>
      </c>
      <c r="BE16" s="2">
        <v>3</v>
      </c>
      <c r="BF16" s="8"/>
      <c r="BG16" s="2">
        <v>3</v>
      </c>
      <c r="BH16" s="2">
        <v>3</v>
      </c>
      <c r="BI16" s="8"/>
      <c r="BJ16" s="2">
        <v>3</v>
      </c>
      <c r="BK16" s="2">
        <v>3</v>
      </c>
      <c r="BL16" s="8"/>
      <c r="BM16" s="2">
        <v>3</v>
      </c>
      <c r="BN16" s="2">
        <v>3</v>
      </c>
      <c r="BO16" s="8"/>
      <c r="BP16" s="2">
        <v>3</v>
      </c>
      <c r="BQ16" s="2">
        <v>3</v>
      </c>
      <c r="BR16" s="8"/>
      <c r="BS16" s="2">
        <v>3</v>
      </c>
      <c r="BT16" s="2">
        <v>3</v>
      </c>
      <c r="BU16" s="8"/>
      <c r="BV16" s="38">
        <v>3</v>
      </c>
      <c r="BW16" s="2">
        <v>3</v>
      </c>
      <c r="BX16" s="8"/>
      <c r="BY16" s="38">
        <v>7</v>
      </c>
      <c r="BZ16" s="2">
        <v>3</v>
      </c>
      <c r="CA16" s="8" t="s">
        <v>40</v>
      </c>
      <c r="CB16" s="2">
        <v>3</v>
      </c>
      <c r="CC16" s="2">
        <v>3</v>
      </c>
      <c r="CD16" s="8"/>
      <c r="CG16" s="8"/>
      <c r="CH16"/>
      <c r="CJ16"/>
      <c r="CL16"/>
      <c r="CN16"/>
      <c r="CP16"/>
      <c r="CR16"/>
      <c r="CT16"/>
      <c r="CV16"/>
      <c r="CX16"/>
      <c r="CZ16"/>
      <c r="DB16"/>
      <c r="DD16"/>
      <c r="DF16"/>
      <c r="DH16"/>
      <c r="DJ16"/>
      <c r="DL16"/>
      <c r="DN16"/>
      <c r="DP16"/>
      <c r="DR16"/>
      <c r="DT16"/>
      <c r="DV16"/>
      <c r="DX16"/>
      <c r="DZ16"/>
      <c r="EB16"/>
      <c r="ED16"/>
      <c r="EF16"/>
      <c r="EH16"/>
      <c r="EJ16"/>
      <c r="EL16"/>
      <c r="EN16"/>
      <c r="EP16"/>
      <c r="ER16"/>
      <c r="ET16" s="24"/>
      <c r="EV16"/>
    </row>
    <row r="17" spans="2:152" ht="12.75">
      <c r="B17" s="2">
        <v>1</v>
      </c>
      <c r="C17" s="2">
        <v>4</v>
      </c>
      <c r="D17" s="8" t="s">
        <v>30</v>
      </c>
      <c r="E17" s="38">
        <v>3</v>
      </c>
      <c r="F17" s="2">
        <v>4</v>
      </c>
      <c r="G17" s="8" t="s">
        <v>44</v>
      </c>
      <c r="H17" s="38">
        <v>3</v>
      </c>
      <c r="I17" s="2">
        <v>4</v>
      </c>
      <c r="J17" s="8" t="s">
        <v>38</v>
      </c>
      <c r="K17" s="38">
        <v>7</v>
      </c>
      <c r="L17" s="2">
        <v>4</v>
      </c>
      <c r="M17" s="8" t="s">
        <v>48</v>
      </c>
      <c r="N17" s="38">
        <v>1</v>
      </c>
      <c r="O17" s="2">
        <v>4</v>
      </c>
      <c r="P17" s="8" t="s">
        <v>39</v>
      </c>
      <c r="Q17" s="38">
        <f t="shared" si="0"/>
        <v>4</v>
      </c>
      <c r="R17" s="2">
        <v>4</v>
      </c>
      <c r="S17" s="8"/>
      <c r="T17" s="38">
        <v>7</v>
      </c>
      <c r="U17" s="2">
        <v>4</v>
      </c>
      <c r="V17" s="8" t="s">
        <v>48</v>
      </c>
      <c r="W17" s="38">
        <v>2</v>
      </c>
      <c r="X17" s="2">
        <v>4</v>
      </c>
      <c r="Y17" s="8" t="s">
        <v>32</v>
      </c>
      <c r="Z17" s="2">
        <v>4</v>
      </c>
      <c r="AA17" s="2">
        <v>4</v>
      </c>
      <c r="AB17" s="8"/>
      <c r="AC17" s="38">
        <v>1</v>
      </c>
      <c r="AD17" s="2">
        <v>4</v>
      </c>
      <c r="AE17" s="8" t="s">
        <v>39</v>
      </c>
      <c r="AF17" s="2">
        <v>4</v>
      </c>
      <c r="AG17" s="2">
        <v>4</v>
      </c>
      <c r="AH17" s="8"/>
      <c r="AI17" s="2">
        <v>4</v>
      </c>
      <c r="AJ17" s="2">
        <v>4</v>
      </c>
      <c r="AK17" s="8"/>
      <c r="AL17" s="38">
        <v>6</v>
      </c>
      <c r="AM17" s="2">
        <v>4</v>
      </c>
      <c r="AN17" s="8" t="s">
        <v>40</v>
      </c>
      <c r="AO17" s="38">
        <v>29</v>
      </c>
      <c r="AP17" s="2">
        <v>4</v>
      </c>
      <c r="AQ17" s="8" t="s">
        <v>50</v>
      </c>
      <c r="AR17" s="38">
        <v>30</v>
      </c>
      <c r="AS17" s="2">
        <v>4</v>
      </c>
      <c r="AT17" s="8" t="s">
        <v>115</v>
      </c>
      <c r="AU17" s="2">
        <v>4</v>
      </c>
      <c r="AV17" s="2">
        <v>4</v>
      </c>
      <c r="AW17" s="8"/>
      <c r="AX17" s="2">
        <v>4</v>
      </c>
      <c r="AY17" s="2">
        <v>4</v>
      </c>
      <c r="AZ17" s="8"/>
      <c r="BA17" s="2">
        <v>4</v>
      </c>
      <c r="BB17" s="2">
        <v>4</v>
      </c>
      <c r="BC17" s="8"/>
      <c r="BD17" s="2">
        <v>4</v>
      </c>
      <c r="BE17" s="2">
        <v>4</v>
      </c>
      <c r="BF17" s="8"/>
      <c r="BG17" s="2">
        <v>4</v>
      </c>
      <c r="BH17" s="2">
        <v>4</v>
      </c>
      <c r="BI17" s="8"/>
      <c r="BJ17" s="2">
        <v>4</v>
      </c>
      <c r="BK17" s="2">
        <v>4</v>
      </c>
      <c r="BL17" s="8"/>
      <c r="BM17" s="2">
        <v>4</v>
      </c>
      <c r="BN17" s="2">
        <v>4</v>
      </c>
      <c r="BO17" s="8"/>
      <c r="BP17" s="2">
        <v>4</v>
      </c>
      <c r="BQ17" s="2">
        <v>4</v>
      </c>
      <c r="BR17" s="8"/>
      <c r="BS17" s="2">
        <v>4</v>
      </c>
      <c r="BT17" s="2">
        <v>4</v>
      </c>
      <c r="BU17" s="8"/>
      <c r="BV17" s="38">
        <v>4</v>
      </c>
      <c r="BW17" s="2">
        <v>4</v>
      </c>
      <c r="BX17" s="8"/>
      <c r="BY17" s="38">
        <v>1</v>
      </c>
      <c r="BZ17" s="2">
        <v>4</v>
      </c>
      <c r="CA17" s="8" t="s">
        <v>30</v>
      </c>
      <c r="CB17" s="2">
        <v>4</v>
      </c>
      <c r="CC17" s="2">
        <v>4</v>
      </c>
      <c r="CD17" s="8"/>
      <c r="CG17" s="8"/>
      <c r="CH17"/>
      <c r="CJ17"/>
      <c r="CL17"/>
      <c r="CN17"/>
      <c r="CP17"/>
      <c r="CR17"/>
      <c r="CT17"/>
      <c r="CV17"/>
      <c r="CX17"/>
      <c r="CZ17"/>
      <c r="DB17"/>
      <c r="DD17"/>
      <c r="DF17"/>
      <c r="DH17"/>
      <c r="DJ17"/>
      <c r="DL17"/>
      <c r="DN17"/>
      <c r="DP17"/>
      <c r="DR17"/>
      <c r="DT17"/>
      <c r="DV17"/>
      <c r="DX17"/>
      <c r="DZ17"/>
      <c r="EB17"/>
      <c r="ED17"/>
      <c r="EF17"/>
      <c r="EH17"/>
      <c r="EJ17"/>
      <c r="EL17"/>
      <c r="EN17"/>
      <c r="EP17"/>
      <c r="ER17"/>
      <c r="ET17" s="24"/>
      <c r="EV17"/>
    </row>
    <row r="18" spans="1:152" ht="12.75">
      <c r="A18" t="s">
        <v>29</v>
      </c>
      <c r="B18" s="2">
        <v>1</v>
      </c>
      <c r="C18" s="2">
        <v>5</v>
      </c>
      <c r="D18" s="8" t="s">
        <v>36</v>
      </c>
      <c r="E18" s="38">
        <v>1</v>
      </c>
      <c r="F18" s="2">
        <v>5</v>
      </c>
      <c r="G18" s="8" t="s">
        <v>34</v>
      </c>
      <c r="H18" s="38">
        <v>2</v>
      </c>
      <c r="I18" s="2">
        <v>5</v>
      </c>
      <c r="J18" s="8" t="s">
        <v>54</v>
      </c>
      <c r="K18" s="38">
        <v>0</v>
      </c>
      <c r="L18" s="2">
        <v>5</v>
      </c>
      <c r="M18" s="8" t="s">
        <v>30</v>
      </c>
      <c r="N18" s="38">
        <v>2</v>
      </c>
      <c r="O18" s="2">
        <v>5</v>
      </c>
      <c r="P18" s="8" t="s">
        <v>44</v>
      </c>
      <c r="Q18" s="38">
        <f t="shared" si="0"/>
        <v>5</v>
      </c>
      <c r="R18" s="2">
        <v>5</v>
      </c>
      <c r="S18" s="8"/>
      <c r="T18" s="38">
        <v>0</v>
      </c>
      <c r="U18" s="2">
        <v>5</v>
      </c>
      <c r="V18" s="8" t="s">
        <v>30</v>
      </c>
      <c r="W18" s="38">
        <v>1</v>
      </c>
      <c r="X18" s="2">
        <v>5</v>
      </c>
      <c r="Y18" s="8" t="s">
        <v>34</v>
      </c>
      <c r="Z18" s="2">
        <v>5</v>
      </c>
      <c r="AA18" s="2">
        <v>5</v>
      </c>
      <c r="AB18" s="8"/>
      <c r="AC18" s="38">
        <v>6</v>
      </c>
      <c r="AD18" s="2">
        <v>5</v>
      </c>
      <c r="AE18" s="8" t="s">
        <v>48</v>
      </c>
      <c r="AF18" s="2">
        <v>5</v>
      </c>
      <c r="AG18" s="2">
        <v>5</v>
      </c>
      <c r="AH18" s="8"/>
      <c r="AI18" s="2">
        <v>5</v>
      </c>
      <c r="AJ18" s="2">
        <v>5</v>
      </c>
      <c r="AK18" s="8"/>
      <c r="AL18" s="38">
        <v>1</v>
      </c>
      <c r="AM18" s="2">
        <v>5</v>
      </c>
      <c r="AN18" s="8" t="s">
        <v>36</v>
      </c>
      <c r="AO18" s="38">
        <v>6</v>
      </c>
      <c r="AP18" s="2">
        <v>5</v>
      </c>
      <c r="AQ18" s="8" t="s">
        <v>48</v>
      </c>
      <c r="AR18" s="38">
        <v>27</v>
      </c>
      <c r="AS18" s="2">
        <v>5</v>
      </c>
      <c r="AT18" s="8" t="s">
        <v>116</v>
      </c>
      <c r="AU18" s="2">
        <v>5</v>
      </c>
      <c r="AV18" s="2">
        <v>5</v>
      </c>
      <c r="AW18" s="8"/>
      <c r="AX18" s="2">
        <v>5</v>
      </c>
      <c r="AY18" s="2">
        <v>5</v>
      </c>
      <c r="AZ18" s="8"/>
      <c r="BA18" s="2">
        <v>5</v>
      </c>
      <c r="BB18" s="2">
        <v>5</v>
      </c>
      <c r="BC18" s="8"/>
      <c r="BD18" s="2">
        <v>5</v>
      </c>
      <c r="BE18" s="2">
        <v>5</v>
      </c>
      <c r="BF18" s="8"/>
      <c r="BG18" s="2">
        <v>5</v>
      </c>
      <c r="BH18" s="2">
        <v>5</v>
      </c>
      <c r="BI18" s="8"/>
      <c r="BJ18" s="2">
        <v>5</v>
      </c>
      <c r="BK18" s="2">
        <v>5</v>
      </c>
      <c r="BL18" s="8"/>
      <c r="BM18" s="2">
        <v>5</v>
      </c>
      <c r="BN18" s="2">
        <v>5</v>
      </c>
      <c r="BO18" s="8"/>
      <c r="BP18" s="2">
        <v>5</v>
      </c>
      <c r="BQ18" s="2">
        <v>5</v>
      </c>
      <c r="BR18" s="8"/>
      <c r="BS18" s="2">
        <v>5</v>
      </c>
      <c r="BT18" s="2">
        <v>5</v>
      </c>
      <c r="BU18" s="8"/>
      <c r="BV18" s="38">
        <v>5</v>
      </c>
      <c r="BW18" s="2">
        <v>5</v>
      </c>
      <c r="BX18" s="8"/>
      <c r="BY18" s="38">
        <v>2</v>
      </c>
      <c r="BZ18" s="2">
        <v>5</v>
      </c>
      <c r="CA18" s="8" t="s">
        <v>39</v>
      </c>
      <c r="CB18" s="2">
        <v>5</v>
      </c>
      <c r="CC18" s="2">
        <v>5</v>
      </c>
      <c r="CD18" s="8"/>
      <c r="CG18" s="8"/>
      <c r="CH18"/>
      <c r="CJ18"/>
      <c r="CL18"/>
      <c r="CN18"/>
      <c r="CP18"/>
      <c r="CR18"/>
      <c r="CT18"/>
      <c r="CV18"/>
      <c r="CX18"/>
      <c r="CZ18"/>
      <c r="DB18"/>
      <c r="DD18"/>
      <c r="DF18"/>
      <c r="DH18"/>
      <c r="DJ18"/>
      <c r="DL18"/>
      <c r="DN18"/>
      <c r="DP18"/>
      <c r="DR18"/>
      <c r="DT18"/>
      <c r="DV18"/>
      <c r="DX18"/>
      <c r="DZ18"/>
      <c r="EB18"/>
      <c r="ED18"/>
      <c r="EF18"/>
      <c r="EH18"/>
      <c r="EJ18"/>
      <c r="EL18"/>
      <c r="EN18"/>
      <c r="EP18"/>
      <c r="ER18"/>
      <c r="ET18" s="24"/>
      <c r="EV18"/>
    </row>
    <row r="19" spans="2:152" ht="12.75">
      <c r="B19" s="2">
        <v>2</v>
      </c>
      <c r="C19" s="2">
        <v>6</v>
      </c>
      <c r="D19" s="8" t="s">
        <v>34</v>
      </c>
      <c r="E19" s="38">
        <v>5</v>
      </c>
      <c r="F19" s="2">
        <v>6</v>
      </c>
      <c r="G19" s="8" t="s">
        <v>48</v>
      </c>
      <c r="H19" s="38">
        <v>38</v>
      </c>
      <c r="I19" s="2">
        <v>6</v>
      </c>
      <c r="J19" s="8" t="s">
        <v>43</v>
      </c>
      <c r="K19" s="38">
        <v>23</v>
      </c>
      <c r="L19" s="2">
        <v>6</v>
      </c>
      <c r="M19" s="8" t="s">
        <v>59</v>
      </c>
      <c r="N19" s="38">
        <v>4</v>
      </c>
      <c r="O19" s="2">
        <v>6</v>
      </c>
      <c r="P19" s="8" t="s">
        <v>32</v>
      </c>
      <c r="Q19" s="38">
        <f t="shared" si="0"/>
        <v>6</v>
      </c>
      <c r="R19" s="2">
        <v>6</v>
      </c>
      <c r="S19" s="8"/>
      <c r="T19" s="38">
        <v>3</v>
      </c>
      <c r="U19" s="2">
        <v>6</v>
      </c>
      <c r="V19" s="8" t="s">
        <v>39</v>
      </c>
      <c r="W19" s="38">
        <v>33</v>
      </c>
      <c r="X19" s="2">
        <v>6</v>
      </c>
      <c r="Y19" s="8" t="s">
        <v>51</v>
      </c>
      <c r="Z19" s="2">
        <v>6</v>
      </c>
      <c r="AA19" s="2">
        <v>6</v>
      </c>
      <c r="AB19" s="8"/>
      <c r="AC19" s="38">
        <v>23</v>
      </c>
      <c r="AD19" s="2">
        <v>6</v>
      </c>
      <c r="AE19" s="8" t="s">
        <v>59</v>
      </c>
      <c r="AF19" s="2">
        <v>6</v>
      </c>
      <c r="AG19" s="2">
        <v>6</v>
      </c>
      <c r="AH19" s="8"/>
      <c r="AI19" s="2">
        <v>6</v>
      </c>
      <c r="AJ19" s="2">
        <v>6</v>
      </c>
      <c r="AK19" s="8"/>
      <c r="AL19" s="38">
        <v>33</v>
      </c>
      <c r="AM19" s="2">
        <v>6</v>
      </c>
      <c r="AN19" s="8" t="s">
        <v>51</v>
      </c>
      <c r="AO19" s="38">
        <v>2</v>
      </c>
      <c r="AP19" s="2">
        <v>6</v>
      </c>
      <c r="AQ19" s="8" t="s">
        <v>54</v>
      </c>
      <c r="AR19" s="38">
        <v>23</v>
      </c>
      <c r="AS19" s="2">
        <v>6</v>
      </c>
      <c r="AT19" s="8" t="s">
        <v>59</v>
      </c>
      <c r="AU19" s="2">
        <v>6</v>
      </c>
      <c r="AV19" s="2">
        <v>6</v>
      </c>
      <c r="AW19" s="8"/>
      <c r="AX19" s="2">
        <v>6</v>
      </c>
      <c r="AY19" s="2">
        <v>6</v>
      </c>
      <c r="AZ19" s="8"/>
      <c r="BA19" s="2">
        <v>6</v>
      </c>
      <c r="BB19" s="2">
        <v>6</v>
      </c>
      <c r="BC19" s="8"/>
      <c r="BD19" s="2">
        <v>6</v>
      </c>
      <c r="BE19" s="2">
        <v>6</v>
      </c>
      <c r="BF19" s="8"/>
      <c r="BG19" s="2">
        <v>6</v>
      </c>
      <c r="BH19" s="2">
        <v>6</v>
      </c>
      <c r="BI19" s="8"/>
      <c r="BJ19" s="2">
        <v>6</v>
      </c>
      <c r="BK19" s="2">
        <v>6</v>
      </c>
      <c r="BL19" s="8"/>
      <c r="BM19" s="2">
        <v>6</v>
      </c>
      <c r="BN19" s="2">
        <v>6</v>
      </c>
      <c r="BO19" s="8"/>
      <c r="BP19" s="2">
        <v>6</v>
      </c>
      <c r="BQ19" s="2">
        <v>6</v>
      </c>
      <c r="BR19" s="8"/>
      <c r="BS19" s="2">
        <v>6</v>
      </c>
      <c r="BT19" s="2">
        <v>6</v>
      </c>
      <c r="BU19" s="8"/>
      <c r="BV19" s="38">
        <v>6</v>
      </c>
      <c r="BW19" s="2">
        <v>6</v>
      </c>
      <c r="BX19" s="8"/>
      <c r="BY19" s="38">
        <v>2</v>
      </c>
      <c r="BZ19" s="2">
        <v>6</v>
      </c>
      <c r="CA19" s="8" t="s">
        <v>34</v>
      </c>
      <c r="CB19" s="2">
        <v>6</v>
      </c>
      <c r="CC19" s="2">
        <v>6</v>
      </c>
      <c r="CD19" s="8"/>
      <c r="CG19" s="8"/>
      <c r="CH19"/>
      <c r="CJ19"/>
      <c r="CL19"/>
      <c r="CN19"/>
      <c r="CP19"/>
      <c r="CR19"/>
      <c r="CT19"/>
      <c r="CV19"/>
      <c r="CX19"/>
      <c r="CZ19"/>
      <c r="DB19"/>
      <c r="DD19"/>
      <c r="DF19"/>
      <c r="DH19"/>
      <c r="DJ19"/>
      <c r="DL19"/>
      <c r="DN19"/>
      <c r="DP19"/>
      <c r="DR19"/>
      <c r="DT19"/>
      <c r="DV19"/>
      <c r="DX19"/>
      <c r="DZ19"/>
      <c r="EB19"/>
      <c r="ED19"/>
      <c r="EF19"/>
      <c r="EH19"/>
      <c r="EJ19"/>
      <c r="EL19"/>
      <c r="EN19"/>
      <c r="EP19"/>
      <c r="ER19"/>
      <c r="ET19" s="24"/>
      <c r="EV19"/>
    </row>
    <row r="20" spans="2:152" ht="12.75">
      <c r="B20" s="2">
        <v>3</v>
      </c>
      <c r="C20" s="2">
        <v>7</v>
      </c>
      <c r="D20" s="8" t="s">
        <v>40</v>
      </c>
      <c r="E20" s="38">
        <v>3</v>
      </c>
      <c r="F20" s="2">
        <v>7</v>
      </c>
      <c r="G20" s="8" t="s">
        <v>40</v>
      </c>
      <c r="H20" s="38">
        <v>2</v>
      </c>
      <c r="I20" s="2">
        <v>7</v>
      </c>
      <c r="J20" s="8" t="s">
        <v>30</v>
      </c>
      <c r="K20" s="38">
        <v>34</v>
      </c>
      <c r="L20" s="2">
        <v>7</v>
      </c>
      <c r="M20" s="8" t="s">
        <v>60</v>
      </c>
      <c r="N20" s="38">
        <v>6</v>
      </c>
      <c r="O20" s="2">
        <v>7</v>
      </c>
      <c r="P20" s="8" t="s">
        <v>35</v>
      </c>
      <c r="Q20" s="38">
        <f t="shared" si="0"/>
        <v>7</v>
      </c>
      <c r="R20" s="2">
        <v>7</v>
      </c>
      <c r="S20" s="8"/>
      <c r="T20" s="38">
        <v>7</v>
      </c>
      <c r="U20" s="2">
        <v>7</v>
      </c>
      <c r="V20" s="8" t="s">
        <v>61</v>
      </c>
      <c r="W20" s="38">
        <v>3</v>
      </c>
      <c r="X20" s="2">
        <v>7</v>
      </c>
      <c r="Y20" s="8" t="s">
        <v>40</v>
      </c>
      <c r="Z20" s="2">
        <v>7</v>
      </c>
      <c r="AA20" s="2">
        <v>7</v>
      </c>
      <c r="AB20" s="8"/>
      <c r="AC20" s="38">
        <v>0</v>
      </c>
      <c r="AD20" s="2">
        <v>7</v>
      </c>
      <c r="AE20" s="8" t="s">
        <v>44</v>
      </c>
      <c r="AF20" s="2">
        <v>7</v>
      </c>
      <c r="AG20" s="2">
        <v>7</v>
      </c>
      <c r="AH20" s="8"/>
      <c r="AI20" s="2">
        <v>7</v>
      </c>
      <c r="AJ20" s="2">
        <v>7</v>
      </c>
      <c r="AK20" s="8"/>
      <c r="AL20" s="38">
        <v>2</v>
      </c>
      <c r="AM20" s="2">
        <v>7</v>
      </c>
      <c r="AN20" s="8" t="s">
        <v>37</v>
      </c>
      <c r="AO20" s="38">
        <v>0</v>
      </c>
      <c r="AP20" s="2">
        <v>7</v>
      </c>
      <c r="AQ20" s="8" t="s">
        <v>44</v>
      </c>
      <c r="AR20" s="38">
        <v>40</v>
      </c>
      <c r="AS20" s="2">
        <v>7</v>
      </c>
      <c r="AT20" s="8" t="s">
        <v>94</v>
      </c>
      <c r="AU20" s="2">
        <v>7</v>
      </c>
      <c r="AV20" s="2">
        <v>7</v>
      </c>
      <c r="AW20" s="8"/>
      <c r="AX20" s="2">
        <v>7</v>
      </c>
      <c r="AY20" s="2">
        <v>7</v>
      </c>
      <c r="AZ20" s="8"/>
      <c r="BA20" s="2">
        <v>7</v>
      </c>
      <c r="BB20" s="2">
        <v>7</v>
      </c>
      <c r="BC20" s="8"/>
      <c r="BD20" s="2">
        <v>7</v>
      </c>
      <c r="BE20" s="2">
        <v>7</v>
      </c>
      <c r="BF20" s="8"/>
      <c r="BG20" s="2">
        <v>7</v>
      </c>
      <c r="BH20" s="2">
        <v>7</v>
      </c>
      <c r="BI20" s="8"/>
      <c r="BJ20" s="2">
        <v>7</v>
      </c>
      <c r="BK20" s="2">
        <v>7</v>
      </c>
      <c r="BL20" s="8"/>
      <c r="BM20" s="2">
        <v>7</v>
      </c>
      <c r="BN20" s="2">
        <v>7</v>
      </c>
      <c r="BO20" s="8"/>
      <c r="BP20" s="2">
        <v>7</v>
      </c>
      <c r="BQ20" s="2">
        <v>7</v>
      </c>
      <c r="BR20" s="8"/>
      <c r="BS20" s="2">
        <v>7</v>
      </c>
      <c r="BT20" s="2">
        <v>7</v>
      </c>
      <c r="BU20" s="8"/>
      <c r="BV20" s="38">
        <v>7</v>
      </c>
      <c r="BW20" s="2">
        <v>7</v>
      </c>
      <c r="BX20" s="8"/>
      <c r="BY20" s="38">
        <v>4</v>
      </c>
      <c r="BZ20" s="2">
        <v>7</v>
      </c>
      <c r="CA20" s="8" t="s">
        <v>48</v>
      </c>
      <c r="CB20" s="2">
        <v>7</v>
      </c>
      <c r="CC20" s="2">
        <v>7</v>
      </c>
      <c r="CD20" s="8"/>
      <c r="CG20" s="8"/>
      <c r="CH20"/>
      <c r="CJ20"/>
      <c r="CL20"/>
      <c r="CN20"/>
      <c r="CP20"/>
      <c r="CR20"/>
      <c r="CT20"/>
      <c r="CV20"/>
      <c r="CX20"/>
      <c r="CZ20"/>
      <c r="DB20"/>
      <c r="DD20"/>
      <c r="DF20"/>
      <c r="DH20"/>
      <c r="DJ20"/>
      <c r="DL20"/>
      <c r="DN20"/>
      <c r="DP20"/>
      <c r="DR20"/>
      <c r="DT20"/>
      <c r="DV20"/>
      <c r="DX20"/>
      <c r="DZ20"/>
      <c r="EB20"/>
      <c r="ED20"/>
      <c r="EF20"/>
      <c r="EH20"/>
      <c r="EJ20"/>
      <c r="EL20"/>
      <c r="EN20"/>
      <c r="EP20"/>
      <c r="ER20"/>
      <c r="ET20" s="24"/>
      <c r="EV20"/>
    </row>
    <row r="21" spans="2:153" ht="12.75">
      <c r="B21" s="2">
        <v>1</v>
      </c>
      <c r="C21" s="2">
        <v>8</v>
      </c>
      <c r="D21" s="8" t="s">
        <v>37</v>
      </c>
      <c r="E21" s="38">
        <v>17</v>
      </c>
      <c r="F21" s="2">
        <v>8</v>
      </c>
      <c r="G21" s="8" t="s">
        <v>49</v>
      </c>
      <c r="H21" s="38">
        <v>21</v>
      </c>
      <c r="I21" s="2">
        <v>8</v>
      </c>
      <c r="J21" s="8" t="s">
        <v>59</v>
      </c>
      <c r="K21" s="38">
        <v>6</v>
      </c>
      <c r="L21" s="2">
        <v>8</v>
      </c>
      <c r="M21" s="8" t="s">
        <v>61</v>
      </c>
      <c r="N21" s="38">
        <v>15</v>
      </c>
      <c r="O21" s="2">
        <v>8</v>
      </c>
      <c r="P21" s="8" t="s">
        <v>47</v>
      </c>
      <c r="Q21" s="38">
        <f t="shared" si="0"/>
        <v>8</v>
      </c>
      <c r="R21" s="2">
        <v>8</v>
      </c>
      <c r="S21" s="8"/>
      <c r="T21" s="38">
        <v>64</v>
      </c>
      <c r="U21" s="2">
        <v>8</v>
      </c>
      <c r="V21" s="8" t="s">
        <v>85</v>
      </c>
      <c r="W21" s="38">
        <v>1</v>
      </c>
      <c r="X21" s="2">
        <v>8</v>
      </c>
      <c r="Y21" s="8" t="s">
        <v>44</v>
      </c>
      <c r="Z21" s="2">
        <v>8</v>
      </c>
      <c r="AA21" s="2">
        <v>8</v>
      </c>
      <c r="AB21" s="8"/>
      <c r="AC21" s="38">
        <v>4</v>
      </c>
      <c r="AD21" s="2">
        <v>8</v>
      </c>
      <c r="AE21" s="8" t="s">
        <v>34</v>
      </c>
      <c r="AF21" s="2">
        <v>8</v>
      </c>
      <c r="AG21" s="2">
        <v>8</v>
      </c>
      <c r="AH21" s="8"/>
      <c r="AI21" s="2">
        <v>8</v>
      </c>
      <c r="AJ21" s="2">
        <v>8</v>
      </c>
      <c r="AK21" s="8"/>
      <c r="AL21" s="38">
        <v>6</v>
      </c>
      <c r="AM21" s="2">
        <v>8</v>
      </c>
      <c r="AN21" s="8" t="s">
        <v>32</v>
      </c>
      <c r="AO21" s="38">
        <v>41</v>
      </c>
      <c r="AP21" s="2">
        <v>8</v>
      </c>
      <c r="AQ21" s="8" t="s">
        <v>84</v>
      </c>
      <c r="AR21" s="38">
        <v>5</v>
      </c>
      <c r="AS21" s="2">
        <v>8</v>
      </c>
      <c r="AT21" s="8" t="s">
        <v>35</v>
      </c>
      <c r="AU21" s="2">
        <v>8</v>
      </c>
      <c r="AV21" s="2">
        <v>8</v>
      </c>
      <c r="AW21" s="8"/>
      <c r="AX21" s="2">
        <v>8</v>
      </c>
      <c r="AY21" s="2">
        <v>8</v>
      </c>
      <c r="AZ21" s="8"/>
      <c r="BA21" s="2">
        <v>8</v>
      </c>
      <c r="BB21" s="2">
        <v>8</v>
      </c>
      <c r="BC21" s="8"/>
      <c r="BD21" s="2">
        <v>8</v>
      </c>
      <c r="BE21" s="2">
        <v>8</v>
      </c>
      <c r="BF21" s="8"/>
      <c r="BG21" s="2">
        <v>8</v>
      </c>
      <c r="BH21" s="2">
        <v>8</v>
      </c>
      <c r="BI21" s="8"/>
      <c r="BJ21" s="2">
        <v>8</v>
      </c>
      <c r="BK21" s="2">
        <v>8</v>
      </c>
      <c r="BL21" s="8"/>
      <c r="BM21" s="2">
        <v>8</v>
      </c>
      <c r="BN21" s="2">
        <v>8</v>
      </c>
      <c r="BO21" s="8"/>
      <c r="BP21" s="2">
        <v>8</v>
      </c>
      <c r="BQ21" s="2">
        <v>8</v>
      </c>
      <c r="BR21" s="8"/>
      <c r="BS21" s="2">
        <v>8</v>
      </c>
      <c r="BT21" s="2">
        <v>8</v>
      </c>
      <c r="BU21" s="8"/>
      <c r="BV21" s="38">
        <v>8</v>
      </c>
      <c r="BW21" s="2">
        <v>8</v>
      </c>
      <c r="BX21" s="8"/>
      <c r="BY21" s="38">
        <v>33</v>
      </c>
      <c r="BZ21" s="2">
        <v>8</v>
      </c>
      <c r="CA21" s="8" t="s">
        <v>60</v>
      </c>
      <c r="CB21" s="2">
        <v>8</v>
      </c>
      <c r="CC21" s="2">
        <v>8</v>
      </c>
      <c r="CD21" s="8"/>
      <c r="CG21" s="8"/>
      <c r="CH21"/>
      <c r="CI21" s="2"/>
      <c r="CJ21"/>
      <c r="CK21" s="2"/>
      <c r="CL21"/>
      <c r="CM21" s="2"/>
      <c r="CN21"/>
      <c r="CO21" s="2"/>
      <c r="CP21"/>
      <c r="CQ21" s="2"/>
      <c r="CR21"/>
      <c r="CS21" s="2"/>
      <c r="CT21"/>
      <c r="CU21" s="2"/>
      <c r="CV21"/>
      <c r="CW21" s="2"/>
      <c r="CX21"/>
      <c r="CY21" s="2"/>
      <c r="CZ21"/>
      <c r="DA21" s="2"/>
      <c r="DB21"/>
      <c r="DC21" s="2"/>
      <c r="DD21"/>
      <c r="DE21" s="25"/>
      <c r="DF21"/>
      <c r="DG21" s="2"/>
      <c r="DH21"/>
      <c r="DI21" s="2"/>
      <c r="DJ21"/>
      <c r="DK21" s="2"/>
      <c r="DL21"/>
      <c r="DM21" s="2"/>
      <c r="DN21"/>
      <c r="DO21" s="2"/>
      <c r="DP21"/>
      <c r="DQ21" s="2"/>
      <c r="DR21"/>
      <c r="DS21" s="2"/>
      <c r="DT21"/>
      <c r="DU21" s="2"/>
      <c r="DV21"/>
      <c r="DW21" s="2"/>
      <c r="DX21"/>
      <c r="DY21" s="2"/>
      <c r="DZ21"/>
      <c r="EA21" s="2"/>
      <c r="EB21"/>
      <c r="EC21" s="2"/>
      <c r="ED21"/>
      <c r="EE21" s="2"/>
      <c r="EF21"/>
      <c r="EG21" s="2"/>
      <c r="EH21"/>
      <c r="EI21" s="2"/>
      <c r="EJ21"/>
      <c r="EK21" s="2"/>
      <c r="EL21"/>
      <c r="EM21" s="2"/>
      <c r="EN21"/>
      <c r="EO21" s="2"/>
      <c r="EP21"/>
      <c r="EQ21" s="2"/>
      <c r="ER21"/>
      <c r="ES21" s="2"/>
      <c r="ET21" s="24"/>
      <c r="EU21" s="2"/>
      <c r="EV21"/>
      <c r="EW21" s="2"/>
    </row>
    <row r="22" spans="2:153" ht="12.75">
      <c r="B22" s="2">
        <v>4</v>
      </c>
      <c r="C22" s="2">
        <v>9</v>
      </c>
      <c r="D22" s="8" t="s">
        <v>35</v>
      </c>
      <c r="E22" s="38">
        <v>24</v>
      </c>
      <c r="F22" s="2">
        <v>9</v>
      </c>
      <c r="G22" s="8" t="s">
        <v>50</v>
      </c>
      <c r="H22" s="38">
        <v>4</v>
      </c>
      <c r="I22" s="2">
        <v>9</v>
      </c>
      <c r="J22" s="8" t="s">
        <v>35</v>
      </c>
      <c r="K22" s="38">
        <v>2</v>
      </c>
      <c r="L22" s="2">
        <v>9</v>
      </c>
      <c r="M22" s="8" t="s">
        <v>44</v>
      </c>
      <c r="N22" s="38">
        <v>20</v>
      </c>
      <c r="O22" s="2">
        <v>9</v>
      </c>
      <c r="P22" s="8" t="s">
        <v>59</v>
      </c>
      <c r="Q22" s="38">
        <f t="shared" si="0"/>
        <v>9</v>
      </c>
      <c r="R22" s="2">
        <v>9</v>
      </c>
      <c r="S22" s="8"/>
      <c r="T22" s="38">
        <v>8</v>
      </c>
      <c r="U22" s="2">
        <v>9</v>
      </c>
      <c r="V22" s="8" t="s">
        <v>41</v>
      </c>
      <c r="W22" s="38">
        <v>1</v>
      </c>
      <c r="X22" s="2">
        <v>9</v>
      </c>
      <c r="Y22" s="8" t="s">
        <v>54</v>
      </c>
      <c r="Z22" s="2">
        <v>9</v>
      </c>
      <c r="AA22" s="2">
        <v>9</v>
      </c>
      <c r="AB22" s="8"/>
      <c r="AC22" s="38">
        <v>38</v>
      </c>
      <c r="AD22" s="2">
        <v>9</v>
      </c>
      <c r="AE22" s="8" t="s">
        <v>94</v>
      </c>
      <c r="AF22" s="2">
        <v>9</v>
      </c>
      <c r="AG22" s="2">
        <v>9</v>
      </c>
      <c r="AH22" s="8"/>
      <c r="AI22" s="2">
        <v>9</v>
      </c>
      <c r="AJ22" s="2">
        <v>9</v>
      </c>
      <c r="AK22" s="8"/>
      <c r="AL22" s="38">
        <v>2</v>
      </c>
      <c r="AM22" s="2">
        <v>9</v>
      </c>
      <c r="AN22" s="8" t="s">
        <v>48</v>
      </c>
      <c r="AO22" s="38">
        <v>35</v>
      </c>
      <c r="AP22" s="2">
        <v>9</v>
      </c>
      <c r="AQ22" s="8" t="s">
        <v>43</v>
      </c>
      <c r="AR22" s="38">
        <v>2</v>
      </c>
      <c r="AS22" s="2">
        <v>9</v>
      </c>
      <c r="AT22" s="8" t="s">
        <v>48</v>
      </c>
      <c r="AU22" s="2">
        <v>9</v>
      </c>
      <c r="AV22" s="2">
        <v>9</v>
      </c>
      <c r="AW22" s="8"/>
      <c r="AX22" s="2">
        <v>9</v>
      </c>
      <c r="AY22" s="2">
        <v>9</v>
      </c>
      <c r="AZ22" s="8"/>
      <c r="BA22" s="2">
        <v>9</v>
      </c>
      <c r="BB22" s="2">
        <v>9</v>
      </c>
      <c r="BC22" s="8"/>
      <c r="BD22" s="2">
        <v>9</v>
      </c>
      <c r="BE22" s="2">
        <v>9</v>
      </c>
      <c r="BF22" s="8"/>
      <c r="BG22" s="2">
        <v>9</v>
      </c>
      <c r="BH22" s="2">
        <v>9</v>
      </c>
      <c r="BI22" s="8"/>
      <c r="BJ22" s="2">
        <v>9</v>
      </c>
      <c r="BK22" s="2">
        <v>9</v>
      </c>
      <c r="BL22" s="8"/>
      <c r="BM22" s="2">
        <v>9</v>
      </c>
      <c r="BN22" s="2">
        <v>9</v>
      </c>
      <c r="BO22" s="8"/>
      <c r="BP22" s="2">
        <v>9</v>
      </c>
      <c r="BQ22" s="2">
        <v>9</v>
      </c>
      <c r="BR22" s="8"/>
      <c r="BS22" s="2">
        <v>9</v>
      </c>
      <c r="BT22" s="2">
        <v>9</v>
      </c>
      <c r="BU22" s="8"/>
      <c r="BV22" s="38">
        <v>9</v>
      </c>
      <c r="BW22" s="2">
        <v>9</v>
      </c>
      <c r="BX22" s="8"/>
      <c r="BY22" s="38">
        <v>9</v>
      </c>
      <c r="BZ22" s="2">
        <v>9</v>
      </c>
      <c r="CA22" s="8" t="s">
        <v>46</v>
      </c>
      <c r="CB22" s="2">
        <v>9</v>
      </c>
      <c r="CC22" s="2">
        <v>9</v>
      </c>
      <c r="CD22" s="8"/>
      <c r="CG22" s="8"/>
      <c r="CH22"/>
      <c r="CI22" s="2"/>
      <c r="CJ22"/>
      <c r="CK22" s="2"/>
      <c r="CL22"/>
      <c r="CM22" s="2"/>
      <c r="CN22"/>
      <c r="CO22" s="2"/>
      <c r="CP22"/>
      <c r="CQ22" s="2"/>
      <c r="CR22"/>
      <c r="CS22" s="2"/>
      <c r="CT22"/>
      <c r="CU22" s="2"/>
      <c r="CV22"/>
      <c r="CW22" s="2"/>
      <c r="CX22"/>
      <c r="CY22" s="2"/>
      <c r="CZ22"/>
      <c r="DA22" s="2"/>
      <c r="DB22"/>
      <c r="DC22" s="2"/>
      <c r="DD22"/>
      <c r="DE22" s="25"/>
      <c r="DF22"/>
      <c r="DG22" s="2"/>
      <c r="DH22"/>
      <c r="DI22" s="2"/>
      <c r="DJ22"/>
      <c r="DK22" s="2"/>
      <c r="DL22"/>
      <c r="DM22" s="2"/>
      <c r="DN22"/>
      <c r="DO22" s="2"/>
      <c r="DP22"/>
      <c r="DQ22" s="2"/>
      <c r="DR22"/>
      <c r="DS22" s="2"/>
      <c r="DT22"/>
      <c r="DU22" s="2"/>
      <c r="DV22"/>
      <c r="DW22" s="2"/>
      <c r="DX22"/>
      <c r="DY22" s="2"/>
      <c r="DZ22"/>
      <c r="EA22" s="2"/>
      <c r="EB22"/>
      <c r="EC22" s="2"/>
      <c r="ED22"/>
      <c r="EE22" s="2"/>
      <c r="EF22"/>
      <c r="EG22" s="2"/>
      <c r="EH22"/>
      <c r="EI22" s="2"/>
      <c r="EJ22"/>
      <c r="EK22" s="2"/>
      <c r="EL22"/>
      <c r="EM22" s="2"/>
      <c r="EN22"/>
      <c r="EO22" s="2"/>
      <c r="EP22"/>
      <c r="EQ22" s="2"/>
      <c r="ER22"/>
      <c r="ES22" s="2"/>
      <c r="ET22" s="24"/>
      <c r="EU22" s="2"/>
      <c r="EV22"/>
      <c r="EW22" s="2"/>
    </row>
    <row r="23" spans="2:153" ht="12.75">
      <c r="B23" s="2">
        <v>7</v>
      </c>
      <c r="C23" s="2">
        <v>10</v>
      </c>
      <c r="D23" s="8" t="s">
        <v>41</v>
      </c>
      <c r="E23" s="38">
        <v>29</v>
      </c>
      <c r="F23" s="2">
        <v>10</v>
      </c>
      <c r="G23" s="8" t="s">
        <v>51</v>
      </c>
      <c r="H23" s="38">
        <v>6</v>
      </c>
      <c r="I23" s="2">
        <v>10</v>
      </c>
      <c r="J23" s="8" t="s">
        <v>34</v>
      </c>
      <c r="K23" s="38">
        <v>6</v>
      </c>
      <c r="L23" s="2">
        <v>10</v>
      </c>
      <c r="M23" s="8" t="s">
        <v>34</v>
      </c>
      <c r="N23" s="38">
        <v>34</v>
      </c>
      <c r="O23" s="2">
        <v>10</v>
      </c>
      <c r="P23" s="8" t="s">
        <v>43</v>
      </c>
      <c r="Q23" s="38">
        <f t="shared" si="0"/>
        <v>10</v>
      </c>
      <c r="R23" s="2">
        <v>10</v>
      </c>
      <c r="S23" s="8"/>
      <c r="T23" s="38">
        <v>31</v>
      </c>
      <c r="U23" s="2">
        <v>10</v>
      </c>
      <c r="V23" s="8" t="s">
        <v>60</v>
      </c>
      <c r="W23" s="38">
        <v>8</v>
      </c>
      <c r="X23" s="2">
        <v>10</v>
      </c>
      <c r="Y23" s="8" t="s">
        <v>46</v>
      </c>
      <c r="Z23" s="2">
        <v>10</v>
      </c>
      <c r="AA23" s="2">
        <v>10</v>
      </c>
      <c r="AB23" s="8"/>
      <c r="AC23" s="38">
        <v>13</v>
      </c>
      <c r="AD23" s="2">
        <v>10</v>
      </c>
      <c r="AE23" s="8" t="s">
        <v>47</v>
      </c>
      <c r="AF23" s="2">
        <v>10</v>
      </c>
      <c r="AG23" s="2">
        <v>10</v>
      </c>
      <c r="AH23" s="8"/>
      <c r="AI23" s="2">
        <v>10</v>
      </c>
      <c r="AJ23" s="2">
        <v>10</v>
      </c>
      <c r="AK23" s="8"/>
      <c r="AL23" s="38">
        <v>20</v>
      </c>
      <c r="AM23" s="2">
        <v>10</v>
      </c>
      <c r="AN23" s="8" t="s">
        <v>58</v>
      </c>
      <c r="AO23" s="38">
        <v>6</v>
      </c>
      <c r="AP23" s="2">
        <v>10</v>
      </c>
      <c r="AQ23" s="8" t="s">
        <v>34</v>
      </c>
      <c r="AR23" s="38">
        <v>21</v>
      </c>
      <c r="AS23" s="2">
        <v>10</v>
      </c>
      <c r="AT23" s="8" t="s">
        <v>49</v>
      </c>
      <c r="AU23" s="2">
        <v>10</v>
      </c>
      <c r="AV23" s="2">
        <v>10</v>
      </c>
      <c r="AW23" s="8"/>
      <c r="AX23" s="2">
        <v>10</v>
      </c>
      <c r="AY23" s="2">
        <v>10</v>
      </c>
      <c r="AZ23" s="8"/>
      <c r="BA23" s="2">
        <v>10</v>
      </c>
      <c r="BB23" s="2">
        <v>10</v>
      </c>
      <c r="BC23" s="8"/>
      <c r="BD23" s="2">
        <v>10</v>
      </c>
      <c r="BE23" s="2">
        <v>10</v>
      </c>
      <c r="BF23" s="8"/>
      <c r="BG23" s="2">
        <v>10</v>
      </c>
      <c r="BH23" s="2">
        <v>10</v>
      </c>
      <c r="BI23" s="8"/>
      <c r="BJ23" s="2">
        <v>10</v>
      </c>
      <c r="BK23" s="2">
        <v>10</v>
      </c>
      <c r="BL23" s="8"/>
      <c r="BM23" s="2">
        <v>10</v>
      </c>
      <c r="BN23" s="2">
        <v>10</v>
      </c>
      <c r="BO23" s="8"/>
      <c r="BP23" s="2">
        <v>10</v>
      </c>
      <c r="BQ23" s="2">
        <v>10</v>
      </c>
      <c r="BR23" s="8"/>
      <c r="BS23" s="2">
        <v>10</v>
      </c>
      <c r="BT23" s="2">
        <v>10</v>
      </c>
      <c r="BU23" s="8"/>
      <c r="BV23" s="38">
        <v>10</v>
      </c>
      <c r="BW23" s="2">
        <v>10</v>
      </c>
      <c r="BX23" s="8"/>
      <c r="BY23" s="38">
        <v>14</v>
      </c>
      <c r="BZ23" s="2">
        <v>10</v>
      </c>
      <c r="CA23" s="8" t="s">
        <v>103</v>
      </c>
      <c r="CB23" s="2">
        <v>10</v>
      </c>
      <c r="CC23" s="2">
        <v>10</v>
      </c>
      <c r="CD23" s="8"/>
      <c r="CG23" s="8"/>
      <c r="CH23"/>
      <c r="CI23" s="2"/>
      <c r="CJ23"/>
      <c r="CK23" s="2"/>
      <c r="CL23"/>
      <c r="CM23" s="2"/>
      <c r="CN23"/>
      <c r="CO23" s="2"/>
      <c r="CP23"/>
      <c r="CQ23" s="2"/>
      <c r="CR23"/>
      <c r="CS23" s="2"/>
      <c r="CT23"/>
      <c r="CU23" s="2"/>
      <c r="CV23"/>
      <c r="CW23" s="2"/>
      <c r="CX23"/>
      <c r="CY23" s="2"/>
      <c r="CZ23"/>
      <c r="DA23" s="2"/>
      <c r="DB23"/>
      <c r="DC23" s="2"/>
      <c r="DD23"/>
      <c r="DE23" s="25"/>
      <c r="DF23"/>
      <c r="DG23" s="2"/>
      <c r="DH23"/>
      <c r="DI23" s="2"/>
      <c r="DJ23"/>
      <c r="DK23" s="2"/>
      <c r="DL23"/>
      <c r="DM23" s="2"/>
      <c r="DN23"/>
      <c r="DO23" s="2"/>
      <c r="DP23"/>
      <c r="DQ23" s="2"/>
      <c r="DR23"/>
      <c r="DS23" s="2"/>
      <c r="DT23"/>
      <c r="DU23" s="2"/>
      <c r="DV23"/>
      <c r="DW23" s="2"/>
      <c r="DX23"/>
      <c r="DY23" s="2"/>
      <c r="DZ23"/>
      <c r="EA23" s="2"/>
      <c r="EB23"/>
      <c r="EC23" s="2"/>
      <c r="ED23"/>
      <c r="EE23" s="2"/>
      <c r="EF23"/>
      <c r="EG23" s="2"/>
      <c r="EH23"/>
      <c r="EI23" s="2"/>
      <c r="EJ23"/>
      <c r="EK23" s="2"/>
      <c r="EL23"/>
      <c r="EM23" s="2"/>
      <c r="EN23"/>
      <c r="EO23" s="2"/>
      <c r="EP23"/>
      <c r="EQ23" s="2"/>
      <c r="ER23"/>
      <c r="ES23" s="2"/>
      <c r="ET23" s="24"/>
      <c r="EU23" s="2"/>
      <c r="EV23"/>
      <c r="EW23" s="2"/>
    </row>
    <row r="24" spans="2:255" s="28" customFormat="1" ht="12.75">
      <c r="B24" s="29"/>
      <c r="C24" s="29"/>
      <c r="D24" s="14"/>
      <c r="E24" s="29"/>
      <c r="F24" s="29"/>
      <c r="G24" s="14"/>
      <c r="H24" s="29"/>
      <c r="I24" s="29"/>
      <c r="J24" s="14"/>
      <c r="K24" s="29"/>
      <c r="L24" s="29"/>
      <c r="M24" s="14"/>
      <c r="N24" s="29"/>
      <c r="O24" s="29"/>
      <c r="P24" s="14"/>
      <c r="Q24" s="29"/>
      <c r="R24" s="29"/>
      <c r="S24" s="14"/>
      <c r="T24" s="29"/>
      <c r="U24" s="29"/>
      <c r="V24" s="14"/>
      <c r="W24" s="29"/>
      <c r="X24" s="29"/>
      <c r="Y24" s="14"/>
      <c r="Z24" s="29"/>
      <c r="AA24" s="29"/>
      <c r="AB24" s="14"/>
      <c r="AC24" s="29"/>
      <c r="AD24" s="29"/>
      <c r="AE24" s="14"/>
      <c r="AF24" s="29"/>
      <c r="AG24" s="29"/>
      <c r="AH24" s="14"/>
      <c r="AI24" s="29"/>
      <c r="AJ24" s="29"/>
      <c r="AK24" s="14"/>
      <c r="AL24" s="29"/>
      <c r="AM24" s="29"/>
      <c r="AN24" s="14"/>
      <c r="AO24" s="29"/>
      <c r="AP24" s="29"/>
      <c r="AQ24" s="14"/>
      <c r="AR24" s="29"/>
      <c r="AS24" s="29"/>
      <c r="AT24" s="14"/>
      <c r="AU24" s="29"/>
      <c r="AV24" s="29"/>
      <c r="AW24" s="14"/>
      <c r="AX24" s="29"/>
      <c r="AY24" s="29"/>
      <c r="AZ24" s="14"/>
      <c r="BA24" s="29"/>
      <c r="BB24" s="29"/>
      <c r="BC24" s="14"/>
      <c r="BD24" s="29"/>
      <c r="BE24" s="29"/>
      <c r="BF24" s="14"/>
      <c r="BG24" s="29"/>
      <c r="BH24" s="29"/>
      <c r="BI24" s="14"/>
      <c r="BJ24" s="29"/>
      <c r="BK24" s="29"/>
      <c r="BL24" s="14"/>
      <c r="BM24" s="29"/>
      <c r="BN24" s="29"/>
      <c r="BO24" s="14"/>
      <c r="BP24" s="29"/>
      <c r="BQ24" s="29"/>
      <c r="BR24" s="14"/>
      <c r="BS24" s="29"/>
      <c r="BT24" s="29"/>
      <c r="BU24" s="14"/>
      <c r="BV24" s="29"/>
      <c r="BW24" s="29"/>
      <c r="BX24" s="14"/>
      <c r="BY24" s="29"/>
      <c r="BZ24" s="29"/>
      <c r="CA24" s="14"/>
      <c r="CB24" s="29"/>
      <c r="CC24" s="29"/>
      <c r="CD24" s="14"/>
      <c r="CE24" s="29"/>
      <c r="CF24" s="29"/>
      <c r="CG24" s="14"/>
      <c r="CH24"/>
      <c r="CI24" s="2"/>
      <c r="CJ24"/>
      <c r="CK24" s="2"/>
      <c r="CL24"/>
      <c r="CM24" s="2"/>
      <c r="CN24"/>
      <c r="CO24" s="2"/>
      <c r="CP24"/>
      <c r="CQ24" s="2"/>
      <c r="CR24"/>
      <c r="CS24" s="2"/>
      <c r="CT24"/>
      <c r="CU24" s="2"/>
      <c r="CV24"/>
      <c r="CW24" s="2"/>
      <c r="CX24"/>
      <c r="CY24" s="2"/>
      <c r="CZ24"/>
      <c r="DA24" s="2"/>
      <c r="DB24"/>
      <c r="DC24" s="2"/>
      <c r="DD24"/>
      <c r="DE24" s="25"/>
      <c r="DF24"/>
      <c r="DG24" s="2"/>
      <c r="DH24"/>
      <c r="DI24" s="2"/>
      <c r="DJ24"/>
      <c r="DK24" s="2"/>
      <c r="DL24"/>
      <c r="DM24" s="2"/>
      <c r="DN24"/>
      <c r="DO24" s="2"/>
      <c r="DP24"/>
      <c r="DQ24" s="2"/>
      <c r="DR24"/>
      <c r="DS24" s="2"/>
      <c r="DT24"/>
      <c r="DU24" s="2"/>
      <c r="DV24"/>
      <c r="DW24" s="2"/>
      <c r="DX24"/>
      <c r="DY24" s="2"/>
      <c r="DZ24"/>
      <c r="EA24" s="2"/>
      <c r="EB24"/>
      <c r="EC24" s="2"/>
      <c r="ED24"/>
      <c r="EE24" s="2"/>
      <c r="EF24"/>
      <c r="EG24" s="2"/>
      <c r="EH24"/>
      <c r="EI24" s="2"/>
      <c r="EJ24"/>
      <c r="EK24" s="2"/>
      <c r="EL24"/>
      <c r="EM24" s="2"/>
      <c r="EN24"/>
      <c r="EO24" s="2"/>
      <c r="EP24"/>
      <c r="EQ24" s="2"/>
      <c r="ER24"/>
      <c r="ES24" s="2"/>
      <c r="ET24" s="24"/>
      <c r="EU24" s="2"/>
      <c r="EV24"/>
      <c r="EW24" s="2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</row>
    <row r="25" spans="86:255" s="15" customFormat="1" ht="12.75">
      <c r="CH25"/>
      <c r="CI25" s="2"/>
      <c r="CJ25"/>
      <c r="CK25" s="2"/>
      <c r="CL25"/>
      <c r="CM25" s="2"/>
      <c r="CN25"/>
      <c r="CO25" s="2"/>
      <c r="CP25"/>
      <c r="CQ25" s="2"/>
      <c r="CR25"/>
      <c r="CS25" s="2"/>
      <c r="CT25"/>
      <c r="CU25" s="2"/>
      <c r="CV25"/>
      <c r="CW25" s="2"/>
      <c r="CX25"/>
      <c r="CY25" s="2"/>
      <c r="CZ25"/>
      <c r="DA25" s="2"/>
      <c r="DB25"/>
      <c r="DC25" s="2"/>
      <c r="DD25"/>
      <c r="DE25" s="25"/>
      <c r="DF25"/>
      <c r="DG25" s="2"/>
      <c r="DH25"/>
      <c r="DI25" s="2"/>
      <c r="DJ25"/>
      <c r="DK25" s="2"/>
      <c r="DL25"/>
      <c r="DM25" s="2"/>
      <c r="DN25"/>
      <c r="DO25" s="2"/>
      <c r="DP25"/>
      <c r="DQ25" s="2"/>
      <c r="DR25"/>
      <c r="DS25" s="2"/>
      <c r="DT25"/>
      <c r="DU25" s="2"/>
      <c r="DV25"/>
      <c r="DW25" s="2"/>
      <c r="DX25"/>
      <c r="DY25" s="2"/>
      <c r="DZ25"/>
      <c r="EA25" s="2"/>
      <c r="EB25"/>
      <c r="EC25" s="2"/>
      <c r="ED25"/>
      <c r="EE25" s="2"/>
      <c r="EF25"/>
      <c r="EG25" s="2"/>
      <c r="EH25"/>
      <c r="EI25" s="2"/>
      <c r="EJ25"/>
      <c r="EK25" s="2"/>
      <c r="EL25"/>
      <c r="EM25" s="2"/>
      <c r="EN25"/>
      <c r="EO25" s="2"/>
      <c r="EP25"/>
      <c r="EQ25" s="2"/>
      <c r="ER25"/>
      <c r="ES25" s="2"/>
      <c r="ET25" s="24"/>
      <c r="EU25" s="2"/>
      <c r="EV25"/>
      <c r="EW25" s="2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</row>
    <row r="26" spans="1:153" ht="12.75">
      <c r="A26" s="16" t="s">
        <v>19</v>
      </c>
      <c r="D26" s="17">
        <v>22</v>
      </c>
      <c r="G26" s="17">
        <v>22</v>
      </c>
      <c r="J26" s="17">
        <v>22</v>
      </c>
      <c r="M26" s="17">
        <v>22</v>
      </c>
      <c r="P26" s="17">
        <v>22</v>
      </c>
      <c r="S26" s="17">
        <v>22</v>
      </c>
      <c r="V26" s="17">
        <v>22</v>
      </c>
      <c r="Y26" s="17">
        <v>22</v>
      </c>
      <c r="AB26" s="17">
        <v>22</v>
      </c>
      <c r="AE26" s="17">
        <v>22</v>
      </c>
      <c r="AH26" s="17">
        <v>22</v>
      </c>
      <c r="AK26" s="17">
        <v>22</v>
      </c>
      <c r="AN26" s="17">
        <v>22</v>
      </c>
      <c r="AQ26" s="17">
        <v>22</v>
      </c>
      <c r="AT26" s="17">
        <v>22</v>
      </c>
      <c r="AW26" s="17">
        <v>22</v>
      </c>
      <c r="AZ26" s="17">
        <v>22</v>
      </c>
      <c r="BC26" s="17">
        <v>22</v>
      </c>
      <c r="BF26" s="17">
        <v>22</v>
      </c>
      <c r="BI26" s="17">
        <v>22</v>
      </c>
      <c r="BL26" s="17">
        <v>22</v>
      </c>
      <c r="BO26" s="17">
        <v>22</v>
      </c>
      <c r="BR26" s="17">
        <v>22</v>
      </c>
      <c r="BU26" s="17">
        <v>22</v>
      </c>
      <c r="BX26" s="17">
        <v>22</v>
      </c>
      <c r="CA26" s="17">
        <v>22</v>
      </c>
      <c r="CD26" s="17">
        <v>22</v>
      </c>
      <c r="CG26" s="17"/>
      <c r="CH26"/>
      <c r="CI26" s="2"/>
      <c r="CJ26"/>
      <c r="CK26" s="2"/>
      <c r="CL26"/>
      <c r="CM26" s="2"/>
      <c r="CN26"/>
      <c r="CO26" s="2"/>
      <c r="CP26"/>
      <c r="CQ26" s="2"/>
      <c r="CR26"/>
      <c r="CS26" s="2"/>
      <c r="CT26"/>
      <c r="CU26" s="2"/>
      <c r="CV26"/>
      <c r="CW26" s="2"/>
      <c r="CX26"/>
      <c r="CY26" s="2"/>
      <c r="CZ26"/>
      <c r="DA26" s="2"/>
      <c r="DB26"/>
      <c r="DC26" s="2"/>
      <c r="DD26"/>
      <c r="DE26" s="25"/>
      <c r="DF26"/>
      <c r="DG26" s="2"/>
      <c r="DH26"/>
      <c r="DI26" s="2"/>
      <c r="DJ26"/>
      <c r="DK26" s="2"/>
      <c r="DL26"/>
      <c r="DM26" s="2"/>
      <c r="DN26"/>
      <c r="DO26" s="2"/>
      <c r="DP26"/>
      <c r="DQ26" s="2"/>
      <c r="DR26"/>
      <c r="DS26" s="2"/>
      <c r="DT26"/>
      <c r="DU26" s="2"/>
      <c r="DV26"/>
      <c r="DW26" s="2"/>
      <c r="DX26"/>
      <c r="DY26" s="2"/>
      <c r="DZ26"/>
      <c r="EA26" s="2"/>
      <c r="EB26"/>
      <c r="EC26" s="2"/>
      <c r="ED26"/>
      <c r="EE26" s="2"/>
      <c r="EF26"/>
      <c r="EG26" s="2"/>
      <c r="EH26"/>
      <c r="EI26" s="2"/>
      <c r="EJ26"/>
      <c r="EK26" s="2"/>
      <c r="EL26"/>
      <c r="EM26" s="2"/>
      <c r="EN26"/>
      <c r="EO26" s="2"/>
      <c r="EP26"/>
      <c r="EQ26" s="2"/>
      <c r="ER26"/>
      <c r="ES26" s="2"/>
      <c r="ET26" s="24"/>
      <c r="EU26" s="2"/>
      <c r="EV26"/>
      <c r="EW26" s="2"/>
    </row>
    <row r="27" spans="1:153" ht="14.25">
      <c r="A27" s="16" t="s">
        <v>20</v>
      </c>
      <c r="B27" s="18">
        <f>COUNTIF(B14:B23,"0")</f>
        <v>3</v>
      </c>
      <c r="C27" s="18"/>
      <c r="D27" s="19">
        <f>B27</f>
        <v>3</v>
      </c>
      <c r="E27" s="18">
        <f>COUNTIF(E3:E24,"0")</f>
        <v>2</v>
      </c>
      <c r="F27" s="18"/>
      <c r="G27" s="19">
        <f>E27</f>
        <v>2</v>
      </c>
      <c r="H27" s="18">
        <f>COUNTIF(H3:H24,"0")</f>
        <v>0</v>
      </c>
      <c r="I27" s="18"/>
      <c r="J27" s="19">
        <f>H27</f>
        <v>0</v>
      </c>
      <c r="K27" s="18">
        <f>COUNTIF(K3:K24,"0")</f>
        <v>4</v>
      </c>
      <c r="L27" s="18"/>
      <c r="M27" s="19">
        <f>K27</f>
        <v>4</v>
      </c>
      <c r="N27" s="18">
        <f>COUNTIF(N3:N24,"0")</f>
        <v>1</v>
      </c>
      <c r="O27" s="18"/>
      <c r="P27" s="19">
        <f>N27</f>
        <v>1</v>
      </c>
      <c r="Q27" s="18">
        <f>COUNTIF(Q3:Q24,"0")</f>
        <v>0</v>
      </c>
      <c r="R27" s="18"/>
      <c r="S27" s="19">
        <f>Q27</f>
        <v>0</v>
      </c>
      <c r="T27" s="18">
        <f>COUNTIF(T3:T24,"0")</f>
        <v>3</v>
      </c>
      <c r="U27" s="18"/>
      <c r="V27" s="19">
        <f>T27</f>
        <v>3</v>
      </c>
      <c r="W27" s="18">
        <f>COUNTIF(W3:W24,"0")</f>
        <v>0</v>
      </c>
      <c r="X27" s="18"/>
      <c r="Y27" s="19">
        <f>W27</f>
        <v>0</v>
      </c>
      <c r="Z27" s="18">
        <f>COUNTIF(Z3:Z24,"0")</f>
        <v>0</v>
      </c>
      <c r="AA27" s="18"/>
      <c r="AB27" s="19">
        <f>Z27</f>
        <v>0</v>
      </c>
      <c r="AC27" s="18">
        <f>COUNTIF(AC3:AC24,"0")</f>
        <v>1</v>
      </c>
      <c r="AD27" s="18"/>
      <c r="AE27" s="19">
        <f>AC27</f>
        <v>1</v>
      </c>
      <c r="AF27" s="18">
        <f>COUNTIF(AF3:AF24,"0")</f>
        <v>0</v>
      </c>
      <c r="AG27" s="18"/>
      <c r="AH27" s="19">
        <f>AF27</f>
        <v>0</v>
      </c>
      <c r="AI27" s="18">
        <f>COUNTIF(AI3:AI24,"0")</f>
        <v>0</v>
      </c>
      <c r="AJ27" s="18"/>
      <c r="AK27" s="19">
        <f>AI27</f>
        <v>0</v>
      </c>
      <c r="AL27" s="18">
        <f>COUNTIF(AL3:AL24,"0")</f>
        <v>2</v>
      </c>
      <c r="AM27" s="18"/>
      <c r="AN27" s="19">
        <f>AL27</f>
        <v>2</v>
      </c>
      <c r="AO27" s="18">
        <f>COUNTIF(AO3:AO24,"0")</f>
        <v>3</v>
      </c>
      <c r="AP27" s="18"/>
      <c r="AQ27" s="19">
        <f>AO27</f>
        <v>3</v>
      </c>
      <c r="AR27" s="18">
        <f>COUNTIF(AR3:AR24,"0")</f>
        <v>0</v>
      </c>
      <c r="AS27" s="18"/>
      <c r="AT27" s="19">
        <f>AR27</f>
        <v>0</v>
      </c>
      <c r="AU27" s="18">
        <f>COUNTIF(AU3:AU24,"0")</f>
        <v>0</v>
      </c>
      <c r="AV27" s="18"/>
      <c r="AW27" s="19">
        <f>AU27</f>
        <v>0</v>
      </c>
      <c r="AX27" s="18">
        <f>COUNTIF(AX3:AX24,"0")</f>
        <v>0</v>
      </c>
      <c r="AY27" s="18"/>
      <c r="AZ27" s="19">
        <f>AX27</f>
        <v>0</v>
      </c>
      <c r="BA27" s="18">
        <f>COUNTIF(BA3:BA24,"0")</f>
        <v>0</v>
      </c>
      <c r="BB27" s="18"/>
      <c r="BC27" s="19">
        <f>BA27</f>
        <v>0</v>
      </c>
      <c r="BD27" s="18">
        <f>COUNTIF(BD3:BD24,"0")</f>
        <v>0</v>
      </c>
      <c r="BE27" s="18"/>
      <c r="BF27" s="19">
        <f>BD27</f>
        <v>0</v>
      </c>
      <c r="BG27" s="18">
        <f>COUNTIF(BG3:BG24,"0")</f>
        <v>0</v>
      </c>
      <c r="BH27" s="18"/>
      <c r="BI27" s="19">
        <f>BG27</f>
        <v>0</v>
      </c>
      <c r="BJ27" s="18">
        <f>COUNTIF(BJ3:BJ24,"0")</f>
        <v>0</v>
      </c>
      <c r="BK27" s="18"/>
      <c r="BL27" s="19">
        <f>BJ27</f>
        <v>0</v>
      </c>
      <c r="BM27" s="18">
        <f>COUNTIF(BM3:BM24,"0")</f>
        <v>0</v>
      </c>
      <c r="BN27" s="18"/>
      <c r="BO27" s="19">
        <f>BM27</f>
        <v>0</v>
      </c>
      <c r="BP27" s="18">
        <f>COUNTIF(BP3:BP24,"0")</f>
        <v>0</v>
      </c>
      <c r="BQ27" s="18"/>
      <c r="BR27" s="19">
        <f>BP27</f>
        <v>0</v>
      </c>
      <c r="BS27" s="18">
        <f>COUNTIF(BS3:BS24,"0")</f>
        <v>0</v>
      </c>
      <c r="BT27" s="18"/>
      <c r="BU27" s="19">
        <f>BS27</f>
        <v>0</v>
      </c>
      <c r="BV27" s="18">
        <f>COUNTIF(BV3:BV24,"0")</f>
        <v>0</v>
      </c>
      <c r="BW27" s="18"/>
      <c r="BX27" s="19">
        <f>BV27</f>
        <v>0</v>
      </c>
      <c r="BY27" s="18">
        <f>COUNTIF(BY3:BY24,"0")</f>
        <v>2</v>
      </c>
      <c r="BZ27" s="18"/>
      <c r="CA27" s="19">
        <f>BY27</f>
        <v>2</v>
      </c>
      <c r="CB27" s="18">
        <f>COUNTIF(CB3:CB24,"0")</f>
        <v>0</v>
      </c>
      <c r="CC27" s="18"/>
      <c r="CD27" s="19">
        <f>CB27</f>
        <v>0</v>
      </c>
      <c r="CE27" s="18"/>
      <c r="CF27" s="18"/>
      <c r="CG27" s="19"/>
      <c r="CH27"/>
      <c r="CI27" s="2"/>
      <c r="CJ27"/>
      <c r="CK27" s="2"/>
      <c r="CL27"/>
      <c r="CM27" s="2"/>
      <c r="CN27"/>
      <c r="CO27" s="2"/>
      <c r="CP27"/>
      <c r="CQ27" s="2"/>
      <c r="CR27"/>
      <c r="CS27" s="2"/>
      <c r="CT27"/>
      <c r="CU27" s="2"/>
      <c r="CV27"/>
      <c r="CW27" s="2"/>
      <c r="CX27"/>
      <c r="CY27" s="2"/>
      <c r="CZ27"/>
      <c r="DA27" s="2"/>
      <c r="DB27"/>
      <c r="DC27" s="2"/>
      <c r="DD27"/>
      <c r="DE27" s="25"/>
      <c r="DF27"/>
      <c r="DG27" s="2"/>
      <c r="DH27"/>
      <c r="DI27" s="2"/>
      <c r="DJ27"/>
      <c r="DK27" s="2"/>
      <c r="DL27"/>
      <c r="DM27" s="2"/>
      <c r="DN27"/>
      <c r="DO27" s="2"/>
      <c r="DP27"/>
      <c r="DQ27" s="2"/>
      <c r="DR27"/>
      <c r="DS27" s="2"/>
      <c r="DT27"/>
      <c r="DU27" s="2"/>
      <c r="DV27"/>
      <c r="DW27" s="2"/>
      <c r="DX27"/>
      <c r="DY27" s="2"/>
      <c r="DZ27"/>
      <c r="EA27" s="2"/>
      <c r="EB27"/>
      <c r="EC27" s="2"/>
      <c r="ED27"/>
      <c r="EE27" s="2"/>
      <c r="EF27"/>
      <c r="EG27" s="2"/>
      <c r="EH27"/>
      <c r="EI27" s="2"/>
      <c r="EJ27"/>
      <c r="EK27" s="2"/>
      <c r="EL27"/>
      <c r="EM27" s="2"/>
      <c r="EN27"/>
      <c r="EO27" s="2"/>
      <c r="EP27"/>
      <c r="EQ27" s="2"/>
      <c r="ER27"/>
      <c r="ES27" s="2"/>
      <c r="ET27" s="24"/>
      <c r="EU27" s="2"/>
      <c r="EV27"/>
      <c r="EW27" s="2"/>
    </row>
    <row r="28" spans="1:153" ht="12.75">
      <c r="A28" s="20"/>
      <c r="B28" s="20"/>
      <c r="C28" s="20"/>
      <c r="D28" s="37">
        <v>1</v>
      </c>
      <c r="E28" s="20"/>
      <c r="F28" s="20"/>
      <c r="G28" s="37">
        <v>2</v>
      </c>
      <c r="H28" s="20"/>
      <c r="I28" s="20"/>
      <c r="J28" s="37">
        <v>3</v>
      </c>
      <c r="K28" s="20"/>
      <c r="L28" s="20"/>
      <c r="M28" s="37">
        <v>4</v>
      </c>
      <c r="N28" s="20"/>
      <c r="O28" s="20"/>
      <c r="P28" s="37">
        <v>5</v>
      </c>
      <c r="Q28" s="20"/>
      <c r="R28" s="20"/>
      <c r="S28" s="37">
        <v>6</v>
      </c>
      <c r="T28" s="20"/>
      <c r="U28" s="20"/>
      <c r="V28" s="37">
        <v>7</v>
      </c>
      <c r="W28" s="20"/>
      <c r="X28" s="20"/>
      <c r="Y28" s="37">
        <v>8</v>
      </c>
      <c r="Z28" s="20"/>
      <c r="AA28" s="20"/>
      <c r="AB28" s="37">
        <v>9</v>
      </c>
      <c r="AC28" s="20"/>
      <c r="AD28" s="20"/>
      <c r="AE28" s="37">
        <v>10</v>
      </c>
      <c r="AF28" s="20"/>
      <c r="AG28" s="20"/>
      <c r="AH28" s="21"/>
      <c r="AI28" s="20"/>
      <c r="AJ28" s="20"/>
      <c r="AK28" s="21"/>
      <c r="AL28" s="20"/>
      <c r="AM28" s="20"/>
      <c r="AN28" s="21"/>
      <c r="AO28" s="20"/>
      <c r="AP28" s="20"/>
      <c r="AQ28" s="21"/>
      <c r="AR28" s="20"/>
      <c r="AS28" s="20"/>
      <c r="AT28" s="21"/>
      <c r="AU28" s="20"/>
      <c r="AV28" s="20"/>
      <c r="AW28" s="21"/>
      <c r="AX28" s="20"/>
      <c r="AY28" s="20"/>
      <c r="AZ28" s="21"/>
      <c r="BA28" s="20"/>
      <c r="BB28" s="20"/>
      <c r="BC28" s="21"/>
      <c r="BD28" s="20"/>
      <c r="BE28" s="20"/>
      <c r="BF28" s="21"/>
      <c r="BG28" s="20"/>
      <c r="BH28" s="20"/>
      <c r="BI28" s="21"/>
      <c r="BJ28" s="20"/>
      <c r="BK28" s="20"/>
      <c r="BL28" s="21"/>
      <c r="BM28" s="20"/>
      <c r="BN28" s="20"/>
      <c r="BO28" s="21"/>
      <c r="BP28" s="20"/>
      <c r="BQ28" s="20"/>
      <c r="BR28" s="21"/>
      <c r="BS28" s="20"/>
      <c r="BT28" s="20"/>
      <c r="BU28" s="21"/>
      <c r="BV28" s="20"/>
      <c r="BW28" s="20"/>
      <c r="BX28" s="21"/>
      <c r="BY28" s="20"/>
      <c r="BZ28" s="20"/>
      <c r="CA28" s="21"/>
      <c r="CB28" s="20"/>
      <c r="CC28" s="20"/>
      <c r="CD28" s="21"/>
      <c r="CE28" s="20"/>
      <c r="CF28" s="20"/>
      <c r="CG28" s="21"/>
      <c r="CH28"/>
      <c r="CI28" s="2"/>
      <c r="CJ28"/>
      <c r="CK28" s="2"/>
      <c r="CL28"/>
      <c r="CM28" s="2"/>
      <c r="CN28"/>
      <c r="CO28" s="2"/>
      <c r="CP28"/>
      <c r="CQ28" s="2"/>
      <c r="CR28"/>
      <c r="CS28" s="2"/>
      <c r="CT28"/>
      <c r="CU28" s="2"/>
      <c r="CV28"/>
      <c r="CW28" s="2"/>
      <c r="CX28"/>
      <c r="CY28" s="2"/>
      <c r="CZ28"/>
      <c r="DA28" s="2"/>
      <c r="DB28"/>
      <c r="DC28" s="2"/>
      <c r="DD28"/>
      <c r="DE28" s="25"/>
      <c r="DF28"/>
      <c r="DG28" s="2"/>
      <c r="DH28"/>
      <c r="DI28" s="2"/>
      <c r="DJ28"/>
      <c r="DK28" s="2"/>
      <c r="DL28"/>
      <c r="DM28" s="2"/>
      <c r="DN28"/>
      <c r="DO28" s="2"/>
      <c r="DP28"/>
      <c r="DQ28" s="2"/>
      <c r="DR28"/>
      <c r="DS28" s="2"/>
      <c r="DT28"/>
      <c r="DU28" s="2"/>
      <c r="DV28"/>
      <c r="DW28" s="2"/>
      <c r="DX28"/>
      <c r="DY28" s="2"/>
      <c r="DZ28"/>
      <c r="EA28" s="2"/>
      <c r="EB28"/>
      <c r="EC28" s="2"/>
      <c r="ED28"/>
      <c r="EE28" s="2"/>
      <c r="EF28"/>
      <c r="EG28" s="2"/>
      <c r="EH28"/>
      <c r="EI28" s="2"/>
      <c r="EJ28"/>
      <c r="EK28" s="2"/>
      <c r="EL28"/>
      <c r="EM28" s="2"/>
      <c r="EN28"/>
      <c r="EO28" s="2"/>
      <c r="EP28"/>
      <c r="EQ28" s="2"/>
      <c r="ER28"/>
      <c r="ES28" s="2"/>
      <c r="ET28" s="24"/>
      <c r="EU28" s="2"/>
      <c r="EV28"/>
      <c r="EW28" s="2"/>
    </row>
    <row r="29" spans="1:153" ht="12.75">
      <c r="A29" s="9" t="s">
        <v>284</v>
      </c>
      <c r="D29" s="3" t="s">
        <v>44</v>
      </c>
      <c r="G29" s="3" t="s">
        <v>32</v>
      </c>
      <c r="J29" s="3" t="s">
        <v>43</v>
      </c>
      <c r="M29" s="3" t="s">
        <v>35</v>
      </c>
      <c r="P29" s="3" t="s">
        <v>39</v>
      </c>
      <c r="S29" s="3" t="s">
        <v>30</v>
      </c>
      <c r="V29" s="3" t="s">
        <v>34</v>
      </c>
      <c r="Y29" s="3" t="s">
        <v>40</v>
      </c>
      <c r="AB29" s="3" t="s">
        <v>38</v>
      </c>
      <c r="AE29" s="3" t="s">
        <v>48</v>
      </c>
      <c r="AH29" s="3" t="s">
        <v>47</v>
      </c>
      <c r="CH29"/>
      <c r="CI29" s="2"/>
      <c r="CJ29"/>
      <c r="CK29" s="2"/>
      <c r="CL29"/>
      <c r="CM29" s="2"/>
      <c r="CN29"/>
      <c r="CO29" s="2"/>
      <c r="CP29"/>
      <c r="CQ29" s="2"/>
      <c r="CR29"/>
      <c r="CS29" s="2"/>
      <c r="CT29"/>
      <c r="CU29" s="2"/>
      <c r="CV29"/>
      <c r="CW29" s="2"/>
      <c r="CX29"/>
      <c r="CY29" s="2"/>
      <c r="CZ29"/>
      <c r="DA29" s="2"/>
      <c r="DB29"/>
      <c r="DC29" s="2"/>
      <c r="DD29"/>
      <c r="DE29" s="25"/>
      <c r="DF29"/>
      <c r="DG29" s="2"/>
      <c r="DH29"/>
      <c r="DI29" s="2"/>
      <c r="DJ29"/>
      <c r="DK29" s="2"/>
      <c r="DL29"/>
      <c r="DM29" s="2"/>
      <c r="DN29"/>
      <c r="DO29" s="2"/>
      <c r="DP29"/>
      <c r="DQ29" s="2"/>
      <c r="DR29"/>
      <c r="DS29" s="2"/>
      <c r="DT29"/>
      <c r="DU29" s="2"/>
      <c r="DV29"/>
      <c r="DW29" s="2"/>
      <c r="DX29"/>
      <c r="DY29" s="2"/>
      <c r="DZ29"/>
      <c r="EA29" s="2"/>
      <c r="EB29"/>
      <c r="EC29" s="2"/>
      <c r="ED29"/>
      <c r="EE29" s="2"/>
      <c r="EF29"/>
      <c r="EG29" s="2"/>
      <c r="EH29"/>
      <c r="EI29" s="2"/>
      <c r="EJ29"/>
      <c r="EK29" s="2"/>
      <c r="EL29"/>
      <c r="EM29" s="2"/>
      <c r="EN29"/>
      <c r="EO29" s="2"/>
      <c r="EP29"/>
      <c r="EQ29" s="2"/>
      <c r="ER29"/>
      <c r="ES29" s="2"/>
      <c r="ET29" s="24"/>
      <c r="EU29" s="2"/>
      <c r="EV29"/>
      <c r="EW29" s="2"/>
    </row>
    <row r="30" spans="1:153" ht="12.75">
      <c r="A30" s="23"/>
      <c r="C30" s="35">
        <v>1</v>
      </c>
      <c r="D30" s="1">
        <f>COUNTIF(D3:CD3,"GE")</f>
        <v>4</v>
      </c>
      <c r="E30" s="36">
        <f>10*D30</f>
        <v>40</v>
      </c>
      <c r="F30" s="1"/>
      <c r="G30" s="1">
        <f aca="true" t="shared" si="1" ref="G30:G39">COUNTIF(D3:CD3,"Ocarina")</f>
        <v>6</v>
      </c>
      <c r="H30" s="36">
        <f>10*G30</f>
        <v>60</v>
      </c>
      <c r="I30" s="1"/>
      <c r="J30" s="1">
        <f aca="true" t="shared" si="2" ref="J30:J39">COUNTIF(D3:CD3,"PD")</f>
        <v>4</v>
      </c>
      <c r="K30" s="36">
        <f>10*J30</f>
        <v>40</v>
      </c>
      <c r="L30" s="1"/>
      <c r="M30" s="1">
        <f aca="true" t="shared" si="3" ref="M30:M39">COUNTIF(D3:CD3,"Mario 64")</f>
        <v>0</v>
      </c>
      <c r="N30" s="36">
        <f>10*M30</f>
        <v>0</v>
      </c>
      <c r="P30" s="1">
        <f aca="true" t="shared" si="4" ref="P30:P39">COUNTIF(D3:CD3,"CT")</f>
        <v>3</v>
      </c>
      <c r="Q30" s="36">
        <f>10*P30</f>
        <v>30</v>
      </c>
      <c r="S30" s="1">
        <f aca="true" t="shared" si="5" ref="S30:S39">COUNTIF(D3:CD3,"Mario 3")</f>
        <v>2</v>
      </c>
      <c r="T30" s="36">
        <f>10*S30</f>
        <v>20</v>
      </c>
      <c r="V30" s="1">
        <f aca="true" t="shared" si="6" ref="V30:V39">COUNTIF(D3:CD3,"LttP")</f>
        <v>0</v>
      </c>
      <c r="W30" s="36">
        <f>10*V30</f>
        <v>0</v>
      </c>
      <c r="Y30" s="1">
        <f aca="true" t="shared" si="7" ref="Y30:Y39">COUNTIF(D3:CD3,"FF6")</f>
        <v>0</v>
      </c>
      <c r="Z30" s="36">
        <f>10*Y30</f>
        <v>0</v>
      </c>
      <c r="AB30" s="1">
        <f aca="true" t="shared" si="8" ref="AB30:AB39">COUNTIF(D3:CD3,"FF7")</f>
        <v>2</v>
      </c>
      <c r="AC30" s="36">
        <f>10*AB30</f>
        <v>20</v>
      </c>
      <c r="AE30" s="1">
        <f aca="true" t="shared" si="9" ref="AE30:AE39">COUNTIF(D3:CD3,"GTA SA")</f>
        <v>0</v>
      </c>
      <c r="AF30" s="36">
        <f>10*AE30</f>
        <v>0</v>
      </c>
      <c r="AH30" s="1">
        <f aca="true" t="shared" si="10" ref="AH30:AH39">COUNTIF(D3:CD3,"Mario World")</f>
        <v>0</v>
      </c>
      <c r="AI30" s="36">
        <f>10*AH30</f>
        <v>0</v>
      </c>
      <c r="CH30"/>
      <c r="CI30" s="2"/>
      <c r="CJ30"/>
      <c r="CK30" s="2"/>
      <c r="CL30"/>
      <c r="CM30" s="2"/>
      <c r="CN30"/>
      <c r="CO30" s="2"/>
      <c r="CP30"/>
      <c r="CQ30" s="2"/>
      <c r="CR30"/>
      <c r="CS30" s="2"/>
      <c r="CT30"/>
      <c r="CU30" s="2"/>
      <c r="CV30"/>
      <c r="CW30" s="2"/>
      <c r="CX30"/>
      <c r="CY30" s="2"/>
      <c r="CZ30"/>
      <c r="DA30" s="2"/>
      <c r="DB30"/>
      <c r="DC30" s="2"/>
      <c r="DD30"/>
      <c r="DE30" s="25"/>
      <c r="DF30"/>
      <c r="DG30" s="2"/>
      <c r="DH30"/>
      <c r="DI30" s="2"/>
      <c r="DJ30"/>
      <c r="DK30" s="2"/>
      <c r="DL30"/>
      <c r="DM30" s="2"/>
      <c r="DN30"/>
      <c r="DO30" s="2"/>
      <c r="DP30"/>
      <c r="DQ30" s="2"/>
      <c r="DR30"/>
      <c r="DS30" s="2"/>
      <c r="DT30"/>
      <c r="DU30" s="2"/>
      <c r="DV30"/>
      <c r="DW30" s="2"/>
      <c r="DX30"/>
      <c r="DY30" s="2"/>
      <c r="DZ30"/>
      <c r="EA30" s="2"/>
      <c r="EB30"/>
      <c r="EC30" s="2"/>
      <c r="ED30"/>
      <c r="EE30" s="2"/>
      <c r="EF30"/>
      <c r="EG30" s="2"/>
      <c r="EH30"/>
      <c r="EI30" s="2"/>
      <c r="EJ30"/>
      <c r="EK30" s="2"/>
      <c r="EL30"/>
      <c r="EM30" s="2"/>
      <c r="EN30"/>
      <c r="EO30" s="2"/>
      <c r="EP30"/>
      <c r="EQ30" s="2"/>
      <c r="ER30"/>
      <c r="ES30" s="2"/>
      <c r="ET30" s="24"/>
      <c r="EU30" s="2"/>
      <c r="EV30"/>
      <c r="EW30" s="2"/>
    </row>
    <row r="31" spans="3:153" ht="12.75">
      <c r="C31" s="35">
        <v>2</v>
      </c>
      <c r="D31" s="1">
        <f>COUNTIF(D4:CD4,"GE")</f>
        <v>8</v>
      </c>
      <c r="E31" s="36">
        <f>9*D31</f>
        <v>72</v>
      </c>
      <c r="F31" s="1"/>
      <c r="G31" s="1">
        <f t="shared" si="1"/>
        <v>5</v>
      </c>
      <c r="H31" s="36">
        <f>9*G31</f>
        <v>45</v>
      </c>
      <c r="I31" s="1"/>
      <c r="J31" s="1">
        <f t="shared" si="2"/>
        <v>2</v>
      </c>
      <c r="K31" s="36">
        <f>9*J31</f>
        <v>18</v>
      </c>
      <c r="L31" s="1"/>
      <c r="M31" s="1">
        <f t="shared" si="3"/>
        <v>1</v>
      </c>
      <c r="N31" s="36">
        <f>9*M31</f>
        <v>9</v>
      </c>
      <c r="P31" s="1">
        <f t="shared" si="4"/>
        <v>1</v>
      </c>
      <c r="Q31" s="36">
        <f>9*P31</f>
        <v>9</v>
      </c>
      <c r="S31" s="1">
        <f t="shared" si="5"/>
        <v>0</v>
      </c>
      <c r="T31" s="36">
        <f>9*S31</f>
        <v>0</v>
      </c>
      <c r="V31" s="1">
        <f t="shared" si="6"/>
        <v>0</v>
      </c>
      <c r="W31" s="36">
        <f>9*V31</f>
        <v>0</v>
      </c>
      <c r="Y31" s="1">
        <f t="shared" si="7"/>
        <v>3</v>
      </c>
      <c r="Z31" s="36">
        <f>9*Y31</f>
        <v>27</v>
      </c>
      <c r="AB31" s="1">
        <f t="shared" si="8"/>
        <v>0</v>
      </c>
      <c r="AC31" s="36">
        <f>9*AB31</f>
        <v>0</v>
      </c>
      <c r="AE31" s="1">
        <f t="shared" si="9"/>
        <v>0</v>
      </c>
      <c r="AF31" s="36">
        <f>9*AE31</f>
        <v>0</v>
      </c>
      <c r="AH31" s="1">
        <f t="shared" si="10"/>
        <v>0</v>
      </c>
      <c r="AI31" s="36">
        <f>9*AH31</f>
        <v>0</v>
      </c>
      <c r="CH31"/>
      <c r="CI31" s="2"/>
      <c r="CJ31"/>
      <c r="CK31" s="2"/>
      <c r="CL31"/>
      <c r="CM31" s="2"/>
      <c r="CN31"/>
      <c r="CO31" s="2"/>
      <c r="CP31"/>
      <c r="CQ31" s="2"/>
      <c r="CR31"/>
      <c r="CS31" s="2"/>
      <c r="CT31"/>
      <c r="CU31" s="2"/>
      <c r="CV31"/>
      <c r="CW31" s="2"/>
      <c r="CX31"/>
      <c r="CY31" s="2"/>
      <c r="CZ31"/>
      <c r="DA31" s="2"/>
      <c r="DB31"/>
      <c r="DC31" s="2"/>
      <c r="DD31"/>
      <c r="DE31" s="25"/>
      <c r="DF31"/>
      <c r="DG31" s="2"/>
      <c r="DH31"/>
      <c r="DI31" s="2"/>
      <c r="DJ31"/>
      <c r="DK31" s="2"/>
      <c r="DL31"/>
      <c r="DM31" s="2"/>
      <c r="DN31"/>
      <c r="DO31" s="2"/>
      <c r="DP31"/>
      <c r="DQ31" s="2"/>
      <c r="DR31"/>
      <c r="DS31" s="2"/>
      <c r="DT31"/>
      <c r="DU31" s="2"/>
      <c r="DV31"/>
      <c r="DW31" s="2"/>
      <c r="DX31"/>
      <c r="DY31" s="2"/>
      <c r="DZ31"/>
      <c r="EA31" s="2"/>
      <c r="EB31"/>
      <c r="EC31" s="2"/>
      <c r="ED31"/>
      <c r="EE31" s="2"/>
      <c r="EF31"/>
      <c r="EG31" s="2"/>
      <c r="EH31"/>
      <c r="EI31" s="2"/>
      <c r="EJ31"/>
      <c r="EK31" s="2"/>
      <c r="EL31"/>
      <c r="EM31" s="2"/>
      <c r="EN31"/>
      <c r="EO31" s="2"/>
      <c r="EP31"/>
      <c r="EQ31" s="2"/>
      <c r="ER31"/>
      <c r="ES31" s="2"/>
      <c r="ET31" s="24"/>
      <c r="EU31" s="2"/>
      <c r="EV31"/>
      <c r="EW31" s="2"/>
    </row>
    <row r="32" spans="2:153" ht="12.75">
      <c r="B32"/>
      <c r="C32" s="35">
        <v>3</v>
      </c>
      <c r="D32" s="1">
        <f aca="true" t="shared" si="11" ref="D32:D39">COUNTIF(D5:CD5,"GE")</f>
        <v>6</v>
      </c>
      <c r="E32" s="36">
        <f>8*D32</f>
        <v>48</v>
      </c>
      <c r="F32" s="1"/>
      <c r="G32" s="1">
        <f t="shared" si="1"/>
        <v>1</v>
      </c>
      <c r="H32" s="36">
        <f>8*G32</f>
        <v>8</v>
      </c>
      <c r="I32" s="1"/>
      <c r="J32" s="1">
        <f t="shared" si="2"/>
        <v>2</v>
      </c>
      <c r="K32" s="36">
        <f>8*J32</f>
        <v>16</v>
      </c>
      <c r="L32" s="1"/>
      <c r="M32" s="1">
        <f t="shared" si="3"/>
        <v>2</v>
      </c>
      <c r="N32" s="36">
        <f>8*M32</f>
        <v>16</v>
      </c>
      <c r="P32" s="1">
        <f t="shared" si="4"/>
        <v>0</v>
      </c>
      <c r="Q32" s="36">
        <f>8*P32</f>
        <v>0</v>
      </c>
      <c r="S32" s="1">
        <f t="shared" si="5"/>
        <v>1</v>
      </c>
      <c r="T32" s="36">
        <f>8*S32</f>
        <v>8</v>
      </c>
      <c r="U32"/>
      <c r="V32" s="1">
        <f t="shared" si="6"/>
        <v>2</v>
      </c>
      <c r="W32" s="36">
        <f>8*V32</f>
        <v>16</v>
      </c>
      <c r="Y32" s="1">
        <f t="shared" si="7"/>
        <v>1</v>
      </c>
      <c r="Z32" s="36">
        <f>8*Y32</f>
        <v>8</v>
      </c>
      <c r="AB32" s="1">
        <f t="shared" si="8"/>
        <v>0</v>
      </c>
      <c r="AC32" s="36">
        <f>8*AB32</f>
        <v>0</v>
      </c>
      <c r="AD32"/>
      <c r="AE32" s="1">
        <f t="shared" si="9"/>
        <v>0</v>
      </c>
      <c r="AF32" s="36">
        <f>8*AE32</f>
        <v>0</v>
      </c>
      <c r="AG32"/>
      <c r="AH32" s="1">
        <f t="shared" si="10"/>
        <v>1</v>
      </c>
      <c r="AI32" s="36">
        <f>8*AH32</f>
        <v>8</v>
      </c>
      <c r="AJ32"/>
      <c r="AM32"/>
      <c r="AO32"/>
      <c r="AP32"/>
      <c r="AR32"/>
      <c r="AS32"/>
      <c r="AU32"/>
      <c r="AV32"/>
      <c r="AX32"/>
      <c r="AY32"/>
      <c r="BA32"/>
      <c r="BB32"/>
      <c r="BD32"/>
      <c r="BE32"/>
      <c r="BG32"/>
      <c r="BH32"/>
      <c r="BJ32"/>
      <c r="BK32"/>
      <c r="BM32"/>
      <c r="BN32"/>
      <c r="BP32"/>
      <c r="BQ32"/>
      <c r="BS32"/>
      <c r="BT32"/>
      <c r="BV32"/>
      <c r="BW32"/>
      <c r="BY32"/>
      <c r="BZ32"/>
      <c r="CB32"/>
      <c r="CC32"/>
      <c r="CE32"/>
      <c r="CF32"/>
      <c r="CH32"/>
      <c r="CI32" s="2"/>
      <c r="CJ32"/>
      <c r="CK32" s="2"/>
      <c r="CL32"/>
      <c r="CM32" s="2"/>
      <c r="CN32"/>
      <c r="CO32" s="2"/>
      <c r="CP32"/>
      <c r="CQ32" s="2"/>
      <c r="CR32"/>
      <c r="CS32" s="2"/>
      <c r="CT32"/>
      <c r="CU32" s="2"/>
      <c r="CV32"/>
      <c r="CW32" s="2"/>
      <c r="CX32"/>
      <c r="CY32" s="2"/>
      <c r="CZ32"/>
      <c r="DA32" s="2"/>
      <c r="DB32"/>
      <c r="DC32" s="2"/>
      <c r="DD32"/>
      <c r="DE32" s="25"/>
      <c r="DF32"/>
      <c r="DG32" s="2"/>
      <c r="DH32"/>
      <c r="DI32" s="2"/>
      <c r="DJ32"/>
      <c r="DK32" s="2"/>
      <c r="DL32"/>
      <c r="DM32" s="2"/>
      <c r="DN32"/>
      <c r="DO32" s="2"/>
      <c r="DP32"/>
      <c r="DQ32" s="2"/>
      <c r="DR32"/>
      <c r="DS32" s="2"/>
      <c r="DT32"/>
      <c r="DU32" s="2"/>
      <c r="DV32"/>
      <c r="DW32" s="2"/>
      <c r="DX32"/>
      <c r="DY32" s="2"/>
      <c r="DZ32"/>
      <c r="EA32" s="2"/>
      <c r="EB32"/>
      <c r="EC32" s="2"/>
      <c r="ED32"/>
      <c r="EE32" s="2"/>
      <c r="EF32"/>
      <c r="EG32" s="2"/>
      <c r="EH32"/>
      <c r="EI32" s="2"/>
      <c r="EJ32"/>
      <c r="EK32" s="2"/>
      <c r="EL32"/>
      <c r="EM32" s="2"/>
      <c r="EN32"/>
      <c r="EO32" s="2"/>
      <c r="EP32"/>
      <c r="EQ32" s="2"/>
      <c r="ER32"/>
      <c r="ES32" s="2"/>
      <c r="ET32" s="24"/>
      <c r="EU32" s="2"/>
      <c r="EV32"/>
      <c r="EW32" s="2"/>
    </row>
    <row r="33" spans="2:153" ht="12.75">
      <c r="B33"/>
      <c r="C33" s="35">
        <v>4</v>
      </c>
      <c r="D33" s="1">
        <f t="shared" si="11"/>
        <v>3</v>
      </c>
      <c r="E33" s="36">
        <f>7*D33</f>
        <v>21</v>
      </c>
      <c r="F33" s="1"/>
      <c r="G33" s="1">
        <f t="shared" si="1"/>
        <v>2</v>
      </c>
      <c r="H33" s="36">
        <f>7*G33</f>
        <v>14</v>
      </c>
      <c r="I33" s="1"/>
      <c r="J33" s="1">
        <f t="shared" si="2"/>
        <v>2</v>
      </c>
      <c r="K33" s="36">
        <f>7*J33</f>
        <v>14</v>
      </c>
      <c r="L33" s="1"/>
      <c r="M33" s="1">
        <f t="shared" si="3"/>
        <v>1</v>
      </c>
      <c r="N33" s="36">
        <f>7*M33</f>
        <v>7</v>
      </c>
      <c r="P33" s="1">
        <f t="shared" si="4"/>
        <v>0</v>
      </c>
      <c r="Q33" s="36">
        <f>7*P33</f>
        <v>0</v>
      </c>
      <c r="S33" s="1">
        <f t="shared" si="5"/>
        <v>1</v>
      </c>
      <c r="T33" s="36">
        <f>7*S33</f>
        <v>7</v>
      </c>
      <c r="U33"/>
      <c r="V33" s="1">
        <f t="shared" si="6"/>
        <v>1</v>
      </c>
      <c r="W33" s="36">
        <f>7*V33</f>
        <v>7</v>
      </c>
      <c r="Y33" s="1">
        <f t="shared" si="7"/>
        <v>0</v>
      </c>
      <c r="Z33" s="36">
        <f>7*Y33</f>
        <v>0</v>
      </c>
      <c r="AB33" s="1">
        <f t="shared" si="8"/>
        <v>1</v>
      </c>
      <c r="AC33" s="36">
        <f>7*AB33</f>
        <v>7</v>
      </c>
      <c r="AD33"/>
      <c r="AE33" s="1">
        <f t="shared" si="9"/>
        <v>0</v>
      </c>
      <c r="AF33" s="36">
        <f>7*AE33</f>
        <v>0</v>
      </c>
      <c r="AG33"/>
      <c r="AH33" s="1">
        <f t="shared" si="10"/>
        <v>1</v>
      </c>
      <c r="AI33" s="36">
        <f>7*AH33</f>
        <v>7</v>
      </c>
      <c r="AJ33"/>
      <c r="AM33"/>
      <c r="AO33"/>
      <c r="AP33"/>
      <c r="AR33"/>
      <c r="AS33"/>
      <c r="AU33"/>
      <c r="AV33"/>
      <c r="AX33"/>
      <c r="AY33"/>
      <c r="BA33"/>
      <c r="BB33"/>
      <c r="BD33"/>
      <c r="BE33"/>
      <c r="BG33"/>
      <c r="BH33"/>
      <c r="BJ33"/>
      <c r="BK33"/>
      <c r="BM33"/>
      <c r="BN33"/>
      <c r="BP33"/>
      <c r="BQ33"/>
      <c r="BS33"/>
      <c r="BT33"/>
      <c r="BV33"/>
      <c r="BW33"/>
      <c r="BY33"/>
      <c r="BZ33"/>
      <c r="CB33"/>
      <c r="CC33"/>
      <c r="CE33"/>
      <c r="CF33"/>
      <c r="CH33"/>
      <c r="CI33" s="2"/>
      <c r="CJ33"/>
      <c r="CK33" s="2"/>
      <c r="CL33"/>
      <c r="CM33" s="2"/>
      <c r="CN33"/>
      <c r="CO33" s="2"/>
      <c r="CP33"/>
      <c r="CQ33" s="2"/>
      <c r="CR33"/>
      <c r="CS33" s="2"/>
      <c r="CT33"/>
      <c r="CU33" s="2"/>
      <c r="CV33"/>
      <c r="CW33" s="2"/>
      <c r="CX33"/>
      <c r="CY33" s="2"/>
      <c r="CZ33"/>
      <c r="DA33" s="2"/>
      <c r="DB33"/>
      <c r="DC33" s="2"/>
      <c r="DD33"/>
      <c r="DE33" s="25"/>
      <c r="DF33"/>
      <c r="DG33" s="2"/>
      <c r="DH33"/>
      <c r="DI33" s="2"/>
      <c r="DJ33"/>
      <c r="DK33" s="2"/>
      <c r="DL33"/>
      <c r="DM33" s="2"/>
      <c r="DN33"/>
      <c r="DO33" s="2"/>
      <c r="DP33"/>
      <c r="DQ33" s="2"/>
      <c r="DR33"/>
      <c r="DS33" s="2"/>
      <c r="DT33"/>
      <c r="DU33" s="2"/>
      <c r="DV33"/>
      <c r="DW33" s="2"/>
      <c r="DX33"/>
      <c r="DY33" s="2"/>
      <c r="DZ33"/>
      <c r="EA33" s="2"/>
      <c r="EB33"/>
      <c r="EC33" s="2"/>
      <c r="ED33"/>
      <c r="EE33" s="2"/>
      <c r="EF33"/>
      <c r="EG33" s="2"/>
      <c r="EH33"/>
      <c r="EI33" s="2"/>
      <c r="EJ33"/>
      <c r="EK33" s="2"/>
      <c r="EL33"/>
      <c r="EM33" s="2"/>
      <c r="EN33"/>
      <c r="EO33" s="2"/>
      <c r="EP33"/>
      <c r="EQ33" s="2"/>
      <c r="ER33"/>
      <c r="ES33" s="2"/>
      <c r="ET33" s="24"/>
      <c r="EU33" s="2"/>
      <c r="EV33"/>
      <c r="EW33" s="2"/>
    </row>
    <row r="34" spans="1:153" ht="12.75">
      <c r="A34">
        <v>9065</v>
      </c>
      <c r="B34"/>
      <c r="C34" s="35">
        <v>5</v>
      </c>
      <c r="D34" s="1">
        <f t="shared" si="11"/>
        <v>1</v>
      </c>
      <c r="E34" s="36">
        <f>6*D34</f>
        <v>6</v>
      </c>
      <c r="F34" s="1"/>
      <c r="G34" s="1">
        <f t="shared" si="1"/>
        <v>1</v>
      </c>
      <c r="H34" s="36">
        <f>6*G34</f>
        <v>6</v>
      </c>
      <c r="I34" s="1"/>
      <c r="J34" s="1">
        <f t="shared" si="2"/>
        <v>0</v>
      </c>
      <c r="K34" s="36">
        <f>6*J34</f>
        <v>0</v>
      </c>
      <c r="L34" s="1"/>
      <c r="M34" s="1">
        <f t="shared" si="3"/>
        <v>1</v>
      </c>
      <c r="N34" s="36">
        <f>6*M34</f>
        <v>6</v>
      </c>
      <c r="P34" s="1">
        <f t="shared" si="4"/>
        <v>1</v>
      </c>
      <c r="Q34" s="36">
        <f>6*P34</f>
        <v>6</v>
      </c>
      <c r="S34" s="1">
        <f t="shared" si="5"/>
        <v>0</v>
      </c>
      <c r="T34" s="36">
        <f>6*S34</f>
        <v>0</v>
      </c>
      <c r="U34"/>
      <c r="V34" s="1">
        <f t="shared" si="6"/>
        <v>1</v>
      </c>
      <c r="W34" s="36">
        <f>6*V34</f>
        <v>6</v>
      </c>
      <c r="Y34" s="1">
        <f t="shared" si="7"/>
        <v>0</v>
      </c>
      <c r="Z34" s="36">
        <f>6*Y34</f>
        <v>0</v>
      </c>
      <c r="AB34" s="1">
        <f t="shared" si="8"/>
        <v>0</v>
      </c>
      <c r="AC34" s="36">
        <f>6*AB34</f>
        <v>0</v>
      </c>
      <c r="AD34"/>
      <c r="AE34" s="1">
        <f t="shared" si="9"/>
        <v>1</v>
      </c>
      <c r="AF34" s="36">
        <f>6*AE34</f>
        <v>6</v>
      </c>
      <c r="AG34"/>
      <c r="AH34" s="1">
        <f t="shared" si="10"/>
        <v>1</v>
      </c>
      <c r="AI34" s="36">
        <f>6*AH34</f>
        <v>6</v>
      </c>
      <c r="AJ34"/>
      <c r="AM34"/>
      <c r="AO34"/>
      <c r="AP34"/>
      <c r="AR34"/>
      <c r="AS34"/>
      <c r="AU34"/>
      <c r="AV34"/>
      <c r="AX34"/>
      <c r="AY34"/>
      <c r="BA34"/>
      <c r="BB34"/>
      <c r="BD34"/>
      <c r="BE34"/>
      <c r="BG34"/>
      <c r="BH34"/>
      <c r="BJ34"/>
      <c r="BK34"/>
      <c r="BM34"/>
      <c r="BN34"/>
      <c r="BP34"/>
      <c r="BQ34"/>
      <c r="BS34"/>
      <c r="BT34"/>
      <c r="BV34"/>
      <c r="BW34"/>
      <c r="BY34"/>
      <c r="BZ34"/>
      <c r="CB34"/>
      <c r="CC34"/>
      <c r="CE34"/>
      <c r="CF34"/>
      <c r="CH34"/>
      <c r="CI34" s="2"/>
      <c r="CJ34"/>
      <c r="CK34" s="2"/>
      <c r="CL34"/>
      <c r="CM34" s="2"/>
      <c r="CN34"/>
      <c r="CO34" s="2"/>
      <c r="CP34"/>
      <c r="CQ34" s="2"/>
      <c r="CR34"/>
      <c r="CS34" s="2"/>
      <c r="CT34"/>
      <c r="CU34" s="2"/>
      <c r="CV34"/>
      <c r="CW34" s="2"/>
      <c r="CX34"/>
      <c r="CY34" s="2"/>
      <c r="CZ34"/>
      <c r="DA34" s="2"/>
      <c r="DB34"/>
      <c r="DC34" s="2"/>
      <c r="DD34"/>
      <c r="DE34" s="25"/>
      <c r="DF34"/>
      <c r="DG34" s="2"/>
      <c r="DH34"/>
      <c r="DI34" s="2"/>
      <c r="DJ34"/>
      <c r="DK34" s="2"/>
      <c r="DL34"/>
      <c r="DM34" s="2"/>
      <c r="DN34"/>
      <c r="DO34" s="2"/>
      <c r="DP34"/>
      <c r="DQ34" s="2"/>
      <c r="DR34"/>
      <c r="DS34" s="2"/>
      <c r="DT34"/>
      <c r="DU34" s="2"/>
      <c r="DV34"/>
      <c r="DW34" s="2"/>
      <c r="DX34"/>
      <c r="DY34" s="2"/>
      <c r="DZ34"/>
      <c r="EA34" s="2"/>
      <c r="EB34"/>
      <c r="EC34" s="2"/>
      <c r="ED34"/>
      <c r="EE34" s="2"/>
      <c r="EF34"/>
      <c r="EG34" s="2"/>
      <c r="EH34"/>
      <c r="EI34" s="2"/>
      <c r="EJ34"/>
      <c r="EK34" s="2"/>
      <c r="EL34"/>
      <c r="EM34" s="2"/>
      <c r="EN34"/>
      <c r="EO34" s="2"/>
      <c r="EP34"/>
      <c r="EQ34" s="2"/>
      <c r="ER34"/>
      <c r="ES34" s="2"/>
      <c r="ET34" s="24"/>
      <c r="EU34" s="2"/>
      <c r="EV34"/>
      <c r="EW34" s="2"/>
    </row>
    <row r="35" spans="1:153" ht="12.75">
      <c r="A35">
        <v>4718</v>
      </c>
      <c r="B35"/>
      <c r="C35" s="35">
        <v>6</v>
      </c>
      <c r="D35" s="1">
        <f t="shared" si="11"/>
        <v>1</v>
      </c>
      <c r="E35" s="36">
        <f>5*D35</f>
        <v>5</v>
      </c>
      <c r="F35" s="1"/>
      <c r="G35" s="1">
        <f t="shared" si="1"/>
        <v>1</v>
      </c>
      <c r="H35" s="36">
        <f>5*G35</f>
        <v>5</v>
      </c>
      <c r="I35" s="1"/>
      <c r="J35" s="1">
        <f t="shared" si="2"/>
        <v>2</v>
      </c>
      <c r="K35" s="36">
        <f>5*J35</f>
        <v>10</v>
      </c>
      <c r="L35" s="1"/>
      <c r="M35" s="1">
        <f t="shared" si="3"/>
        <v>1</v>
      </c>
      <c r="N35" s="36">
        <f>5*M35</f>
        <v>5</v>
      </c>
      <c r="P35" s="1">
        <f t="shared" si="4"/>
        <v>1</v>
      </c>
      <c r="Q35" s="36">
        <f>5*P35</f>
        <v>5</v>
      </c>
      <c r="S35" s="1">
        <f t="shared" si="5"/>
        <v>0</v>
      </c>
      <c r="T35" s="36">
        <f>5*S35</f>
        <v>0</v>
      </c>
      <c r="U35"/>
      <c r="V35" s="1">
        <f t="shared" si="6"/>
        <v>1</v>
      </c>
      <c r="W35" s="36">
        <f>5*V35</f>
        <v>5</v>
      </c>
      <c r="Y35" s="1">
        <f t="shared" si="7"/>
        <v>0</v>
      </c>
      <c r="Z35" s="36">
        <f>5*Y35</f>
        <v>0</v>
      </c>
      <c r="AB35" s="1">
        <f t="shared" si="8"/>
        <v>1</v>
      </c>
      <c r="AC35" s="36">
        <f>5*AB35</f>
        <v>5</v>
      </c>
      <c r="AD35"/>
      <c r="AE35" s="1">
        <f t="shared" si="9"/>
        <v>3</v>
      </c>
      <c r="AF35" s="36">
        <f>5*AE35</f>
        <v>15</v>
      </c>
      <c r="AG35"/>
      <c r="AH35" s="1">
        <f t="shared" si="10"/>
        <v>0</v>
      </c>
      <c r="AI35" s="36">
        <f>5*AH35</f>
        <v>0</v>
      </c>
      <c r="AJ35"/>
      <c r="AM35"/>
      <c r="AO35"/>
      <c r="AP35"/>
      <c r="AR35"/>
      <c r="AS35"/>
      <c r="AU35"/>
      <c r="AV35"/>
      <c r="AX35"/>
      <c r="AY35"/>
      <c r="BA35"/>
      <c r="BB35"/>
      <c r="BD35"/>
      <c r="BE35"/>
      <c r="BG35"/>
      <c r="BH35"/>
      <c r="BJ35"/>
      <c r="BK35"/>
      <c r="BM35"/>
      <c r="BN35"/>
      <c r="BP35"/>
      <c r="BQ35"/>
      <c r="BS35"/>
      <c r="BT35"/>
      <c r="BV35"/>
      <c r="BW35"/>
      <c r="BY35"/>
      <c r="BZ35"/>
      <c r="CB35"/>
      <c r="CC35"/>
      <c r="CE35"/>
      <c r="CF35"/>
      <c r="CH35"/>
      <c r="CI35" s="2"/>
      <c r="CJ35"/>
      <c r="CK35" s="2"/>
      <c r="CL35"/>
      <c r="CM35" s="2"/>
      <c r="CN35"/>
      <c r="CO35" s="2"/>
      <c r="CP35"/>
      <c r="CQ35" s="2"/>
      <c r="CR35"/>
      <c r="CS35" s="2"/>
      <c r="CT35"/>
      <c r="CU35" s="2"/>
      <c r="CV35"/>
      <c r="CW35" s="2"/>
      <c r="CX35"/>
      <c r="CY35" s="2"/>
      <c r="CZ35"/>
      <c r="DA35" s="2"/>
      <c r="DB35"/>
      <c r="DC35" s="2"/>
      <c r="DD35"/>
      <c r="DE35" s="25"/>
      <c r="DF35"/>
      <c r="DG35" s="2"/>
      <c r="DH35"/>
      <c r="DI35" s="2"/>
      <c r="DJ35"/>
      <c r="DK35" s="2"/>
      <c r="DL35"/>
      <c r="DM35" s="2"/>
      <c r="DN35"/>
      <c r="DO35" s="2"/>
      <c r="DP35"/>
      <c r="DQ35" s="2"/>
      <c r="DR35"/>
      <c r="DS35" s="2"/>
      <c r="DT35"/>
      <c r="DU35" s="2"/>
      <c r="DV35"/>
      <c r="DW35" s="2"/>
      <c r="DX35"/>
      <c r="DY35" s="2"/>
      <c r="DZ35"/>
      <c r="EA35" s="2"/>
      <c r="EB35"/>
      <c r="EC35" s="2"/>
      <c r="ED35"/>
      <c r="EE35" s="2"/>
      <c r="EF35"/>
      <c r="EG35" s="2"/>
      <c r="EH35"/>
      <c r="EI35" s="2"/>
      <c r="EJ35"/>
      <c r="EK35" s="2"/>
      <c r="EL35"/>
      <c r="EM35" s="2"/>
      <c r="EN35"/>
      <c r="EO35" s="2"/>
      <c r="EP35"/>
      <c r="EQ35" s="2"/>
      <c r="ER35"/>
      <c r="ES35" s="2"/>
      <c r="ET35" s="24"/>
      <c r="EU35" s="2"/>
      <c r="EV35"/>
      <c r="EW35" s="2"/>
    </row>
    <row r="36" spans="1:153" ht="12.75">
      <c r="A36">
        <v>5033</v>
      </c>
      <c r="B36"/>
      <c r="C36" s="35">
        <v>7</v>
      </c>
      <c r="D36" s="1">
        <f t="shared" si="11"/>
        <v>0</v>
      </c>
      <c r="E36" s="36">
        <f>4*D36</f>
        <v>0</v>
      </c>
      <c r="F36" s="1"/>
      <c r="G36" s="1">
        <f t="shared" si="1"/>
        <v>0</v>
      </c>
      <c r="H36" s="36">
        <f>4*G36</f>
        <v>0</v>
      </c>
      <c r="I36" s="1"/>
      <c r="J36" s="1">
        <f t="shared" si="2"/>
        <v>5</v>
      </c>
      <c r="K36" s="36">
        <f>4*J36</f>
        <v>20</v>
      </c>
      <c r="L36" s="1"/>
      <c r="M36" s="1">
        <f t="shared" si="3"/>
        <v>3</v>
      </c>
      <c r="N36" s="36">
        <f>4*M36</f>
        <v>12</v>
      </c>
      <c r="P36" s="1">
        <f t="shared" si="4"/>
        <v>0</v>
      </c>
      <c r="Q36" s="36">
        <f>4*P36</f>
        <v>0</v>
      </c>
      <c r="S36" s="1">
        <f t="shared" si="5"/>
        <v>1</v>
      </c>
      <c r="T36" s="36">
        <f>4*S36</f>
        <v>4</v>
      </c>
      <c r="U36"/>
      <c r="V36" s="1">
        <f t="shared" si="6"/>
        <v>0</v>
      </c>
      <c r="W36" s="36">
        <f>4*V36</f>
        <v>0</v>
      </c>
      <c r="Y36" s="1">
        <f t="shared" si="7"/>
        <v>0</v>
      </c>
      <c r="Z36" s="36">
        <f>4*Y36</f>
        <v>0</v>
      </c>
      <c r="AB36" s="1">
        <f t="shared" si="8"/>
        <v>1</v>
      </c>
      <c r="AC36" s="36">
        <f>4*AB36</f>
        <v>4</v>
      </c>
      <c r="AD36"/>
      <c r="AE36" s="1">
        <f t="shared" si="9"/>
        <v>1</v>
      </c>
      <c r="AF36" s="36">
        <f>4*AE36</f>
        <v>4</v>
      </c>
      <c r="AG36"/>
      <c r="AH36" s="1">
        <f t="shared" si="10"/>
        <v>0</v>
      </c>
      <c r="AI36" s="36">
        <f>4*AH36</f>
        <v>0</v>
      </c>
      <c r="AJ36"/>
      <c r="AM36"/>
      <c r="AO36"/>
      <c r="AP36"/>
      <c r="AR36"/>
      <c r="AS36"/>
      <c r="AU36"/>
      <c r="AV36"/>
      <c r="AX36"/>
      <c r="AY36"/>
      <c r="BA36"/>
      <c r="BB36"/>
      <c r="BD36"/>
      <c r="BE36"/>
      <c r="BG36"/>
      <c r="BH36"/>
      <c r="BJ36"/>
      <c r="BK36"/>
      <c r="BM36"/>
      <c r="BN36"/>
      <c r="BP36"/>
      <c r="BQ36"/>
      <c r="BS36"/>
      <c r="BT36"/>
      <c r="BV36"/>
      <c r="BW36"/>
      <c r="BY36"/>
      <c r="BZ36"/>
      <c r="CB36"/>
      <c r="CC36"/>
      <c r="CE36"/>
      <c r="CF36"/>
      <c r="CH36"/>
      <c r="CI36" s="2"/>
      <c r="CJ36"/>
      <c r="CK36" s="2"/>
      <c r="CL36"/>
      <c r="CM36" s="2"/>
      <c r="CN36"/>
      <c r="CO36" s="2"/>
      <c r="CP36"/>
      <c r="CQ36" s="2"/>
      <c r="CR36"/>
      <c r="CS36" s="2"/>
      <c r="CT36"/>
      <c r="CU36" s="2"/>
      <c r="CV36"/>
      <c r="CW36" s="2"/>
      <c r="CX36"/>
      <c r="CY36" s="2"/>
      <c r="CZ36"/>
      <c r="DA36" s="2"/>
      <c r="DB36"/>
      <c r="DC36" s="2"/>
      <c r="DD36"/>
      <c r="DE36" s="25"/>
      <c r="DF36"/>
      <c r="DG36" s="2"/>
      <c r="DH36"/>
      <c r="DI36" s="2"/>
      <c r="DJ36"/>
      <c r="DK36" s="2"/>
      <c r="DL36"/>
      <c r="DM36" s="2"/>
      <c r="DN36"/>
      <c r="DO36" s="2"/>
      <c r="DP36"/>
      <c r="DQ36" s="2"/>
      <c r="DR36"/>
      <c r="DS36" s="2"/>
      <c r="DT36"/>
      <c r="DU36" s="2"/>
      <c r="DV36"/>
      <c r="DW36" s="2"/>
      <c r="DX36"/>
      <c r="DY36" s="2"/>
      <c r="DZ36"/>
      <c r="EA36" s="2"/>
      <c r="EB36"/>
      <c r="EC36" s="2"/>
      <c r="ED36"/>
      <c r="EE36" s="2"/>
      <c r="EF36"/>
      <c r="EG36" s="2"/>
      <c r="EH36"/>
      <c r="EI36" s="2"/>
      <c r="EJ36"/>
      <c r="EK36" s="2"/>
      <c r="EL36"/>
      <c r="EM36" s="2"/>
      <c r="EN36"/>
      <c r="EO36" s="2"/>
      <c r="EP36"/>
      <c r="EQ36" s="2"/>
      <c r="ER36"/>
      <c r="ES36" s="2"/>
      <c r="ET36" s="24"/>
      <c r="EU36" s="2"/>
      <c r="EV36"/>
      <c r="EW36" s="2"/>
    </row>
    <row r="37" spans="1:153" ht="12.75">
      <c r="A37">
        <v>16363</v>
      </c>
      <c r="B37"/>
      <c r="C37" s="35">
        <v>8</v>
      </c>
      <c r="D37" s="1">
        <f t="shared" si="11"/>
        <v>1</v>
      </c>
      <c r="E37" s="36">
        <f>3*D37</f>
        <v>3</v>
      </c>
      <c r="F37" s="1"/>
      <c r="G37" s="1">
        <f t="shared" si="1"/>
        <v>0</v>
      </c>
      <c r="H37" s="36">
        <f>3*G37</f>
        <v>0</v>
      </c>
      <c r="I37" s="1"/>
      <c r="J37" s="1">
        <f t="shared" si="2"/>
        <v>2</v>
      </c>
      <c r="K37" s="36">
        <f>3*J37</f>
        <v>6</v>
      </c>
      <c r="L37" s="1"/>
      <c r="M37" s="1">
        <f t="shared" si="3"/>
        <v>2</v>
      </c>
      <c r="N37" s="36">
        <f>3*M37</f>
        <v>6</v>
      </c>
      <c r="P37" s="1">
        <f t="shared" si="4"/>
        <v>1</v>
      </c>
      <c r="Q37" s="36">
        <f>3*P37</f>
        <v>3</v>
      </c>
      <c r="S37" s="1">
        <f t="shared" si="5"/>
        <v>3</v>
      </c>
      <c r="T37" s="36">
        <f>3*S37</f>
        <v>9</v>
      </c>
      <c r="U37"/>
      <c r="V37" s="1">
        <f t="shared" si="6"/>
        <v>2</v>
      </c>
      <c r="W37" s="36">
        <f>3*V37</f>
        <v>6</v>
      </c>
      <c r="Y37" s="1">
        <f t="shared" si="7"/>
        <v>0</v>
      </c>
      <c r="Z37" s="36">
        <f>3*Y37</f>
        <v>0</v>
      </c>
      <c r="AB37" s="1">
        <f t="shared" si="8"/>
        <v>0</v>
      </c>
      <c r="AC37" s="36">
        <f>3*AB37</f>
        <v>0</v>
      </c>
      <c r="AD37"/>
      <c r="AE37" s="1">
        <f t="shared" si="9"/>
        <v>0</v>
      </c>
      <c r="AF37" s="36">
        <f>3*AE37</f>
        <v>0</v>
      </c>
      <c r="AG37"/>
      <c r="AH37" s="1">
        <f t="shared" si="10"/>
        <v>0</v>
      </c>
      <c r="AI37" s="36">
        <f>3*AH37</f>
        <v>0</v>
      </c>
      <c r="AJ37"/>
      <c r="AM37"/>
      <c r="AO37"/>
      <c r="AP37"/>
      <c r="AR37"/>
      <c r="AS37"/>
      <c r="AU37"/>
      <c r="AV37"/>
      <c r="AX37"/>
      <c r="AY37"/>
      <c r="BA37"/>
      <c r="BB37"/>
      <c r="BD37"/>
      <c r="BE37"/>
      <c r="BG37"/>
      <c r="BH37"/>
      <c r="BJ37"/>
      <c r="BK37"/>
      <c r="BM37"/>
      <c r="BN37"/>
      <c r="BP37"/>
      <c r="BQ37"/>
      <c r="BS37"/>
      <c r="BT37"/>
      <c r="BV37"/>
      <c r="BW37"/>
      <c r="BY37"/>
      <c r="BZ37"/>
      <c r="CB37"/>
      <c r="CC37"/>
      <c r="CE37"/>
      <c r="CF37"/>
      <c r="CH37"/>
      <c r="CI37" s="2"/>
      <c r="CJ37"/>
      <c r="CK37" s="2"/>
      <c r="CL37"/>
      <c r="CM37" s="2"/>
      <c r="CN37"/>
      <c r="CO37" s="2"/>
      <c r="CP37"/>
      <c r="CQ37" s="2"/>
      <c r="CR37"/>
      <c r="CS37" s="2"/>
      <c r="CT37"/>
      <c r="CU37" s="2"/>
      <c r="CV37"/>
      <c r="CW37" s="2"/>
      <c r="CX37"/>
      <c r="CY37" s="2"/>
      <c r="CZ37"/>
      <c r="DA37" s="2"/>
      <c r="DB37"/>
      <c r="DC37" s="2"/>
      <c r="DD37"/>
      <c r="DE37" s="25"/>
      <c r="DF37"/>
      <c r="DG37" s="2"/>
      <c r="DH37"/>
      <c r="DI37" s="2"/>
      <c r="DJ37"/>
      <c r="DK37" s="2"/>
      <c r="DL37"/>
      <c r="DM37" s="2"/>
      <c r="DN37"/>
      <c r="DO37" s="2"/>
      <c r="DP37"/>
      <c r="DQ37" s="2"/>
      <c r="DR37"/>
      <c r="DS37" s="2"/>
      <c r="DT37"/>
      <c r="DU37" s="2"/>
      <c r="DV37"/>
      <c r="DW37" s="2"/>
      <c r="DX37"/>
      <c r="DY37" s="2"/>
      <c r="DZ37"/>
      <c r="EA37" s="2"/>
      <c r="EB37"/>
      <c r="EC37" s="2"/>
      <c r="ED37"/>
      <c r="EE37" s="2"/>
      <c r="EF37"/>
      <c r="EG37" s="2"/>
      <c r="EH37"/>
      <c r="EI37" s="2"/>
      <c r="EJ37"/>
      <c r="EK37" s="2"/>
      <c r="EL37"/>
      <c r="EM37" s="2"/>
      <c r="EN37"/>
      <c r="EO37" s="2"/>
      <c r="EP37"/>
      <c r="EQ37" s="2"/>
      <c r="ER37"/>
      <c r="ES37" s="2"/>
      <c r="ET37" s="24"/>
      <c r="EU37" s="2"/>
      <c r="EV37"/>
      <c r="EW37" s="2"/>
    </row>
    <row r="38" spans="2:153" ht="12.75">
      <c r="B38"/>
      <c r="C38" s="35">
        <v>9</v>
      </c>
      <c r="D38" s="1">
        <f t="shared" si="11"/>
        <v>1</v>
      </c>
      <c r="E38" s="36">
        <f>2*D38</f>
        <v>2</v>
      </c>
      <c r="F38" s="1"/>
      <c r="G38" s="1">
        <f t="shared" si="1"/>
        <v>1</v>
      </c>
      <c r="H38" s="36">
        <f>2*G38</f>
        <v>2</v>
      </c>
      <c r="I38" s="1"/>
      <c r="J38" s="1">
        <f t="shared" si="2"/>
        <v>1</v>
      </c>
      <c r="K38" s="36">
        <f>2*J38</f>
        <v>2</v>
      </c>
      <c r="L38" s="1"/>
      <c r="M38" s="1">
        <f t="shared" si="3"/>
        <v>0</v>
      </c>
      <c r="N38" s="36">
        <f>2*M38</f>
        <v>0</v>
      </c>
      <c r="P38" s="1">
        <f t="shared" si="4"/>
        <v>0</v>
      </c>
      <c r="Q38" s="36">
        <f>2*P38</f>
        <v>0</v>
      </c>
      <c r="S38" s="1">
        <f t="shared" si="5"/>
        <v>1</v>
      </c>
      <c r="T38" s="36">
        <f>2*S38</f>
        <v>2</v>
      </c>
      <c r="U38"/>
      <c r="V38" s="1">
        <f t="shared" si="6"/>
        <v>1</v>
      </c>
      <c r="W38" s="36">
        <f>2*V38</f>
        <v>2</v>
      </c>
      <c r="Y38" s="1">
        <f t="shared" si="7"/>
        <v>1</v>
      </c>
      <c r="Z38" s="36">
        <f>2*Y38</f>
        <v>2</v>
      </c>
      <c r="AB38" s="1">
        <f t="shared" si="8"/>
        <v>0</v>
      </c>
      <c r="AC38" s="36">
        <f>2*AB38</f>
        <v>0</v>
      </c>
      <c r="AD38"/>
      <c r="AE38" s="1">
        <f t="shared" si="9"/>
        <v>0</v>
      </c>
      <c r="AF38" s="36">
        <f>2*AE38</f>
        <v>0</v>
      </c>
      <c r="AG38"/>
      <c r="AH38" s="1">
        <f t="shared" si="10"/>
        <v>1</v>
      </c>
      <c r="AI38" s="36">
        <f>2*AH38</f>
        <v>2</v>
      </c>
      <c r="AJ38"/>
      <c r="AM38"/>
      <c r="AO38"/>
      <c r="AP38"/>
      <c r="AR38"/>
      <c r="AS38"/>
      <c r="AU38"/>
      <c r="AV38"/>
      <c r="AX38"/>
      <c r="AY38"/>
      <c r="BA38"/>
      <c r="BB38"/>
      <c r="BD38"/>
      <c r="BE38"/>
      <c r="BG38"/>
      <c r="BH38"/>
      <c r="BJ38"/>
      <c r="BK38"/>
      <c r="BM38"/>
      <c r="BN38"/>
      <c r="BP38"/>
      <c r="BQ38"/>
      <c r="BS38"/>
      <c r="BT38"/>
      <c r="BV38"/>
      <c r="BW38"/>
      <c r="BY38"/>
      <c r="BZ38"/>
      <c r="CB38"/>
      <c r="CC38"/>
      <c r="CE38"/>
      <c r="CF38"/>
      <c r="CH38"/>
      <c r="CI38" s="2"/>
      <c r="CJ38"/>
      <c r="CK38" s="2"/>
      <c r="CL38"/>
      <c r="CM38" s="2"/>
      <c r="CN38"/>
      <c r="CO38" s="2"/>
      <c r="CP38"/>
      <c r="CQ38" s="2"/>
      <c r="CR38"/>
      <c r="CS38" s="2"/>
      <c r="CT38"/>
      <c r="CU38" s="2"/>
      <c r="CV38"/>
      <c r="CW38" s="2"/>
      <c r="CX38"/>
      <c r="CY38" s="2"/>
      <c r="CZ38"/>
      <c r="DA38" s="2"/>
      <c r="DB38"/>
      <c r="DC38" s="2"/>
      <c r="DD38"/>
      <c r="DE38" s="25"/>
      <c r="DF38"/>
      <c r="DG38" s="2"/>
      <c r="DH38"/>
      <c r="DI38" s="2"/>
      <c r="DJ38"/>
      <c r="DK38" s="2"/>
      <c r="DL38"/>
      <c r="DM38" s="2"/>
      <c r="DN38"/>
      <c r="DO38" s="2"/>
      <c r="DP38"/>
      <c r="DQ38" s="2"/>
      <c r="DR38"/>
      <c r="DS38" s="2"/>
      <c r="DT38"/>
      <c r="DU38" s="2"/>
      <c r="DV38"/>
      <c r="DW38" s="2"/>
      <c r="DX38"/>
      <c r="DY38" s="2"/>
      <c r="DZ38"/>
      <c r="EA38" s="2"/>
      <c r="EB38"/>
      <c r="EC38" s="2"/>
      <c r="ED38"/>
      <c r="EE38" s="2"/>
      <c r="EF38"/>
      <c r="EG38" s="2"/>
      <c r="EH38"/>
      <c r="EI38" s="2"/>
      <c r="EJ38"/>
      <c r="EK38" s="2"/>
      <c r="EL38"/>
      <c r="EM38" s="2"/>
      <c r="EN38"/>
      <c r="EO38" s="2"/>
      <c r="EP38"/>
      <c r="EQ38" s="2"/>
      <c r="ER38"/>
      <c r="ES38" s="2"/>
      <c r="ET38" s="24"/>
      <c r="EU38" s="2"/>
      <c r="EV38"/>
      <c r="EW38" s="2"/>
    </row>
    <row r="39" spans="1:153" ht="12.75">
      <c r="A39">
        <f>SUM(A34:A37)</f>
        <v>35179</v>
      </c>
      <c r="B39"/>
      <c r="C39" s="35">
        <v>10</v>
      </c>
      <c r="D39" s="1">
        <f t="shared" si="11"/>
        <v>0</v>
      </c>
      <c r="E39" s="36">
        <f>1*D39</f>
        <v>0</v>
      </c>
      <c r="F39" s="1"/>
      <c r="G39" s="1">
        <f t="shared" si="1"/>
        <v>2</v>
      </c>
      <c r="H39" s="36">
        <f>1*G39</f>
        <v>2</v>
      </c>
      <c r="I39" s="1"/>
      <c r="J39" s="1">
        <f t="shared" si="2"/>
        <v>1</v>
      </c>
      <c r="K39" s="36">
        <f>1*J39</f>
        <v>1</v>
      </c>
      <c r="L39" s="1"/>
      <c r="M39" s="1">
        <f t="shared" si="3"/>
        <v>2</v>
      </c>
      <c r="N39" s="36">
        <f>1*M39</f>
        <v>2</v>
      </c>
      <c r="P39" s="1">
        <f t="shared" si="4"/>
        <v>0</v>
      </c>
      <c r="Q39" s="36">
        <f>1*P39</f>
        <v>0</v>
      </c>
      <c r="S39" s="1">
        <f t="shared" si="5"/>
        <v>1</v>
      </c>
      <c r="T39" s="36">
        <f>1*S39</f>
        <v>1</v>
      </c>
      <c r="U39"/>
      <c r="V39" s="1">
        <f t="shared" si="6"/>
        <v>0</v>
      </c>
      <c r="W39" s="36">
        <f>1*V39</f>
        <v>0</v>
      </c>
      <c r="Y39" s="1">
        <f t="shared" si="7"/>
        <v>1</v>
      </c>
      <c r="Z39" s="36">
        <f>1*Y39</f>
        <v>1</v>
      </c>
      <c r="AB39" s="1">
        <f t="shared" si="8"/>
        <v>0</v>
      </c>
      <c r="AC39" s="36">
        <f>1*AB39</f>
        <v>0</v>
      </c>
      <c r="AD39"/>
      <c r="AE39" s="1">
        <f t="shared" si="9"/>
        <v>2</v>
      </c>
      <c r="AF39" s="36">
        <f>1*AE39</f>
        <v>2</v>
      </c>
      <c r="AG39"/>
      <c r="AH39" s="1">
        <f t="shared" si="10"/>
        <v>0</v>
      </c>
      <c r="AI39" s="36">
        <f>1*AH39</f>
        <v>0</v>
      </c>
      <c r="AJ39"/>
      <c r="AM39"/>
      <c r="AO39"/>
      <c r="AP39"/>
      <c r="AR39"/>
      <c r="AS39"/>
      <c r="AU39"/>
      <c r="AV39"/>
      <c r="AX39"/>
      <c r="AY39"/>
      <c r="BA39"/>
      <c r="BB39"/>
      <c r="BD39"/>
      <c r="BE39"/>
      <c r="BG39"/>
      <c r="BH39"/>
      <c r="BJ39"/>
      <c r="BK39"/>
      <c r="BM39"/>
      <c r="BN39"/>
      <c r="BP39"/>
      <c r="BQ39"/>
      <c r="BS39"/>
      <c r="BT39"/>
      <c r="BV39"/>
      <c r="BW39"/>
      <c r="BY39"/>
      <c r="BZ39"/>
      <c r="CB39"/>
      <c r="CC39"/>
      <c r="CE39"/>
      <c r="CF39"/>
      <c r="CH39"/>
      <c r="CI39" s="2"/>
      <c r="CJ39"/>
      <c r="CK39" s="2"/>
      <c r="CL39"/>
      <c r="CM39" s="2"/>
      <c r="CN39"/>
      <c r="CO39" s="2"/>
      <c r="CP39"/>
      <c r="CQ39" s="2"/>
      <c r="CR39"/>
      <c r="CS39" s="2"/>
      <c r="CT39"/>
      <c r="CU39" s="2"/>
      <c r="CV39"/>
      <c r="CW39" s="2"/>
      <c r="CX39"/>
      <c r="CY39" s="2"/>
      <c r="CZ39"/>
      <c r="DA39" s="2"/>
      <c r="DB39"/>
      <c r="DC39" s="2"/>
      <c r="DD39"/>
      <c r="DE39" s="25"/>
      <c r="DF39"/>
      <c r="DG39" s="2"/>
      <c r="DH39"/>
      <c r="DI39" s="2"/>
      <c r="DJ39"/>
      <c r="DK39" s="2"/>
      <c r="DL39"/>
      <c r="DM39" s="2"/>
      <c r="DN39"/>
      <c r="DO39" s="2"/>
      <c r="DP39"/>
      <c r="DQ39" s="2"/>
      <c r="DR39"/>
      <c r="DS39" s="2"/>
      <c r="DT39"/>
      <c r="DU39" s="2"/>
      <c r="DV39"/>
      <c r="DW39" s="2"/>
      <c r="DX39"/>
      <c r="DY39" s="2"/>
      <c r="DZ39"/>
      <c r="EA39" s="2"/>
      <c r="EB39"/>
      <c r="EC39" s="2"/>
      <c r="ED39"/>
      <c r="EE39" s="2"/>
      <c r="EF39"/>
      <c r="EG39" s="2"/>
      <c r="EH39"/>
      <c r="EI39" s="2"/>
      <c r="EJ39"/>
      <c r="EK39" s="2"/>
      <c r="EL39"/>
      <c r="EM39" s="2"/>
      <c r="EN39"/>
      <c r="EO39" s="2"/>
      <c r="EP39"/>
      <c r="EQ39" s="2"/>
      <c r="ER39"/>
      <c r="ES39" s="2"/>
      <c r="ET39" s="24"/>
      <c r="EU39" s="2"/>
      <c r="EV39"/>
      <c r="EW39" s="2"/>
    </row>
    <row r="40" spans="1:153" ht="12.75">
      <c r="A40">
        <f>A34/A39</f>
        <v>0.2576821399130163</v>
      </c>
      <c r="B40"/>
      <c r="C40"/>
      <c r="D40" s="36">
        <f>SUM(D30:D39)</f>
        <v>25</v>
      </c>
      <c r="E40"/>
      <c r="F40"/>
      <c r="G40" s="36">
        <f>SUM(G30:G39)</f>
        <v>19</v>
      </c>
      <c r="H40"/>
      <c r="I40"/>
      <c r="J40" s="36">
        <f>SUM(J30:J39)</f>
        <v>21</v>
      </c>
      <c r="K40"/>
      <c r="L40"/>
      <c r="M40" s="36">
        <f>SUM(M30:M39)</f>
        <v>13</v>
      </c>
      <c r="N40"/>
      <c r="P40" s="36">
        <f>SUM(P30:P39)</f>
        <v>7</v>
      </c>
      <c r="Q40"/>
      <c r="S40" s="36">
        <f>SUM(S30:S39)</f>
        <v>10</v>
      </c>
      <c r="T40"/>
      <c r="U40"/>
      <c r="V40" s="36">
        <f>SUM(V30:V39)</f>
        <v>8</v>
      </c>
      <c r="W40"/>
      <c r="Y40" s="36">
        <f>SUM(Y30:Y39)</f>
        <v>6</v>
      </c>
      <c r="Z40"/>
      <c r="AB40" s="36">
        <f>SUM(AB30:AB39)</f>
        <v>5</v>
      </c>
      <c r="AC40"/>
      <c r="AD40"/>
      <c r="AE40" s="36">
        <f>SUM(AE30:AE39)</f>
        <v>7</v>
      </c>
      <c r="AF40"/>
      <c r="AG40"/>
      <c r="AH40" s="36">
        <f>SUM(AH30:AH39)</f>
        <v>4</v>
      </c>
      <c r="AI40"/>
      <c r="AJ40"/>
      <c r="AM40"/>
      <c r="AO40"/>
      <c r="AP40"/>
      <c r="AR40"/>
      <c r="AS40"/>
      <c r="AU40"/>
      <c r="AV40"/>
      <c r="AX40"/>
      <c r="AY40"/>
      <c r="BA40"/>
      <c r="BB40"/>
      <c r="BD40"/>
      <c r="BE40"/>
      <c r="BG40"/>
      <c r="BH40"/>
      <c r="BJ40"/>
      <c r="BK40"/>
      <c r="BM40"/>
      <c r="BN40"/>
      <c r="BP40"/>
      <c r="BQ40"/>
      <c r="BS40"/>
      <c r="BT40"/>
      <c r="BV40"/>
      <c r="BW40"/>
      <c r="BY40"/>
      <c r="BZ40"/>
      <c r="CB40"/>
      <c r="CC40"/>
      <c r="CE40"/>
      <c r="CF40"/>
      <c r="CH40"/>
      <c r="CI40" s="2"/>
      <c r="CJ40"/>
      <c r="CK40" s="2"/>
      <c r="CL40"/>
      <c r="CM40" s="2"/>
      <c r="CN40"/>
      <c r="CO40" s="2"/>
      <c r="CP40"/>
      <c r="CQ40" s="2"/>
      <c r="CR40"/>
      <c r="CS40" s="2"/>
      <c r="CT40"/>
      <c r="CU40" s="2"/>
      <c r="CV40"/>
      <c r="CW40" s="2"/>
      <c r="CX40"/>
      <c r="CY40" s="2"/>
      <c r="CZ40"/>
      <c r="DA40" s="2"/>
      <c r="DB40"/>
      <c r="DC40" s="2"/>
      <c r="DD40"/>
      <c r="DE40" s="25"/>
      <c r="DF40"/>
      <c r="DG40" s="2"/>
      <c r="DH40"/>
      <c r="DI40" s="2"/>
      <c r="DJ40"/>
      <c r="DK40" s="2"/>
      <c r="DL40"/>
      <c r="DM40" s="2"/>
      <c r="DN40"/>
      <c r="DO40" s="2"/>
      <c r="DP40"/>
      <c r="DQ40" s="2"/>
      <c r="DR40"/>
      <c r="DS40" s="2"/>
      <c r="DT40"/>
      <c r="DU40" s="2"/>
      <c r="DV40"/>
      <c r="DW40" s="2"/>
      <c r="DX40"/>
      <c r="DY40" s="2"/>
      <c r="DZ40"/>
      <c r="EA40" s="2"/>
      <c r="EB40"/>
      <c r="EC40" s="2"/>
      <c r="ED40"/>
      <c r="EE40" s="2"/>
      <c r="EF40"/>
      <c r="EG40" s="2"/>
      <c r="EH40"/>
      <c r="EI40" s="2"/>
      <c r="EJ40"/>
      <c r="EK40" s="2"/>
      <c r="EL40"/>
      <c r="EM40" s="2"/>
      <c r="EN40"/>
      <c r="EO40" s="2"/>
      <c r="EP40"/>
      <c r="EQ40" s="2"/>
      <c r="ER40"/>
      <c r="ES40" s="2"/>
      <c r="ET40" s="24"/>
      <c r="EU40" s="2"/>
      <c r="EV40"/>
      <c r="EW40" s="2"/>
    </row>
    <row r="41" spans="2:153" ht="12.75">
      <c r="B41"/>
      <c r="C41" s="35" t="s">
        <v>283</v>
      </c>
      <c r="D41" s="1">
        <f>SUM(E30:E39)</f>
        <v>197</v>
      </c>
      <c r="E41"/>
      <c r="F41"/>
      <c r="G41" s="1">
        <f>SUM(H30:H39)</f>
        <v>142</v>
      </c>
      <c r="H41"/>
      <c r="I41"/>
      <c r="J41" s="1">
        <f>SUM(K30:K39)</f>
        <v>127</v>
      </c>
      <c r="K41"/>
      <c r="L41"/>
      <c r="M41" s="1">
        <f>SUM(N30:N39)</f>
        <v>63</v>
      </c>
      <c r="N41"/>
      <c r="P41" s="1">
        <f>SUM(Q30:Q39)</f>
        <v>53</v>
      </c>
      <c r="Q41"/>
      <c r="S41" s="1">
        <f>SUM(T30:T39)</f>
        <v>51</v>
      </c>
      <c r="T41"/>
      <c r="U41"/>
      <c r="V41" s="1">
        <f>SUM(W30:W39)</f>
        <v>42</v>
      </c>
      <c r="W41"/>
      <c r="Y41" s="1">
        <f>SUM(Z30:Z39)</f>
        <v>38</v>
      </c>
      <c r="Z41"/>
      <c r="AB41" s="1">
        <f>SUM(AC30:AC39)</f>
        <v>36</v>
      </c>
      <c r="AC41"/>
      <c r="AD41"/>
      <c r="AE41" s="1">
        <f>SUM(AF30:AF39)</f>
        <v>27</v>
      </c>
      <c r="AF41"/>
      <c r="AG41"/>
      <c r="AH41" s="1">
        <f>SUM(AI30:AI39)</f>
        <v>23</v>
      </c>
      <c r="AI41"/>
      <c r="AJ41"/>
      <c r="AM41"/>
      <c r="AO41"/>
      <c r="AP41"/>
      <c r="AR41"/>
      <c r="AS41"/>
      <c r="AU41"/>
      <c r="AV41"/>
      <c r="AX41"/>
      <c r="AY41"/>
      <c r="BA41"/>
      <c r="BB41"/>
      <c r="BD41"/>
      <c r="BE41"/>
      <c r="BG41"/>
      <c r="BH41"/>
      <c r="BJ41"/>
      <c r="BK41"/>
      <c r="BM41"/>
      <c r="BN41"/>
      <c r="BP41"/>
      <c r="BQ41"/>
      <c r="BS41"/>
      <c r="BT41"/>
      <c r="BV41"/>
      <c r="BW41"/>
      <c r="BY41"/>
      <c r="BZ41"/>
      <c r="CB41"/>
      <c r="CC41"/>
      <c r="CE41"/>
      <c r="CF41"/>
      <c r="CH41"/>
      <c r="CI41" s="2"/>
      <c r="CJ41"/>
      <c r="CK41" s="2"/>
      <c r="CL41"/>
      <c r="CM41" s="2"/>
      <c r="CN41"/>
      <c r="CO41" s="2"/>
      <c r="CP41"/>
      <c r="CQ41" s="2"/>
      <c r="CR41"/>
      <c r="CS41" s="2"/>
      <c r="CT41"/>
      <c r="CU41" s="2"/>
      <c r="CV41"/>
      <c r="CW41" s="2"/>
      <c r="CX41"/>
      <c r="CY41" s="2"/>
      <c r="CZ41"/>
      <c r="DA41" s="2"/>
      <c r="DB41"/>
      <c r="DC41" s="2"/>
      <c r="DD41"/>
      <c r="DE41" s="25"/>
      <c r="DF41"/>
      <c r="DG41" s="2"/>
      <c r="DH41"/>
      <c r="DI41" s="2"/>
      <c r="DJ41"/>
      <c r="DK41" s="2"/>
      <c r="DL41"/>
      <c r="DM41" s="2"/>
      <c r="DN41"/>
      <c r="DO41" s="2"/>
      <c r="DP41"/>
      <c r="DQ41" s="2"/>
      <c r="DR41"/>
      <c r="DS41" s="2"/>
      <c r="DT41"/>
      <c r="DU41" s="2"/>
      <c r="DV41"/>
      <c r="DW41" s="2"/>
      <c r="DX41"/>
      <c r="DY41" s="2"/>
      <c r="DZ41"/>
      <c r="EA41" s="2"/>
      <c r="EB41"/>
      <c r="EC41" s="2"/>
      <c r="ED41"/>
      <c r="EE41" s="2"/>
      <c r="EF41"/>
      <c r="EG41" s="2"/>
      <c r="EH41"/>
      <c r="EI41" s="2"/>
      <c r="EJ41"/>
      <c r="EK41" s="2"/>
      <c r="EL41"/>
      <c r="EM41" s="2"/>
      <c r="EN41"/>
      <c r="EO41" s="2"/>
      <c r="EP41"/>
      <c r="EQ41" s="2"/>
      <c r="ER41"/>
      <c r="ES41" s="2"/>
      <c r="ET41" s="24"/>
      <c r="EU41" s="2"/>
      <c r="EV41"/>
      <c r="EW41" s="2"/>
    </row>
    <row r="42" spans="2:153" ht="12.75">
      <c r="B42"/>
      <c r="C42"/>
      <c r="D42" s="2"/>
      <c r="E42"/>
      <c r="F42"/>
      <c r="G42" s="2"/>
      <c r="H42"/>
      <c r="I42"/>
      <c r="J42" s="2"/>
      <c r="K42"/>
      <c r="L42"/>
      <c r="M42" s="2"/>
      <c r="N42"/>
      <c r="O42"/>
      <c r="P42" s="2"/>
      <c r="Q42"/>
      <c r="R42"/>
      <c r="S42" s="2"/>
      <c r="T42"/>
      <c r="U42"/>
      <c r="V42" s="2"/>
      <c r="W42"/>
      <c r="X42"/>
      <c r="Y42" s="2"/>
      <c r="Z42"/>
      <c r="AA42"/>
      <c r="AB42" s="2"/>
      <c r="AC42"/>
      <c r="AD42"/>
      <c r="AE42" s="2"/>
      <c r="AF42"/>
      <c r="AG42"/>
      <c r="AH42" s="2"/>
      <c r="AI42"/>
      <c r="AJ42"/>
      <c r="AK42" s="2"/>
      <c r="AL42"/>
      <c r="AM42"/>
      <c r="AN42" s="2"/>
      <c r="AO42"/>
      <c r="AP42"/>
      <c r="AQ42" s="2"/>
      <c r="AR42"/>
      <c r="AS42"/>
      <c r="AT42" s="2"/>
      <c r="AU42"/>
      <c r="AV42"/>
      <c r="AW42" s="2"/>
      <c r="AX42"/>
      <c r="AY42"/>
      <c r="AZ42" s="2"/>
      <c r="BA42"/>
      <c r="BB42"/>
      <c r="BC42" s="2"/>
      <c r="BD42"/>
      <c r="BE42"/>
      <c r="BF42" s="2"/>
      <c r="BG42"/>
      <c r="BH42"/>
      <c r="BI42" s="2"/>
      <c r="BJ42"/>
      <c r="BK42"/>
      <c r="BL42" s="2"/>
      <c r="BM42"/>
      <c r="BN42"/>
      <c r="BO42" s="2"/>
      <c r="BP42"/>
      <c r="BQ42"/>
      <c r="BR42" s="2"/>
      <c r="BS42"/>
      <c r="BT42"/>
      <c r="BU42" s="2"/>
      <c r="BV42"/>
      <c r="BW42"/>
      <c r="BX42" s="2"/>
      <c r="BY42"/>
      <c r="BZ42"/>
      <c r="CA42" s="2"/>
      <c r="CB42"/>
      <c r="CC42"/>
      <c r="CD42" s="2"/>
      <c r="CE42"/>
      <c r="CF42"/>
      <c r="CG42" s="2"/>
      <c r="CH42"/>
      <c r="CI42" s="2"/>
      <c r="CJ42"/>
      <c r="CK42" s="2"/>
      <c r="CL42"/>
      <c r="CM42" s="2"/>
      <c r="CN42"/>
      <c r="CO42" s="2"/>
      <c r="CP42"/>
      <c r="CQ42" s="2"/>
      <c r="CR42"/>
      <c r="CS42" s="2"/>
      <c r="CT42"/>
      <c r="CU42" s="2"/>
      <c r="CV42"/>
      <c r="CW42" s="2"/>
      <c r="CX42"/>
      <c r="CY42" s="2"/>
      <c r="CZ42"/>
      <c r="DA42" s="2"/>
      <c r="DB42"/>
      <c r="DC42" s="2"/>
      <c r="DD42"/>
      <c r="DE42" s="25"/>
      <c r="DF42"/>
      <c r="DG42" s="2"/>
      <c r="DH42"/>
      <c r="DI42" s="2"/>
      <c r="DJ42"/>
      <c r="DK42" s="2"/>
      <c r="DL42"/>
      <c r="DM42" s="2"/>
      <c r="DN42"/>
      <c r="DO42" s="2"/>
      <c r="DP42"/>
      <c r="DQ42" s="2"/>
      <c r="DR42"/>
      <c r="DS42" s="2"/>
      <c r="DT42"/>
      <c r="DU42" s="2"/>
      <c r="DV42"/>
      <c r="DW42" s="2"/>
      <c r="DX42"/>
      <c r="DY42" s="2"/>
      <c r="DZ42"/>
      <c r="EA42" s="2"/>
      <c r="EB42"/>
      <c r="EC42" s="2"/>
      <c r="ED42"/>
      <c r="EE42" s="2"/>
      <c r="EF42"/>
      <c r="EG42" s="2"/>
      <c r="EH42"/>
      <c r="EI42" s="2"/>
      <c r="EJ42"/>
      <c r="EK42" s="2"/>
      <c r="EL42"/>
      <c r="EM42" s="2"/>
      <c r="EN42"/>
      <c r="EO42" s="2"/>
      <c r="EP42"/>
      <c r="EQ42" s="2"/>
      <c r="ER42"/>
      <c r="ES42" s="2"/>
      <c r="ET42" s="24"/>
      <c r="EU42" s="2"/>
      <c r="EV42"/>
      <c r="EW42" s="2"/>
    </row>
    <row r="43" spans="2:153" ht="12.75">
      <c r="B43"/>
      <c r="D43" s="3" t="s">
        <v>46</v>
      </c>
      <c r="F43"/>
      <c r="G43" s="3" t="s">
        <v>64</v>
      </c>
      <c r="J43" s="3" t="s">
        <v>41</v>
      </c>
      <c r="L43"/>
      <c r="M43" s="3" t="s">
        <v>57</v>
      </c>
      <c r="O43"/>
      <c r="P43" s="3" t="s">
        <v>103</v>
      </c>
      <c r="S43" s="3" t="s">
        <v>56</v>
      </c>
      <c r="U43"/>
      <c r="V43" s="3" t="s">
        <v>36</v>
      </c>
      <c r="X43"/>
      <c r="Y43" s="3" t="s">
        <v>45</v>
      </c>
      <c r="AA43"/>
      <c r="AB43" s="3" t="s">
        <v>54</v>
      </c>
      <c r="AD43"/>
      <c r="AE43" s="3" t="s">
        <v>62</v>
      </c>
      <c r="AG43"/>
      <c r="AH43" s="3" t="s">
        <v>58</v>
      </c>
      <c r="AJ43"/>
      <c r="AK43" s="2"/>
      <c r="AL43"/>
      <c r="AM43"/>
      <c r="AN43" s="2"/>
      <c r="AO43"/>
      <c r="AP43"/>
      <c r="AQ43" s="2"/>
      <c r="AR43"/>
      <c r="AS43"/>
      <c r="AT43" s="2"/>
      <c r="AU43"/>
      <c r="AV43"/>
      <c r="AW43" s="2"/>
      <c r="AX43"/>
      <c r="AY43"/>
      <c r="AZ43" s="2"/>
      <c r="BA43"/>
      <c r="BB43"/>
      <c r="BC43" s="2"/>
      <c r="BD43"/>
      <c r="BE43"/>
      <c r="BF43" s="2"/>
      <c r="BG43"/>
      <c r="BH43"/>
      <c r="BI43" s="2"/>
      <c r="BJ43"/>
      <c r="BK43"/>
      <c r="BL43" s="2"/>
      <c r="BM43"/>
      <c r="BN43"/>
      <c r="BO43" s="2"/>
      <c r="BP43"/>
      <c r="BQ43"/>
      <c r="BR43" s="2"/>
      <c r="BS43"/>
      <c r="BT43"/>
      <c r="BU43" s="2"/>
      <c r="BV43"/>
      <c r="BW43"/>
      <c r="BX43" s="2"/>
      <c r="BY43"/>
      <c r="BZ43"/>
      <c r="CA43" s="2"/>
      <c r="CB43"/>
      <c r="CC43"/>
      <c r="CD43" s="2"/>
      <c r="CE43"/>
      <c r="CF43"/>
      <c r="CG43" s="2"/>
      <c r="CH43"/>
      <c r="CI43" s="2"/>
      <c r="CJ43"/>
      <c r="CK43" s="2"/>
      <c r="CL43"/>
      <c r="CM43" s="2"/>
      <c r="CN43"/>
      <c r="CO43" s="2"/>
      <c r="CP43"/>
      <c r="CQ43" s="2"/>
      <c r="CR43"/>
      <c r="CS43" s="2"/>
      <c r="CT43"/>
      <c r="CU43" s="2"/>
      <c r="CV43"/>
      <c r="CW43" s="2"/>
      <c r="CX43"/>
      <c r="CY43" s="2"/>
      <c r="CZ43"/>
      <c r="DA43" s="2"/>
      <c r="DB43"/>
      <c r="DC43" s="2"/>
      <c r="DD43"/>
      <c r="DE43" s="25"/>
      <c r="DF43"/>
      <c r="DG43" s="2"/>
      <c r="DH43"/>
      <c r="DI43" s="2"/>
      <c r="DJ43"/>
      <c r="DK43" s="2"/>
      <c r="DL43"/>
      <c r="DM43" s="2"/>
      <c r="DN43"/>
      <c r="DO43" s="2"/>
      <c r="DP43"/>
      <c r="DQ43" s="2"/>
      <c r="DR43"/>
      <c r="DS43" s="2"/>
      <c r="DT43"/>
      <c r="DU43" s="2"/>
      <c r="DV43"/>
      <c r="DW43" s="2"/>
      <c r="DX43"/>
      <c r="DY43" s="2"/>
      <c r="DZ43"/>
      <c r="EA43" s="2"/>
      <c r="EB43"/>
      <c r="EC43" s="2"/>
      <c r="ED43"/>
      <c r="EE43" s="2"/>
      <c r="EF43"/>
      <c r="EG43" s="2"/>
      <c r="EH43"/>
      <c r="EI43" s="2"/>
      <c r="EJ43"/>
      <c r="EK43" s="2"/>
      <c r="EL43"/>
      <c r="EM43" s="2"/>
      <c r="EN43"/>
      <c r="EO43" s="2"/>
      <c r="EP43"/>
      <c r="EQ43" s="2"/>
      <c r="ER43"/>
      <c r="ES43" s="2"/>
      <c r="ET43" s="24"/>
      <c r="EU43" s="2"/>
      <c r="EV43"/>
      <c r="EW43" s="2"/>
    </row>
    <row r="44" spans="2:153" ht="12.75">
      <c r="B44"/>
      <c r="C44" s="35">
        <v>1</v>
      </c>
      <c r="D44" s="1">
        <f aca="true" t="shared" si="12" ref="D44:D53">COUNTIF(D3:CD3,"SC")</f>
        <v>1</v>
      </c>
      <c r="E44" s="36">
        <f>10*D44</f>
        <v>10</v>
      </c>
      <c r="F44"/>
      <c r="G44" s="1">
        <f aca="true" t="shared" si="13" ref="G44:G53">COUNTIF(D3:CD3,"Sonic 2")</f>
        <v>0</v>
      </c>
      <c r="H44" s="36">
        <f>10*G44</f>
        <v>0</v>
      </c>
      <c r="J44" s="1">
        <f aca="true" t="shared" si="14" ref="J44:J53">COUNTIF(D3:CD3,"FF8")</f>
        <v>0</v>
      </c>
      <c r="K44" s="36">
        <f>10*J44</f>
        <v>0</v>
      </c>
      <c r="L44"/>
      <c r="M44" s="1">
        <f aca="true" t="shared" si="15" ref="M44:M53">COUNTIF(D3:CD3,"GTA3")</f>
        <v>0</v>
      </c>
      <c r="N44" s="36">
        <f>10*M44</f>
        <v>0</v>
      </c>
      <c r="O44"/>
      <c r="P44" s="1">
        <f aca="true" t="shared" si="16" ref="P44:P53">COUNTIF(D3:CD3,"Super Metroid")</f>
        <v>0</v>
      </c>
      <c r="Q44" s="36">
        <f>10*P44</f>
        <v>0</v>
      </c>
      <c r="S44" s="1">
        <f aca="true" t="shared" si="17" ref="S44:S53">COUNTIF(D3:CD3,"Mario RPG")</f>
        <v>0</v>
      </c>
      <c r="T44" s="36">
        <f>10*S44</f>
        <v>0</v>
      </c>
      <c r="U44"/>
      <c r="V44" s="1">
        <f aca="true" t="shared" si="18" ref="V44:V53">COUNTIF(D3:CD3,"Melee")</f>
        <v>0</v>
      </c>
      <c r="W44" s="36">
        <f>10*V44</f>
        <v>0</v>
      </c>
      <c r="X44"/>
      <c r="Y44" s="1">
        <f aca="true" t="shared" si="19" ref="Y44:Y53">COUNTIF(D3:CD3,"HL2")</f>
        <v>0</v>
      </c>
      <c r="Z44" s="36">
        <f>10*Y44</f>
        <v>0</v>
      </c>
      <c r="AA44"/>
      <c r="AB44" s="1">
        <f aca="true" t="shared" si="20" ref="AB44:AB53">COUNTIF(D3:CD3,"MGS")</f>
        <v>0</v>
      </c>
      <c r="AC44" s="36">
        <f>10*AB44</f>
        <v>0</v>
      </c>
      <c r="AD44"/>
      <c r="AE44" s="1">
        <f>COUNTIF(D3:CD3,"Ikaruga")</f>
        <v>0</v>
      </c>
      <c r="AF44" s="36">
        <f>10*AE44</f>
        <v>0</v>
      </c>
      <c r="AG44"/>
      <c r="AH44" s="1">
        <f aca="true" t="shared" si="21" ref="AH44:AH53">COUNTIF(D3:CD3,"Zelda 1")</f>
        <v>0</v>
      </c>
      <c r="AI44" s="36">
        <f>10*AH44</f>
        <v>0</v>
      </c>
      <c r="AJ44"/>
      <c r="AL44"/>
      <c r="AM44"/>
      <c r="AO44"/>
      <c r="AP44"/>
      <c r="AR44"/>
      <c r="AS44"/>
      <c r="AU44"/>
      <c r="AV44"/>
      <c r="AX44"/>
      <c r="AY44"/>
      <c r="BA44"/>
      <c r="BB44"/>
      <c r="BD44"/>
      <c r="BE44"/>
      <c r="BG44"/>
      <c r="BH44"/>
      <c r="BJ44"/>
      <c r="BK44"/>
      <c r="BM44"/>
      <c r="BN44"/>
      <c r="BP44"/>
      <c r="BQ44"/>
      <c r="BS44"/>
      <c r="BT44"/>
      <c r="BV44"/>
      <c r="BW44"/>
      <c r="BY44"/>
      <c r="BZ44"/>
      <c r="CB44"/>
      <c r="CC44"/>
      <c r="CE44"/>
      <c r="CF44"/>
      <c r="CH44"/>
      <c r="CI44" s="2"/>
      <c r="CJ44"/>
      <c r="CK44" s="2"/>
      <c r="CL44"/>
      <c r="CM44" s="2"/>
      <c r="CN44"/>
      <c r="CO44" s="2"/>
      <c r="CP44"/>
      <c r="CQ44" s="2"/>
      <c r="CR44"/>
      <c r="CS44" s="2"/>
      <c r="CT44"/>
      <c r="CU44" s="2"/>
      <c r="CV44"/>
      <c r="CW44" s="2"/>
      <c r="CX44"/>
      <c r="CY44" s="2"/>
      <c r="CZ44"/>
      <c r="DA44" s="2"/>
      <c r="DB44"/>
      <c r="DC44" s="2"/>
      <c r="DD44"/>
      <c r="DE44" s="25"/>
      <c r="DF44"/>
      <c r="DG44" s="2"/>
      <c r="DH44"/>
      <c r="DI44" s="2"/>
      <c r="DJ44"/>
      <c r="DK44" s="2"/>
      <c r="DL44"/>
      <c r="DM44" s="2"/>
      <c r="DN44"/>
      <c r="DO44" s="2"/>
      <c r="DP44"/>
      <c r="DQ44" s="2"/>
      <c r="DR44"/>
      <c r="DS44" s="2"/>
      <c r="DT44"/>
      <c r="DU44" s="2"/>
      <c r="DV44"/>
      <c r="DW44" s="2"/>
      <c r="DX44"/>
      <c r="DY44" s="2"/>
      <c r="DZ44"/>
      <c r="EA44" s="2"/>
      <c r="EB44"/>
      <c r="EC44" s="2"/>
      <c r="ED44"/>
      <c r="EE44" s="2"/>
      <c r="EF44"/>
      <c r="EG44" s="2"/>
      <c r="EH44"/>
      <c r="EI44" s="2"/>
      <c r="EJ44"/>
      <c r="EK44" s="2"/>
      <c r="EL44"/>
      <c r="EM44" s="2"/>
      <c r="EN44"/>
      <c r="EO44" s="2"/>
      <c r="EP44"/>
      <c r="EQ44" s="2"/>
      <c r="ER44"/>
      <c r="ES44" s="2"/>
      <c r="ET44" s="24"/>
      <c r="EU44" s="2"/>
      <c r="EV44"/>
      <c r="EW44" s="2"/>
    </row>
    <row r="45" spans="2:153" ht="12.75">
      <c r="B45"/>
      <c r="C45" s="35">
        <v>2</v>
      </c>
      <c r="D45" s="1">
        <f t="shared" si="12"/>
        <v>0</v>
      </c>
      <c r="E45" s="36">
        <f>9*D45</f>
        <v>0</v>
      </c>
      <c r="F45"/>
      <c r="G45" s="1">
        <f t="shared" si="13"/>
        <v>1</v>
      </c>
      <c r="H45" s="36">
        <f>9*G45</f>
        <v>9</v>
      </c>
      <c r="J45" s="1">
        <f t="shared" si="14"/>
        <v>0</v>
      </c>
      <c r="K45" s="36">
        <f>9*J45</f>
        <v>0</v>
      </c>
      <c r="L45"/>
      <c r="M45" s="1">
        <f t="shared" si="15"/>
        <v>0</v>
      </c>
      <c r="N45" s="36">
        <f>9*M45</f>
        <v>0</v>
      </c>
      <c r="O45"/>
      <c r="P45" s="1">
        <f t="shared" si="16"/>
        <v>0</v>
      </c>
      <c r="Q45" s="36">
        <f>9*P45</f>
        <v>0</v>
      </c>
      <c r="S45" s="1">
        <f t="shared" si="17"/>
        <v>1</v>
      </c>
      <c r="T45" s="36">
        <f>9*S45</f>
        <v>9</v>
      </c>
      <c r="U45"/>
      <c r="V45" s="1">
        <f t="shared" si="18"/>
        <v>0</v>
      </c>
      <c r="W45" s="36">
        <f>9*V45</f>
        <v>0</v>
      </c>
      <c r="X45"/>
      <c r="Y45" s="1">
        <f t="shared" si="19"/>
        <v>0</v>
      </c>
      <c r="Z45" s="36">
        <f>9*Y45</f>
        <v>0</v>
      </c>
      <c r="AA45"/>
      <c r="AB45" s="1">
        <f t="shared" si="20"/>
        <v>1</v>
      </c>
      <c r="AC45" s="36">
        <f>9*AB45</f>
        <v>9</v>
      </c>
      <c r="AD45"/>
      <c r="AE45" s="1">
        <f aca="true" t="shared" si="22" ref="AE45:AE53">COUNTIF(D4:CD4,"Ikaruga")</f>
        <v>0</v>
      </c>
      <c r="AF45" s="36">
        <f>9*AE45</f>
        <v>0</v>
      </c>
      <c r="AG45"/>
      <c r="AH45" s="1">
        <f t="shared" si="21"/>
        <v>0</v>
      </c>
      <c r="AI45" s="36">
        <f>9*AH45</f>
        <v>0</v>
      </c>
      <c r="AJ45"/>
      <c r="AL45"/>
      <c r="AM45"/>
      <c r="AO45"/>
      <c r="AP45"/>
      <c r="AR45"/>
      <c r="AS45"/>
      <c r="AU45"/>
      <c r="AV45"/>
      <c r="AX45"/>
      <c r="AY45"/>
      <c r="BA45"/>
      <c r="BB45"/>
      <c r="BD45"/>
      <c r="BE45"/>
      <c r="BG45"/>
      <c r="BH45"/>
      <c r="BJ45"/>
      <c r="BK45"/>
      <c r="BM45"/>
      <c r="BN45"/>
      <c r="BP45"/>
      <c r="BQ45"/>
      <c r="BS45"/>
      <c r="BT45"/>
      <c r="BV45"/>
      <c r="BW45"/>
      <c r="BY45"/>
      <c r="BZ45"/>
      <c r="CB45"/>
      <c r="CC45"/>
      <c r="CE45"/>
      <c r="CF45"/>
      <c r="CH45"/>
      <c r="CI45" s="2"/>
      <c r="CJ45"/>
      <c r="CK45" s="2"/>
      <c r="CL45"/>
      <c r="CM45" s="2"/>
      <c r="CN45"/>
      <c r="CO45" s="2"/>
      <c r="CP45"/>
      <c r="CQ45" s="2"/>
      <c r="CR45"/>
      <c r="CS45" s="2"/>
      <c r="CT45"/>
      <c r="CU45" s="2"/>
      <c r="CV45"/>
      <c r="CW45" s="2"/>
      <c r="CX45"/>
      <c r="CY45" s="2"/>
      <c r="CZ45"/>
      <c r="DA45" s="2"/>
      <c r="DB45"/>
      <c r="DC45" s="2"/>
      <c r="DD45"/>
      <c r="DE45" s="25"/>
      <c r="DF45"/>
      <c r="DG45" s="2"/>
      <c r="DH45"/>
      <c r="DI45" s="2"/>
      <c r="DJ45"/>
      <c r="DK45" s="2"/>
      <c r="DL45"/>
      <c r="DM45" s="2"/>
      <c r="DN45"/>
      <c r="DO45" s="2"/>
      <c r="DP45"/>
      <c r="DQ45" s="2"/>
      <c r="DR45"/>
      <c r="DS45" s="2"/>
      <c r="DT45"/>
      <c r="DU45" s="2"/>
      <c r="DV45"/>
      <c r="DW45" s="2"/>
      <c r="DX45"/>
      <c r="DY45" s="2"/>
      <c r="DZ45"/>
      <c r="EA45" s="2"/>
      <c r="EB45"/>
      <c r="EC45" s="2"/>
      <c r="ED45"/>
      <c r="EE45" s="2"/>
      <c r="EF45"/>
      <c r="EG45" s="2"/>
      <c r="EH45"/>
      <c r="EI45" s="2"/>
      <c r="EJ45"/>
      <c r="EK45" s="2"/>
      <c r="EL45"/>
      <c r="EM45" s="2"/>
      <c r="EN45"/>
      <c r="EO45" s="2"/>
      <c r="EP45"/>
      <c r="EQ45" s="2"/>
      <c r="ER45"/>
      <c r="ES45" s="2"/>
      <c r="ET45" s="24"/>
      <c r="EU45" s="2"/>
      <c r="EV45"/>
      <c r="EW45" s="2"/>
    </row>
    <row r="46" spans="2:153" ht="12.75">
      <c r="B46"/>
      <c r="C46" s="35">
        <v>3</v>
      </c>
      <c r="D46" s="1">
        <f t="shared" si="12"/>
        <v>0</v>
      </c>
      <c r="E46" s="36">
        <f>8*D46</f>
        <v>0</v>
      </c>
      <c r="F46"/>
      <c r="G46" s="1">
        <f t="shared" si="13"/>
        <v>1</v>
      </c>
      <c r="H46" s="36">
        <f>8*G46</f>
        <v>8</v>
      </c>
      <c r="J46" s="1">
        <f t="shared" si="14"/>
        <v>0</v>
      </c>
      <c r="K46" s="36">
        <f>8*J46</f>
        <v>0</v>
      </c>
      <c r="L46"/>
      <c r="M46" s="1">
        <f t="shared" si="15"/>
        <v>0</v>
      </c>
      <c r="N46" s="36">
        <f>8*M46</f>
        <v>0</v>
      </c>
      <c r="O46"/>
      <c r="P46" s="1">
        <f t="shared" si="16"/>
        <v>0</v>
      </c>
      <c r="Q46" s="36">
        <f>8*P46</f>
        <v>0</v>
      </c>
      <c r="S46" s="1">
        <f t="shared" si="17"/>
        <v>0</v>
      </c>
      <c r="T46" s="36">
        <f>8*S46</f>
        <v>0</v>
      </c>
      <c r="U46"/>
      <c r="V46" s="1">
        <f t="shared" si="18"/>
        <v>0</v>
      </c>
      <c r="W46" s="36">
        <f>8*V46</f>
        <v>0</v>
      </c>
      <c r="X46"/>
      <c r="Y46" s="1">
        <f t="shared" si="19"/>
        <v>0</v>
      </c>
      <c r="Z46" s="36">
        <f>8*Y46</f>
        <v>0</v>
      </c>
      <c r="AA46"/>
      <c r="AB46" s="1">
        <f t="shared" si="20"/>
        <v>0</v>
      </c>
      <c r="AC46" s="36">
        <f>8*AB46</f>
        <v>0</v>
      </c>
      <c r="AD46"/>
      <c r="AE46" s="1">
        <f t="shared" si="22"/>
        <v>1</v>
      </c>
      <c r="AF46" s="36">
        <f>8*AE46</f>
        <v>8</v>
      </c>
      <c r="AG46"/>
      <c r="AH46" s="1">
        <f t="shared" si="21"/>
        <v>0</v>
      </c>
      <c r="AI46" s="36">
        <f>8*AH46</f>
        <v>0</v>
      </c>
      <c r="AJ46"/>
      <c r="AL46"/>
      <c r="AM46"/>
      <c r="AO46"/>
      <c r="AP46"/>
      <c r="AR46"/>
      <c r="AS46"/>
      <c r="AU46"/>
      <c r="AV46"/>
      <c r="AX46"/>
      <c r="AY46"/>
      <c r="BA46"/>
      <c r="BB46"/>
      <c r="BD46"/>
      <c r="BE46"/>
      <c r="BG46"/>
      <c r="BH46"/>
      <c r="BJ46"/>
      <c r="BK46"/>
      <c r="BM46"/>
      <c r="BN46"/>
      <c r="BP46"/>
      <c r="BQ46"/>
      <c r="BS46"/>
      <c r="BT46"/>
      <c r="BV46"/>
      <c r="BW46"/>
      <c r="BY46"/>
      <c r="BZ46"/>
      <c r="CB46"/>
      <c r="CC46"/>
      <c r="CE46"/>
      <c r="CF46"/>
      <c r="CH46"/>
      <c r="CI46" s="2"/>
      <c r="CJ46"/>
      <c r="CK46" s="2"/>
      <c r="CL46"/>
      <c r="CM46" s="2"/>
      <c r="CN46"/>
      <c r="CO46" s="2"/>
      <c r="CP46"/>
      <c r="CQ46" s="2"/>
      <c r="CR46"/>
      <c r="CS46" s="2"/>
      <c r="CT46"/>
      <c r="CU46" s="2"/>
      <c r="CV46"/>
      <c r="CW46" s="2"/>
      <c r="CX46"/>
      <c r="CY46" s="2"/>
      <c r="CZ46"/>
      <c r="DA46" s="2"/>
      <c r="DB46"/>
      <c r="DC46" s="2"/>
      <c r="DD46"/>
      <c r="DE46" s="25"/>
      <c r="DF46"/>
      <c r="DG46" s="2"/>
      <c r="DH46"/>
      <c r="DI46" s="2"/>
      <c r="DJ46"/>
      <c r="DK46" s="2"/>
      <c r="DL46"/>
      <c r="DM46" s="2"/>
      <c r="DN46"/>
      <c r="DO46" s="2"/>
      <c r="DP46"/>
      <c r="DQ46" s="2"/>
      <c r="DR46"/>
      <c r="DS46" s="2"/>
      <c r="DT46"/>
      <c r="DU46" s="2"/>
      <c r="DV46"/>
      <c r="DW46" s="2"/>
      <c r="DX46"/>
      <c r="DY46" s="2"/>
      <c r="DZ46"/>
      <c r="EA46" s="2"/>
      <c r="EB46"/>
      <c r="EC46" s="2"/>
      <c r="ED46"/>
      <c r="EE46" s="2"/>
      <c r="EF46"/>
      <c r="EG46" s="2"/>
      <c r="EH46"/>
      <c r="EI46" s="2"/>
      <c r="EJ46"/>
      <c r="EK46" s="2"/>
      <c r="EL46"/>
      <c r="EM46" s="2"/>
      <c r="EN46"/>
      <c r="EO46" s="2"/>
      <c r="EP46"/>
      <c r="EQ46" s="2"/>
      <c r="ER46"/>
      <c r="ES46" s="2"/>
      <c r="ET46" s="24"/>
      <c r="EU46" s="2"/>
      <c r="EV46"/>
      <c r="EW46" s="2"/>
    </row>
    <row r="47" spans="2:153" ht="12.75">
      <c r="B47"/>
      <c r="C47" s="35">
        <v>4</v>
      </c>
      <c r="D47" s="1">
        <f t="shared" si="12"/>
        <v>0</v>
      </c>
      <c r="E47" s="36">
        <f>7*D47</f>
        <v>0</v>
      </c>
      <c r="F47"/>
      <c r="G47" s="1">
        <f t="shared" si="13"/>
        <v>0</v>
      </c>
      <c r="H47" s="36">
        <f>7*G47</f>
        <v>0</v>
      </c>
      <c r="J47" s="1">
        <f t="shared" si="14"/>
        <v>1</v>
      </c>
      <c r="K47" s="36">
        <f>7*J47</f>
        <v>7</v>
      </c>
      <c r="L47"/>
      <c r="M47" s="1">
        <f t="shared" si="15"/>
        <v>0</v>
      </c>
      <c r="N47" s="36">
        <f>7*M47</f>
        <v>0</v>
      </c>
      <c r="O47"/>
      <c r="P47" s="1">
        <f t="shared" si="16"/>
        <v>2</v>
      </c>
      <c r="Q47" s="36">
        <f>7*P47</f>
        <v>14</v>
      </c>
      <c r="S47" s="1">
        <f t="shared" si="17"/>
        <v>0</v>
      </c>
      <c r="T47" s="36">
        <f>7*S47</f>
        <v>0</v>
      </c>
      <c r="U47"/>
      <c r="V47" s="1">
        <f t="shared" si="18"/>
        <v>0</v>
      </c>
      <c r="W47" s="36">
        <f>7*V47</f>
        <v>0</v>
      </c>
      <c r="X47"/>
      <c r="Y47" s="1">
        <f t="shared" si="19"/>
        <v>0</v>
      </c>
      <c r="Z47" s="36">
        <f>7*Y47</f>
        <v>0</v>
      </c>
      <c r="AA47"/>
      <c r="AB47" s="1">
        <f t="shared" si="20"/>
        <v>0</v>
      </c>
      <c r="AC47" s="36">
        <f>7*AB47</f>
        <v>0</v>
      </c>
      <c r="AD47"/>
      <c r="AE47" s="1">
        <f t="shared" si="22"/>
        <v>0</v>
      </c>
      <c r="AF47" s="36">
        <f>7*AE47</f>
        <v>0</v>
      </c>
      <c r="AG47"/>
      <c r="AH47" s="1">
        <f t="shared" si="21"/>
        <v>1</v>
      </c>
      <c r="AI47" s="36">
        <f>7*AH47</f>
        <v>7</v>
      </c>
      <c r="AJ47"/>
      <c r="AL47"/>
      <c r="AM47"/>
      <c r="AO47"/>
      <c r="AP47"/>
      <c r="AR47"/>
      <c r="AS47"/>
      <c r="AU47"/>
      <c r="AV47"/>
      <c r="AX47"/>
      <c r="AY47"/>
      <c r="BA47"/>
      <c r="BB47"/>
      <c r="BD47"/>
      <c r="BE47"/>
      <c r="BG47"/>
      <c r="BH47"/>
      <c r="BJ47"/>
      <c r="BK47"/>
      <c r="BM47"/>
      <c r="BN47"/>
      <c r="BP47"/>
      <c r="BQ47"/>
      <c r="BS47"/>
      <c r="BT47"/>
      <c r="BV47"/>
      <c r="BW47"/>
      <c r="BY47"/>
      <c r="BZ47"/>
      <c r="CB47"/>
      <c r="CC47"/>
      <c r="CE47"/>
      <c r="CF47"/>
      <c r="CH47"/>
      <c r="CI47" s="2"/>
      <c r="CJ47"/>
      <c r="CK47" s="2"/>
      <c r="CL47"/>
      <c r="CM47" s="2"/>
      <c r="CN47"/>
      <c r="CO47" s="2"/>
      <c r="CP47"/>
      <c r="CQ47" s="2"/>
      <c r="CR47"/>
      <c r="CS47" s="2"/>
      <c r="CT47"/>
      <c r="CU47" s="2"/>
      <c r="CV47"/>
      <c r="CW47" s="2"/>
      <c r="CX47"/>
      <c r="CY47" s="2"/>
      <c r="CZ47"/>
      <c r="DA47" s="2"/>
      <c r="DB47"/>
      <c r="DC47" s="2"/>
      <c r="DD47"/>
      <c r="DE47" s="25"/>
      <c r="DF47"/>
      <c r="DG47" s="2"/>
      <c r="DH47"/>
      <c r="DI47" s="2"/>
      <c r="DJ47"/>
      <c r="DK47" s="2"/>
      <c r="DL47"/>
      <c r="DM47" s="2"/>
      <c r="DN47"/>
      <c r="DO47" s="2"/>
      <c r="DP47"/>
      <c r="DQ47" s="2"/>
      <c r="DR47"/>
      <c r="DS47" s="2"/>
      <c r="DT47"/>
      <c r="DU47" s="2"/>
      <c r="DV47"/>
      <c r="DW47" s="2"/>
      <c r="DX47"/>
      <c r="DY47" s="2"/>
      <c r="DZ47"/>
      <c r="EA47" s="2"/>
      <c r="EB47"/>
      <c r="EC47" s="2"/>
      <c r="ED47"/>
      <c r="EE47" s="2"/>
      <c r="EF47"/>
      <c r="EG47" s="2"/>
      <c r="EH47"/>
      <c r="EI47" s="2"/>
      <c r="EJ47"/>
      <c r="EK47" s="2"/>
      <c r="EL47"/>
      <c r="EM47" s="2"/>
      <c r="EN47"/>
      <c r="EO47" s="2"/>
      <c r="EP47"/>
      <c r="EQ47" s="2"/>
      <c r="ER47"/>
      <c r="ES47" s="2"/>
      <c r="ET47" s="24"/>
      <c r="EU47" s="2"/>
      <c r="EV47"/>
      <c r="EW47" s="2"/>
    </row>
    <row r="48" spans="1:153" ht="12.75">
      <c r="A48" s="2"/>
      <c r="B48"/>
      <c r="C48" s="35">
        <v>5</v>
      </c>
      <c r="D48" s="1">
        <f t="shared" si="12"/>
        <v>1</v>
      </c>
      <c r="E48" s="36">
        <f>6*D48</f>
        <v>6</v>
      </c>
      <c r="F48"/>
      <c r="G48" s="1">
        <f t="shared" si="13"/>
        <v>0</v>
      </c>
      <c r="H48" s="36">
        <f>6*G48</f>
        <v>0</v>
      </c>
      <c r="J48" s="1">
        <f t="shared" si="14"/>
        <v>1</v>
      </c>
      <c r="K48" s="36">
        <f>6*J48</f>
        <v>6</v>
      </c>
      <c r="L48"/>
      <c r="M48" s="1">
        <f t="shared" si="15"/>
        <v>2</v>
      </c>
      <c r="N48" s="36">
        <f>6*M48</f>
        <v>12</v>
      </c>
      <c r="O48"/>
      <c r="P48" s="1">
        <f t="shared" si="16"/>
        <v>0</v>
      </c>
      <c r="Q48" s="36">
        <f>6*P48</f>
        <v>0</v>
      </c>
      <c r="S48" s="1">
        <f t="shared" si="17"/>
        <v>0</v>
      </c>
      <c r="T48" s="36">
        <f>6*S48</f>
        <v>0</v>
      </c>
      <c r="U48"/>
      <c r="V48" s="1">
        <f t="shared" si="18"/>
        <v>0</v>
      </c>
      <c r="W48" s="36">
        <f>6*V48</f>
        <v>0</v>
      </c>
      <c r="X48"/>
      <c r="Y48" s="1">
        <f t="shared" si="19"/>
        <v>0</v>
      </c>
      <c r="Z48" s="36">
        <f>6*Y48</f>
        <v>0</v>
      </c>
      <c r="AA48"/>
      <c r="AB48" s="1">
        <f t="shared" si="20"/>
        <v>0</v>
      </c>
      <c r="AC48" s="36">
        <f>6*AB48</f>
        <v>0</v>
      </c>
      <c r="AD48"/>
      <c r="AE48" s="1">
        <f t="shared" si="22"/>
        <v>0</v>
      </c>
      <c r="AF48" s="36">
        <f>6*AE48</f>
        <v>0</v>
      </c>
      <c r="AG48"/>
      <c r="AH48" s="1">
        <f t="shared" si="21"/>
        <v>0</v>
      </c>
      <c r="AI48" s="36">
        <f>6*AH48</f>
        <v>0</v>
      </c>
      <c r="AJ48"/>
      <c r="AL48"/>
      <c r="AM48"/>
      <c r="AO48"/>
      <c r="AP48"/>
      <c r="AR48"/>
      <c r="AS48"/>
      <c r="AU48"/>
      <c r="AV48"/>
      <c r="AX48"/>
      <c r="AY48"/>
      <c r="BA48"/>
      <c r="BB48"/>
      <c r="BD48"/>
      <c r="BE48"/>
      <c r="BG48"/>
      <c r="BH48"/>
      <c r="BJ48"/>
      <c r="BK48"/>
      <c r="BM48"/>
      <c r="BN48"/>
      <c r="BP48"/>
      <c r="BQ48"/>
      <c r="BS48"/>
      <c r="BT48"/>
      <c r="BV48"/>
      <c r="BW48"/>
      <c r="BY48"/>
      <c r="BZ48"/>
      <c r="CB48"/>
      <c r="CC48"/>
      <c r="CE48"/>
      <c r="CF48"/>
      <c r="CH48"/>
      <c r="CI48" s="2"/>
      <c r="CJ48"/>
      <c r="CK48" s="2"/>
      <c r="CL48"/>
      <c r="CM48" s="2"/>
      <c r="CN48"/>
      <c r="CO48" s="2"/>
      <c r="CP48"/>
      <c r="CQ48" s="2"/>
      <c r="CR48"/>
      <c r="CS48" s="2"/>
      <c r="CT48"/>
      <c r="CU48" s="2"/>
      <c r="CV48"/>
      <c r="CW48" s="2"/>
      <c r="CX48"/>
      <c r="CY48" s="2"/>
      <c r="CZ48"/>
      <c r="DA48" s="2"/>
      <c r="DB48"/>
      <c r="DC48" s="2"/>
      <c r="DD48"/>
      <c r="DE48" s="25"/>
      <c r="DF48"/>
      <c r="DG48" s="2"/>
      <c r="DH48"/>
      <c r="DI48" s="2"/>
      <c r="DJ48"/>
      <c r="DK48" s="2"/>
      <c r="DL48"/>
      <c r="DM48" s="2"/>
      <c r="DN48"/>
      <c r="DO48" s="2"/>
      <c r="DP48"/>
      <c r="DQ48" s="2"/>
      <c r="DR48"/>
      <c r="DS48" s="2"/>
      <c r="DT48"/>
      <c r="DU48" s="2"/>
      <c r="DV48"/>
      <c r="DW48" s="2"/>
      <c r="DX48"/>
      <c r="DY48" s="2"/>
      <c r="DZ48"/>
      <c r="EA48" s="2"/>
      <c r="EB48"/>
      <c r="EC48" s="2"/>
      <c r="ED48"/>
      <c r="EE48" s="2"/>
      <c r="EF48"/>
      <c r="EG48" s="2"/>
      <c r="EH48"/>
      <c r="EI48" s="2"/>
      <c r="EJ48"/>
      <c r="EK48" s="2"/>
      <c r="EL48"/>
      <c r="EM48" s="2"/>
      <c r="EN48"/>
      <c r="EO48" s="2"/>
      <c r="EP48"/>
      <c r="EQ48" s="2"/>
      <c r="ER48"/>
      <c r="ES48" s="2"/>
      <c r="ET48" s="24"/>
      <c r="EU48" s="2"/>
      <c r="EV48"/>
      <c r="EW48" s="2"/>
    </row>
    <row r="49" spans="1:153" ht="12.75">
      <c r="A49" s="2"/>
      <c r="B49"/>
      <c r="C49" s="35">
        <v>6</v>
      </c>
      <c r="D49" s="1">
        <f t="shared" si="12"/>
        <v>1</v>
      </c>
      <c r="E49" s="36">
        <f>5*D49</f>
        <v>5</v>
      </c>
      <c r="F49"/>
      <c r="G49" s="1">
        <f t="shared" si="13"/>
        <v>0</v>
      </c>
      <c r="H49" s="36">
        <f>5*G49</f>
        <v>0</v>
      </c>
      <c r="J49" s="1">
        <f t="shared" si="14"/>
        <v>1</v>
      </c>
      <c r="K49" s="36">
        <f>5*J49</f>
        <v>5</v>
      </c>
      <c r="L49"/>
      <c r="M49" s="1">
        <f t="shared" si="15"/>
        <v>1</v>
      </c>
      <c r="N49" s="36">
        <f>5*M49</f>
        <v>5</v>
      </c>
      <c r="O49"/>
      <c r="P49" s="1">
        <f t="shared" si="16"/>
        <v>1</v>
      </c>
      <c r="Q49" s="36">
        <f>5*P49</f>
        <v>5</v>
      </c>
      <c r="S49" s="1">
        <f t="shared" si="17"/>
        <v>0</v>
      </c>
      <c r="T49" s="36">
        <f>5*S49</f>
        <v>0</v>
      </c>
      <c r="U49"/>
      <c r="V49" s="1">
        <f t="shared" si="18"/>
        <v>0</v>
      </c>
      <c r="W49" s="36">
        <f>5*V49</f>
        <v>0</v>
      </c>
      <c r="X49"/>
      <c r="Y49" s="1">
        <f t="shared" si="19"/>
        <v>0</v>
      </c>
      <c r="Z49" s="36">
        <f>5*Y49</f>
        <v>0</v>
      </c>
      <c r="AA49"/>
      <c r="AB49" s="1">
        <f t="shared" si="20"/>
        <v>0</v>
      </c>
      <c r="AC49" s="36">
        <f>5*AB49</f>
        <v>0</v>
      </c>
      <c r="AD49"/>
      <c r="AE49" s="1">
        <f t="shared" si="22"/>
        <v>0</v>
      </c>
      <c r="AF49" s="36">
        <f>5*AE49</f>
        <v>0</v>
      </c>
      <c r="AG49"/>
      <c r="AH49" s="1">
        <f t="shared" si="21"/>
        <v>0</v>
      </c>
      <c r="AI49" s="36">
        <f>5*AH49</f>
        <v>0</v>
      </c>
      <c r="AJ49"/>
      <c r="AL49"/>
      <c r="AM49"/>
      <c r="AO49"/>
      <c r="AP49"/>
      <c r="AR49"/>
      <c r="AS49"/>
      <c r="AU49"/>
      <c r="AV49"/>
      <c r="AX49"/>
      <c r="AY49"/>
      <c r="BA49"/>
      <c r="BB49"/>
      <c r="BD49"/>
      <c r="BE49"/>
      <c r="BG49"/>
      <c r="BH49"/>
      <c r="BJ49"/>
      <c r="BK49"/>
      <c r="BM49"/>
      <c r="BN49"/>
      <c r="BP49"/>
      <c r="BQ49"/>
      <c r="BS49"/>
      <c r="BT49"/>
      <c r="BV49"/>
      <c r="BW49"/>
      <c r="BY49"/>
      <c r="BZ49"/>
      <c r="CB49"/>
      <c r="CC49"/>
      <c r="CE49"/>
      <c r="CF49"/>
      <c r="CH49"/>
      <c r="CI49" s="2"/>
      <c r="CJ49"/>
      <c r="CK49" s="2"/>
      <c r="CL49"/>
      <c r="CM49" s="2"/>
      <c r="CN49"/>
      <c r="CO49" s="2"/>
      <c r="CP49"/>
      <c r="CQ49" s="2"/>
      <c r="CR49"/>
      <c r="CS49" s="2"/>
      <c r="CT49"/>
      <c r="CU49" s="2"/>
      <c r="CV49"/>
      <c r="CW49" s="2"/>
      <c r="CX49"/>
      <c r="CY49" s="2"/>
      <c r="CZ49"/>
      <c r="DA49" s="2"/>
      <c r="DB49"/>
      <c r="DC49" s="2"/>
      <c r="DD49"/>
      <c r="DE49" s="25"/>
      <c r="DF49"/>
      <c r="DG49" s="2"/>
      <c r="DH49"/>
      <c r="DI49" s="2"/>
      <c r="DJ49"/>
      <c r="DK49" s="2"/>
      <c r="DL49"/>
      <c r="DM49" s="2"/>
      <c r="DN49"/>
      <c r="DO49" s="2"/>
      <c r="DP49"/>
      <c r="DQ49" s="2"/>
      <c r="DR49"/>
      <c r="DS49" s="2"/>
      <c r="DT49"/>
      <c r="DU49" s="2"/>
      <c r="DV49"/>
      <c r="DW49" s="2"/>
      <c r="DX49"/>
      <c r="DY49" s="2"/>
      <c r="DZ49"/>
      <c r="EA49" s="2"/>
      <c r="EB49"/>
      <c r="EC49" s="2"/>
      <c r="ED49"/>
      <c r="EE49" s="2"/>
      <c r="EF49"/>
      <c r="EG49" s="2"/>
      <c r="EH49"/>
      <c r="EI49" s="2"/>
      <c r="EJ49"/>
      <c r="EK49" s="2"/>
      <c r="EL49"/>
      <c r="EM49" s="2"/>
      <c r="EN49"/>
      <c r="EO49" s="2"/>
      <c r="EP49"/>
      <c r="EQ49" s="2"/>
      <c r="ER49"/>
      <c r="ES49" s="2"/>
      <c r="ET49" s="24"/>
      <c r="EU49" s="2"/>
      <c r="EV49"/>
      <c r="EW49" s="2"/>
    </row>
    <row r="50" spans="1:153" ht="12.75">
      <c r="A50" s="2"/>
      <c r="B50"/>
      <c r="C50" s="35">
        <v>7</v>
      </c>
      <c r="D50" s="1">
        <f t="shared" si="12"/>
        <v>0</v>
      </c>
      <c r="E50" s="36">
        <f>4*D50</f>
        <v>0</v>
      </c>
      <c r="F50"/>
      <c r="G50" s="1">
        <f t="shared" si="13"/>
        <v>1</v>
      </c>
      <c r="H50" s="36">
        <f>4*G50</f>
        <v>4</v>
      </c>
      <c r="J50" s="1">
        <f t="shared" si="14"/>
        <v>0</v>
      </c>
      <c r="K50" s="36">
        <f>4*J50</f>
        <v>0</v>
      </c>
      <c r="L50"/>
      <c r="M50" s="1">
        <f t="shared" si="15"/>
        <v>0</v>
      </c>
      <c r="N50" s="36">
        <f>4*M50</f>
        <v>0</v>
      </c>
      <c r="O50"/>
      <c r="P50" s="1">
        <f t="shared" si="16"/>
        <v>0</v>
      </c>
      <c r="Q50" s="36">
        <f>4*P50</f>
        <v>0</v>
      </c>
      <c r="S50" s="1">
        <f t="shared" si="17"/>
        <v>0</v>
      </c>
      <c r="T50" s="36">
        <f>4*S50</f>
        <v>0</v>
      </c>
      <c r="U50"/>
      <c r="V50" s="1">
        <f t="shared" si="18"/>
        <v>1</v>
      </c>
      <c r="W50" s="36">
        <f>4*V50</f>
        <v>4</v>
      </c>
      <c r="X50"/>
      <c r="Y50" s="1">
        <f t="shared" si="19"/>
        <v>0</v>
      </c>
      <c r="Z50" s="36">
        <f>4*Y50</f>
        <v>0</v>
      </c>
      <c r="AA50"/>
      <c r="AB50" s="1">
        <f t="shared" si="20"/>
        <v>0</v>
      </c>
      <c r="AC50" s="36">
        <f>4*AB50</f>
        <v>0</v>
      </c>
      <c r="AD50"/>
      <c r="AE50" s="1">
        <f t="shared" si="22"/>
        <v>1</v>
      </c>
      <c r="AF50" s="36">
        <f>4*AE50</f>
        <v>4</v>
      </c>
      <c r="AG50"/>
      <c r="AH50" s="1">
        <f t="shared" si="21"/>
        <v>0</v>
      </c>
      <c r="AI50" s="36">
        <f>4*AH50</f>
        <v>0</v>
      </c>
      <c r="AJ50"/>
      <c r="AK50" s="2"/>
      <c r="AL50"/>
      <c r="AM50"/>
      <c r="AN50" s="2"/>
      <c r="AO50"/>
      <c r="AP50"/>
      <c r="AQ50" s="2"/>
      <c r="AR50"/>
      <c r="AS50"/>
      <c r="AT50" s="2"/>
      <c r="AU50"/>
      <c r="AV50"/>
      <c r="AW50" s="2"/>
      <c r="AX50"/>
      <c r="AY50"/>
      <c r="AZ50" s="2"/>
      <c r="BA50"/>
      <c r="BB50"/>
      <c r="BC50" s="2"/>
      <c r="BD50"/>
      <c r="BE50"/>
      <c r="BF50" s="2"/>
      <c r="BG50"/>
      <c r="BH50"/>
      <c r="BI50" s="2"/>
      <c r="BJ50"/>
      <c r="BK50"/>
      <c r="BL50" s="2"/>
      <c r="BM50"/>
      <c r="BN50"/>
      <c r="BO50" s="2"/>
      <c r="BP50"/>
      <c r="BQ50"/>
      <c r="BR50" s="2"/>
      <c r="BS50"/>
      <c r="BT50"/>
      <c r="BU50" s="2"/>
      <c r="BV50"/>
      <c r="BW50"/>
      <c r="BX50" s="2"/>
      <c r="BY50"/>
      <c r="BZ50"/>
      <c r="CA50" s="2"/>
      <c r="CB50"/>
      <c r="CC50"/>
      <c r="CD50" s="2"/>
      <c r="CE50"/>
      <c r="CF50"/>
      <c r="CG50" s="2"/>
      <c r="CH50"/>
      <c r="CI50" s="2"/>
      <c r="CJ50"/>
      <c r="CK50" s="2"/>
      <c r="CL50"/>
      <c r="CM50" s="2"/>
      <c r="CN50"/>
      <c r="CO50" s="2"/>
      <c r="CP50"/>
      <c r="CQ50" s="2"/>
      <c r="CR50"/>
      <c r="CS50" s="2"/>
      <c r="CT50"/>
      <c r="CU50" s="2"/>
      <c r="CV50"/>
      <c r="CW50" s="2"/>
      <c r="CX50"/>
      <c r="CY50" s="2"/>
      <c r="CZ50"/>
      <c r="DA50" s="2"/>
      <c r="DB50"/>
      <c r="DC50" s="2"/>
      <c r="DD50"/>
      <c r="DE50" s="25"/>
      <c r="DF50"/>
      <c r="DG50" s="2"/>
      <c r="DH50"/>
      <c r="DI50" s="2"/>
      <c r="DJ50"/>
      <c r="DK50" s="2"/>
      <c r="DL50"/>
      <c r="DM50" s="2"/>
      <c r="DN50"/>
      <c r="DO50" s="2"/>
      <c r="DP50"/>
      <c r="DQ50" s="2"/>
      <c r="DR50"/>
      <c r="DS50" s="2"/>
      <c r="DT50"/>
      <c r="DU50" s="2"/>
      <c r="DV50"/>
      <c r="DW50" s="2"/>
      <c r="DX50"/>
      <c r="DY50" s="2"/>
      <c r="DZ50"/>
      <c r="EA50" s="2"/>
      <c r="EB50"/>
      <c r="EC50" s="2"/>
      <c r="ED50"/>
      <c r="EE50" s="2"/>
      <c r="EF50"/>
      <c r="EG50" s="2"/>
      <c r="EH50"/>
      <c r="EI50" s="2"/>
      <c r="EJ50"/>
      <c r="EK50" s="2"/>
      <c r="EL50"/>
      <c r="EM50" s="2"/>
      <c r="EN50"/>
      <c r="EO50" s="2"/>
      <c r="EP50"/>
      <c r="EQ50" s="2"/>
      <c r="ER50"/>
      <c r="ES50" s="2"/>
      <c r="ET50" s="24"/>
      <c r="EU50" s="2"/>
      <c r="EV50"/>
      <c r="EW50" s="2"/>
    </row>
    <row r="51" spans="1:153" ht="12.75">
      <c r="A51" s="2"/>
      <c r="B51"/>
      <c r="C51" s="35">
        <v>8</v>
      </c>
      <c r="D51" s="1">
        <f t="shared" si="12"/>
        <v>0</v>
      </c>
      <c r="E51" s="36">
        <f>3*D51</f>
        <v>0</v>
      </c>
      <c r="F51"/>
      <c r="G51" s="1">
        <f t="shared" si="13"/>
        <v>0</v>
      </c>
      <c r="H51" s="36">
        <f>3*G51</f>
        <v>0</v>
      </c>
      <c r="J51" s="1">
        <f t="shared" si="14"/>
        <v>0</v>
      </c>
      <c r="K51" s="36">
        <f>3*J51</f>
        <v>0</v>
      </c>
      <c r="L51"/>
      <c r="M51" s="1">
        <f t="shared" si="15"/>
        <v>1</v>
      </c>
      <c r="N51" s="36">
        <f>3*M51</f>
        <v>3</v>
      </c>
      <c r="O51"/>
      <c r="P51" s="1">
        <f t="shared" si="16"/>
        <v>0</v>
      </c>
      <c r="Q51" s="36">
        <f>3*P51</f>
        <v>0</v>
      </c>
      <c r="S51" s="1">
        <f t="shared" si="17"/>
        <v>2</v>
      </c>
      <c r="T51" s="36">
        <f>3*S51</f>
        <v>6</v>
      </c>
      <c r="U51"/>
      <c r="V51" s="1">
        <f t="shared" si="18"/>
        <v>2</v>
      </c>
      <c r="W51" s="36">
        <f>3*V51</f>
        <v>6</v>
      </c>
      <c r="X51"/>
      <c r="Y51" s="1">
        <f t="shared" si="19"/>
        <v>0</v>
      </c>
      <c r="Z51" s="36">
        <f>3*Y51</f>
        <v>0</v>
      </c>
      <c r="AA51"/>
      <c r="AB51" s="1">
        <f t="shared" si="20"/>
        <v>0</v>
      </c>
      <c r="AC51" s="36">
        <f>3*AB51</f>
        <v>0</v>
      </c>
      <c r="AD51"/>
      <c r="AE51" s="1">
        <f t="shared" si="22"/>
        <v>0</v>
      </c>
      <c r="AF51" s="36">
        <f>3*AE51</f>
        <v>0</v>
      </c>
      <c r="AG51"/>
      <c r="AH51" s="1">
        <f t="shared" si="21"/>
        <v>0</v>
      </c>
      <c r="AI51" s="36">
        <f>3*AH51</f>
        <v>0</v>
      </c>
      <c r="AJ51"/>
      <c r="AK51" s="2"/>
      <c r="AL51"/>
      <c r="AM51"/>
      <c r="AN51" s="2"/>
      <c r="AO51"/>
      <c r="AP51"/>
      <c r="AQ51" s="2"/>
      <c r="AR51"/>
      <c r="AS51"/>
      <c r="AT51" s="2"/>
      <c r="AU51"/>
      <c r="AV51"/>
      <c r="AW51" s="2"/>
      <c r="AX51"/>
      <c r="AY51"/>
      <c r="AZ51" s="2"/>
      <c r="BA51"/>
      <c r="BB51"/>
      <c r="BC51" s="2"/>
      <c r="BD51"/>
      <c r="BE51"/>
      <c r="BF51" s="2"/>
      <c r="BG51"/>
      <c r="BH51"/>
      <c r="BI51" s="2"/>
      <c r="BJ51"/>
      <c r="BK51"/>
      <c r="BL51" s="2"/>
      <c r="BM51"/>
      <c r="BN51"/>
      <c r="BO51" s="2"/>
      <c r="BP51"/>
      <c r="BQ51"/>
      <c r="BR51" s="2"/>
      <c r="BS51"/>
      <c r="BT51"/>
      <c r="BU51" s="2"/>
      <c r="BV51"/>
      <c r="BW51"/>
      <c r="BX51" s="2"/>
      <c r="BY51"/>
      <c r="BZ51"/>
      <c r="CA51" s="2"/>
      <c r="CB51"/>
      <c r="CC51"/>
      <c r="CD51" s="2"/>
      <c r="CE51"/>
      <c r="CF51"/>
      <c r="CG51" s="2"/>
      <c r="CH51"/>
      <c r="CI51" s="2"/>
      <c r="CJ51"/>
      <c r="CK51" s="2"/>
      <c r="CL51"/>
      <c r="CM51" s="2"/>
      <c r="CN51"/>
      <c r="CO51" s="2"/>
      <c r="CP51"/>
      <c r="CQ51" s="2"/>
      <c r="CR51"/>
      <c r="CS51" s="2"/>
      <c r="CT51"/>
      <c r="CU51" s="2"/>
      <c r="CV51"/>
      <c r="CW51" s="2"/>
      <c r="CX51"/>
      <c r="CY51" s="2"/>
      <c r="CZ51"/>
      <c r="DA51" s="2"/>
      <c r="DB51"/>
      <c r="DC51" s="2"/>
      <c r="DD51"/>
      <c r="DE51" s="25"/>
      <c r="DF51"/>
      <c r="DG51" s="2"/>
      <c r="DH51"/>
      <c r="DI51" s="2"/>
      <c r="DJ51"/>
      <c r="DK51" s="2"/>
      <c r="DL51"/>
      <c r="DM51" s="2"/>
      <c r="DN51"/>
      <c r="DO51" s="2"/>
      <c r="DP51"/>
      <c r="DQ51" s="2"/>
      <c r="DR51"/>
      <c r="DS51" s="2"/>
      <c r="DT51"/>
      <c r="DU51" s="2"/>
      <c r="DV51"/>
      <c r="DW51" s="2"/>
      <c r="DX51"/>
      <c r="DY51" s="2"/>
      <c r="DZ51"/>
      <c r="EA51" s="2"/>
      <c r="EB51"/>
      <c r="EC51" s="2"/>
      <c r="ED51"/>
      <c r="EE51" s="2"/>
      <c r="EF51"/>
      <c r="EG51" s="2"/>
      <c r="EH51"/>
      <c r="EI51" s="2"/>
      <c r="EJ51"/>
      <c r="EK51" s="2"/>
      <c r="EL51"/>
      <c r="EM51" s="2"/>
      <c r="EN51"/>
      <c r="EO51" s="2"/>
      <c r="EP51"/>
      <c r="EQ51" s="2"/>
      <c r="ER51"/>
      <c r="ES51" s="2"/>
      <c r="ET51" s="24"/>
      <c r="EU51" s="2"/>
      <c r="EV51"/>
      <c r="EW51" s="2"/>
    </row>
    <row r="52" spans="1:153" ht="12.75">
      <c r="A52" s="2"/>
      <c r="B52"/>
      <c r="C52" s="35">
        <v>9</v>
      </c>
      <c r="D52" s="1">
        <f t="shared" si="12"/>
        <v>1</v>
      </c>
      <c r="E52" s="36">
        <f>2*D52</f>
        <v>2</v>
      </c>
      <c r="F52"/>
      <c r="G52" s="1">
        <f t="shared" si="13"/>
        <v>0</v>
      </c>
      <c r="H52" s="36">
        <f>2*G52</f>
        <v>0</v>
      </c>
      <c r="J52" s="1">
        <f t="shared" si="14"/>
        <v>1</v>
      </c>
      <c r="K52" s="36">
        <f>2*J52</f>
        <v>2</v>
      </c>
      <c r="L52"/>
      <c r="M52" s="1">
        <f t="shared" si="15"/>
        <v>0</v>
      </c>
      <c r="N52" s="36">
        <f>2*M52</f>
        <v>0</v>
      </c>
      <c r="O52"/>
      <c r="P52" s="1">
        <f t="shared" si="16"/>
        <v>0</v>
      </c>
      <c r="Q52" s="36">
        <f>2*P52</f>
        <v>0</v>
      </c>
      <c r="S52" s="1">
        <f t="shared" si="17"/>
        <v>0</v>
      </c>
      <c r="T52" s="36">
        <f>2*S52</f>
        <v>0</v>
      </c>
      <c r="U52"/>
      <c r="V52" s="1">
        <f t="shared" si="18"/>
        <v>1</v>
      </c>
      <c r="W52" s="36">
        <f>2*V52</f>
        <v>2</v>
      </c>
      <c r="X52"/>
      <c r="Y52" s="1">
        <f t="shared" si="19"/>
        <v>3</v>
      </c>
      <c r="Z52" s="36">
        <f>2*Y52</f>
        <v>6</v>
      </c>
      <c r="AA52"/>
      <c r="AB52" s="1">
        <f t="shared" si="20"/>
        <v>0</v>
      </c>
      <c r="AC52" s="36">
        <f>2*AB52</f>
        <v>0</v>
      </c>
      <c r="AD52"/>
      <c r="AE52" s="1">
        <f t="shared" si="22"/>
        <v>0</v>
      </c>
      <c r="AF52" s="36">
        <f>2*AE52</f>
        <v>0</v>
      </c>
      <c r="AG52"/>
      <c r="AH52" s="1">
        <f t="shared" si="21"/>
        <v>1</v>
      </c>
      <c r="AI52" s="36">
        <f>2*AH52</f>
        <v>2</v>
      </c>
      <c r="AJ52"/>
      <c r="AK52" s="2"/>
      <c r="AL52"/>
      <c r="AM52"/>
      <c r="AN52" s="2"/>
      <c r="AO52"/>
      <c r="AP52"/>
      <c r="AQ52" s="2"/>
      <c r="AR52"/>
      <c r="AS52"/>
      <c r="AT52" s="2"/>
      <c r="AU52"/>
      <c r="AV52"/>
      <c r="AW52" s="2"/>
      <c r="AX52"/>
      <c r="AY52"/>
      <c r="AZ52" s="2"/>
      <c r="BA52"/>
      <c r="BB52"/>
      <c r="BC52" s="2"/>
      <c r="BD52"/>
      <c r="BE52"/>
      <c r="BF52" s="2"/>
      <c r="BG52"/>
      <c r="BH52"/>
      <c r="BI52" s="2"/>
      <c r="BJ52"/>
      <c r="BK52"/>
      <c r="BL52" s="2"/>
      <c r="BM52"/>
      <c r="BN52"/>
      <c r="BO52" s="2"/>
      <c r="BP52"/>
      <c r="BQ52"/>
      <c r="BR52" s="2"/>
      <c r="BS52"/>
      <c r="BT52"/>
      <c r="BU52" s="2"/>
      <c r="BV52"/>
      <c r="BW52"/>
      <c r="BX52" s="2"/>
      <c r="BY52"/>
      <c r="BZ52"/>
      <c r="CA52" s="2"/>
      <c r="CB52"/>
      <c r="CC52"/>
      <c r="CD52" s="2"/>
      <c r="CE52"/>
      <c r="CF52"/>
      <c r="CG52" s="2"/>
      <c r="CH52"/>
      <c r="CI52" s="2"/>
      <c r="CJ52"/>
      <c r="CK52" s="2"/>
      <c r="CL52"/>
      <c r="CM52" s="2"/>
      <c r="CN52"/>
      <c r="CO52" s="2"/>
      <c r="CP52"/>
      <c r="CQ52" s="2"/>
      <c r="CR52"/>
      <c r="CS52" s="2"/>
      <c r="CT52"/>
      <c r="CU52" s="2"/>
      <c r="CV52"/>
      <c r="CW52" s="2"/>
      <c r="CX52"/>
      <c r="CY52" s="2"/>
      <c r="CZ52"/>
      <c r="DA52" s="2"/>
      <c r="DB52"/>
      <c r="DC52" s="2"/>
      <c r="DD52"/>
      <c r="DE52" s="25"/>
      <c r="DF52"/>
      <c r="DG52" s="2"/>
      <c r="DH52"/>
      <c r="DI52" s="2"/>
      <c r="DJ52"/>
      <c r="DK52" s="2"/>
      <c r="DL52"/>
      <c r="DM52" s="2"/>
      <c r="DN52"/>
      <c r="DO52" s="2"/>
      <c r="DP52"/>
      <c r="DQ52" s="2"/>
      <c r="DR52"/>
      <c r="DS52" s="2"/>
      <c r="DT52"/>
      <c r="DU52" s="2"/>
      <c r="DV52"/>
      <c r="DW52" s="2"/>
      <c r="DX52"/>
      <c r="DY52" s="2"/>
      <c r="DZ52"/>
      <c r="EA52" s="2"/>
      <c r="EB52"/>
      <c r="EC52" s="2"/>
      <c r="ED52"/>
      <c r="EE52" s="2"/>
      <c r="EF52"/>
      <c r="EG52" s="2"/>
      <c r="EH52"/>
      <c r="EI52" s="2"/>
      <c r="EJ52"/>
      <c r="EK52" s="2"/>
      <c r="EL52"/>
      <c r="EM52" s="2"/>
      <c r="EN52"/>
      <c r="EO52" s="2"/>
      <c r="EP52"/>
      <c r="EQ52" s="2"/>
      <c r="ER52"/>
      <c r="ES52" s="2"/>
      <c r="ET52" s="24"/>
      <c r="EU52" s="2"/>
      <c r="EV52"/>
      <c r="EW52" s="2"/>
    </row>
    <row r="53" spans="1:153" ht="12.75">
      <c r="A53" s="2"/>
      <c r="B53"/>
      <c r="C53" s="35">
        <v>10</v>
      </c>
      <c r="D53" s="1">
        <f t="shared" si="12"/>
        <v>0</v>
      </c>
      <c r="E53" s="36">
        <f>1*D53</f>
        <v>0</v>
      </c>
      <c r="F53"/>
      <c r="G53" s="1">
        <f t="shared" si="13"/>
        <v>0</v>
      </c>
      <c r="H53" s="36">
        <f>1*G53</f>
        <v>0</v>
      </c>
      <c r="J53" s="1">
        <f t="shared" si="14"/>
        <v>0</v>
      </c>
      <c r="K53" s="36">
        <f>1*J53</f>
        <v>0</v>
      </c>
      <c r="L53"/>
      <c r="M53" s="1">
        <f t="shared" si="15"/>
        <v>0</v>
      </c>
      <c r="N53" s="36">
        <f>1*M53</f>
        <v>0</v>
      </c>
      <c r="O53"/>
      <c r="P53" s="1">
        <f t="shared" si="16"/>
        <v>0</v>
      </c>
      <c r="Q53" s="36">
        <f>1*P53</f>
        <v>0</v>
      </c>
      <c r="S53" s="1">
        <f t="shared" si="17"/>
        <v>1</v>
      </c>
      <c r="T53" s="36">
        <f>1*S53</f>
        <v>1</v>
      </c>
      <c r="U53"/>
      <c r="V53" s="1">
        <f t="shared" si="18"/>
        <v>0</v>
      </c>
      <c r="W53" s="36">
        <f>1*V53</f>
        <v>0</v>
      </c>
      <c r="X53"/>
      <c r="Y53" s="1">
        <f t="shared" si="19"/>
        <v>1</v>
      </c>
      <c r="Z53" s="36">
        <f>1*Y53</f>
        <v>1</v>
      </c>
      <c r="AA53"/>
      <c r="AB53" s="1">
        <f t="shared" si="20"/>
        <v>1</v>
      </c>
      <c r="AC53" s="36">
        <f>1*AB53</f>
        <v>1</v>
      </c>
      <c r="AD53"/>
      <c r="AE53" s="1">
        <f t="shared" si="22"/>
        <v>0</v>
      </c>
      <c r="AF53" s="36">
        <f>1*AE53</f>
        <v>0</v>
      </c>
      <c r="AG53"/>
      <c r="AH53" s="1">
        <f t="shared" si="21"/>
        <v>0</v>
      </c>
      <c r="AI53" s="36">
        <f>1*AH53</f>
        <v>0</v>
      </c>
      <c r="AJ53"/>
      <c r="AK53" s="2"/>
      <c r="AL53"/>
      <c r="AM53"/>
      <c r="AN53" s="2"/>
      <c r="AO53"/>
      <c r="AP53"/>
      <c r="AQ53" s="2"/>
      <c r="AR53"/>
      <c r="AS53"/>
      <c r="AT53" s="2"/>
      <c r="AU53"/>
      <c r="AV53"/>
      <c r="AW53" s="2"/>
      <c r="AX53"/>
      <c r="AY53"/>
      <c r="AZ53" s="2"/>
      <c r="BA53"/>
      <c r="BB53"/>
      <c r="BC53" s="2"/>
      <c r="BD53"/>
      <c r="BE53"/>
      <c r="BF53" s="2"/>
      <c r="BG53"/>
      <c r="BH53"/>
      <c r="BI53" s="2"/>
      <c r="BJ53"/>
      <c r="BK53"/>
      <c r="BL53" s="2"/>
      <c r="BM53"/>
      <c r="BN53"/>
      <c r="BO53" s="2"/>
      <c r="BP53"/>
      <c r="BQ53"/>
      <c r="BR53" s="2"/>
      <c r="BS53"/>
      <c r="BT53"/>
      <c r="BU53" s="2"/>
      <c r="BV53"/>
      <c r="BW53"/>
      <c r="BX53" s="2"/>
      <c r="BY53"/>
      <c r="BZ53"/>
      <c r="CA53" s="2"/>
      <c r="CB53"/>
      <c r="CC53"/>
      <c r="CD53" s="2"/>
      <c r="CE53"/>
      <c r="CF53"/>
      <c r="CG53" s="2"/>
      <c r="CH53"/>
      <c r="CI53" s="2"/>
      <c r="CJ53"/>
      <c r="CK53" s="2"/>
      <c r="CL53"/>
      <c r="CM53" s="2"/>
      <c r="CN53"/>
      <c r="CO53" s="2"/>
      <c r="CP53"/>
      <c r="CQ53" s="2"/>
      <c r="CR53"/>
      <c r="CS53" s="2"/>
      <c r="CT53"/>
      <c r="CU53" s="2"/>
      <c r="CV53"/>
      <c r="CW53" s="2"/>
      <c r="CX53"/>
      <c r="CY53" s="2"/>
      <c r="CZ53"/>
      <c r="DA53" s="2"/>
      <c r="DB53"/>
      <c r="DC53" s="2"/>
      <c r="DD53"/>
      <c r="DE53" s="25"/>
      <c r="DF53"/>
      <c r="DG53" s="2"/>
      <c r="DH53"/>
      <c r="DI53" s="2"/>
      <c r="DJ53"/>
      <c r="DK53" s="2"/>
      <c r="DL53"/>
      <c r="DM53" s="2"/>
      <c r="DN53"/>
      <c r="DO53" s="2"/>
      <c r="DP53"/>
      <c r="DQ53" s="2"/>
      <c r="DR53"/>
      <c r="DS53" s="2"/>
      <c r="DT53"/>
      <c r="DU53" s="2"/>
      <c r="DV53"/>
      <c r="DW53" s="2"/>
      <c r="DX53"/>
      <c r="DY53" s="2"/>
      <c r="DZ53"/>
      <c r="EA53" s="2"/>
      <c r="EB53"/>
      <c r="EC53" s="2"/>
      <c r="ED53"/>
      <c r="EE53" s="2"/>
      <c r="EF53"/>
      <c r="EG53" s="2"/>
      <c r="EH53"/>
      <c r="EI53" s="2"/>
      <c r="EJ53"/>
      <c r="EK53" s="2"/>
      <c r="EL53"/>
      <c r="EM53" s="2"/>
      <c r="EN53"/>
      <c r="EO53" s="2"/>
      <c r="EP53"/>
      <c r="EQ53" s="2"/>
      <c r="ER53"/>
      <c r="ES53" s="2"/>
      <c r="ET53" s="24"/>
      <c r="EU53" s="2"/>
      <c r="EV53"/>
      <c r="EW53" s="2"/>
    </row>
    <row r="54" spans="1:153" ht="12.75">
      <c r="A54" s="2"/>
      <c r="B54"/>
      <c r="C54"/>
      <c r="D54" s="36">
        <f>SUM(D44:D53)</f>
        <v>4</v>
      </c>
      <c r="E54"/>
      <c r="F54"/>
      <c r="G54" s="36">
        <f>SUM(G44:G53)</f>
        <v>3</v>
      </c>
      <c r="H54"/>
      <c r="J54" s="36">
        <f>SUM(J44:J53)</f>
        <v>4</v>
      </c>
      <c r="K54"/>
      <c r="L54"/>
      <c r="M54" s="36">
        <f>SUM(M44:M53)</f>
        <v>4</v>
      </c>
      <c r="N54"/>
      <c r="O54"/>
      <c r="P54" s="36">
        <f>SUM(P44:P53)</f>
        <v>3</v>
      </c>
      <c r="Q54"/>
      <c r="S54" s="36">
        <f>SUM(S44:S53)</f>
        <v>4</v>
      </c>
      <c r="T54"/>
      <c r="U54"/>
      <c r="V54" s="36">
        <f>SUM(V44:V53)</f>
        <v>4</v>
      </c>
      <c r="W54"/>
      <c r="X54"/>
      <c r="Y54" s="36">
        <f>SUM(Y44:Y53)</f>
        <v>4</v>
      </c>
      <c r="Z54"/>
      <c r="AA54"/>
      <c r="AB54" s="36">
        <f>SUM(AB44:AB53)</f>
        <v>2</v>
      </c>
      <c r="AC54"/>
      <c r="AD54"/>
      <c r="AE54" s="36">
        <f>SUM(AE44:AE53)</f>
        <v>2</v>
      </c>
      <c r="AF54"/>
      <c r="AG54"/>
      <c r="AH54" s="36">
        <f>SUM(AH44:AH53)</f>
        <v>2</v>
      </c>
      <c r="AI54"/>
      <c r="AJ54"/>
      <c r="AK54" s="2"/>
      <c r="AL54"/>
      <c r="AM54"/>
      <c r="AN54" s="2"/>
      <c r="AO54"/>
      <c r="AP54"/>
      <c r="AQ54" s="2"/>
      <c r="AR54"/>
      <c r="AS54"/>
      <c r="AT54" s="2"/>
      <c r="AU54"/>
      <c r="AV54"/>
      <c r="AW54" s="2"/>
      <c r="AX54"/>
      <c r="AY54"/>
      <c r="AZ54" s="2"/>
      <c r="BA54"/>
      <c r="BB54"/>
      <c r="BC54" s="2"/>
      <c r="BD54"/>
      <c r="BE54"/>
      <c r="BF54" s="2"/>
      <c r="BG54"/>
      <c r="BH54"/>
      <c r="BI54" s="2"/>
      <c r="BJ54"/>
      <c r="BK54"/>
      <c r="BL54" s="2"/>
      <c r="BM54"/>
      <c r="BN54"/>
      <c r="BO54" s="2"/>
      <c r="BP54"/>
      <c r="BQ54"/>
      <c r="BR54" s="2"/>
      <c r="BS54"/>
      <c r="BT54"/>
      <c r="BU54" s="2"/>
      <c r="BV54"/>
      <c r="BW54"/>
      <c r="BX54" s="2"/>
      <c r="BY54"/>
      <c r="BZ54"/>
      <c r="CA54" s="2"/>
      <c r="CB54"/>
      <c r="CC54"/>
      <c r="CD54" s="2"/>
      <c r="CE54"/>
      <c r="CF54"/>
      <c r="CG54" s="2"/>
      <c r="CH54"/>
      <c r="CI54" s="2"/>
      <c r="CJ54"/>
      <c r="CK54" s="2"/>
      <c r="CL54"/>
      <c r="CM54" s="2"/>
      <c r="CN54"/>
      <c r="CO54" s="2"/>
      <c r="CP54"/>
      <c r="CQ54" s="2"/>
      <c r="CR54"/>
      <c r="CS54" s="2"/>
      <c r="CT54"/>
      <c r="CU54" s="2"/>
      <c r="CV54"/>
      <c r="CW54" s="2"/>
      <c r="CX54"/>
      <c r="CY54" s="2"/>
      <c r="CZ54"/>
      <c r="DA54" s="2"/>
      <c r="DB54"/>
      <c r="DC54" s="2"/>
      <c r="DD54"/>
      <c r="DE54" s="25"/>
      <c r="DF54"/>
      <c r="DG54" s="2"/>
      <c r="DH54"/>
      <c r="DI54" s="2"/>
      <c r="DJ54"/>
      <c r="DK54" s="2"/>
      <c r="DL54"/>
      <c r="DM54" s="2"/>
      <c r="DN54"/>
      <c r="DO54" s="2"/>
      <c r="DP54"/>
      <c r="DQ54" s="2"/>
      <c r="DR54"/>
      <c r="DS54" s="2"/>
      <c r="DT54"/>
      <c r="DU54" s="2"/>
      <c r="DV54"/>
      <c r="DW54" s="2"/>
      <c r="DX54"/>
      <c r="DY54" s="2"/>
      <c r="DZ54"/>
      <c r="EA54" s="2"/>
      <c r="EB54"/>
      <c r="EC54" s="2"/>
      <c r="ED54"/>
      <c r="EE54" s="2"/>
      <c r="EF54"/>
      <c r="EG54" s="2"/>
      <c r="EH54"/>
      <c r="EI54" s="2"/>
      <c r="EJ54"/>
      <c r="EK54" s="2"/>
      <c r="EL54"/>
      <c r="EM54" s="2"/>
      <c r="EN54"/>
      <c r="EO54" s="2"/>
      <c r="EP54"/>
      <c r="EQ54" s="2"/>
      <c r="ER54"/>
      <c r="ES54" s="2"/>
      <c r="ET54" s="24"/>
      <c r="EU54" s="2"/>
      <c r="EV54"/>
      <c r="EW54" s="2"/>
    </row>
    <row r="55" spans="1:153" ht="12.75">
      <c r="A55" s="2"/>
      <c r="B55"/>
      <c r="C55" s="35" t="s">
        <v>283</v>
      </c>
      <c r="D55" s="1">
        <f>SUM(E44:E53)</f>
        <v>23</v>
      </c>
      <c r="E55"/>
      <c r="F55"/>
      <c r="G55" s="1">
        <f>SUM(H44:H53)</f>
        <v>21</v>
      </c>
      <c r="H55"/>
      <c r="J55" s="1">
        <f>SUM(K44:K53)</f>
        <v>20</v>
      </c>
      <c r="K55"/>
      <c r="L55"/>
      <c r="M55" s="1">
        <f>SUM(N44:N53)</f>
        <v>20</v>
      </c>
      <c r="N55"/>
      <c r="O55"/>
      <c r="P55" s="1">
        <f>SUM(Q44:Q53)</f>
        <v>19</v>
      </c>
      <c r="Q55"/>
      <c r="S55" s="1">
        <f>SUM(T44:T53)</f>
        <v>16</v>
      </c>
      <c r="T55"/>
      <c r="U55"/>
      <c r="V55" s="1">
        <f>SUM(W44:W53)</f>
        <v>12</v>
      </c>
      <c r="W55"/>
      <c r="X55"/>
      <c r="Y55" s="1">
        <f>SUM(Z44:Z53)</f>
        <v>7</v>
      </c>
      <c r="Z55"/>
      <c r="AA55"/>
      <c r="AB55" s="1">
        <f>SUM(AC44:AC53)</f>
        <v>10</v>
      </c>
      <c r="AC55"/>
      <c r="AD55"/>
      <c r="AE55" s="1">
        <f>SUM(AF44:AF53)</f>
        <v>12</v>
      </c>
      <c r="AF55"/>
      <c r="AG55"/>
      <c r="AH55" s="1">
        <f>SUM(AI44:AI53)</f>
        <v>9</v>
      </c>
      <c r="AI55"/>
      <c r="AJ55"/>
      <c r="AK55" s="2"/>
      <c r="AL55"/>
      <c r="AM55"/>
      <c r="AN55" s="2"/>
      <c r="AO55"/>
      <c r="AP55"/>
      <c r="AQ55" s="2"/>
      <c r="AR55"/>
      <c r="AS55"/>
      <c r="AT55" s="2"/>
      <c r="AU55"/>
      <c r="AV55"/>
      <c r="AW55" s="2"/>
      <c r="AX55"/>
      <c r="AY55"/>
      <c r="AZ55" s="2"/>
      <c r="BA55"/>
      <c r="BB55"/>
      <c r="BC55" s="2"/>
      <c r="BD55"/>
      <c r="BE55"/>
      <c r="BF55" s="2"/>
      <c r="BG55"/>
      <c r="BH55"/>
      <c r="BI55" s="2"/>
      <c r="BJ55"/>
      <c r="BK55"/>
      <c r="BL55" s="2"/>
      <c r="BM55"/>
      <c r="BN55"/>
      <c r="BO55" s="2"/>
      <c r="BP55"/>
      <c r="BQ55"/>
      <c r="BR55" s="2"/>
      <c r="BS55"/>
      <c r="BT55"/>
      <c r="BU55" s="2"/>
      <c r="BV55"/>
      <c r="BW55"/>
      <c r="BX55" s="2"/>
      <c r="BY55"/>
      <c r="BZ55"/>
      <c r="CA55" s="2"/>
      <c r="CB55"/>
      <c r="CC55"/>
      <c r="CD55" s="2"/>
      <c r="CE55"/>
      <c r="CF55"/>
      <c r="CG55" s="2"/>
      <c r="CH55"/>
      <c r="CI55" s="2"/>
      <c r="CJ55"/>
      <c r="CK55" s="2"/>
      <c r="CL55"/>
      <c r="CM55" s="2"/>
      <c r="CN55"/>
      <c r="CO55" s="2"/>
      <c r="CP55"/>
      <c r="CQ55" s="2"/>
      <c r="CR55"/>
      <c r="CS55" s="2"/>
      <c r="CT55"/>
      <c r="CU55" s="2"/>
      <c r="CV55"/>
      <c r="CW55" s="2"/>
      <c r="CX55"/>
      <c r="CY55" s="2"/>
      <c r="CZ55"/>
      <c r="DA55" s="2"/>
      <c r="DB55"/>
      <c r="DC55" s="2"/>
      <c r="DD55"/>
      <c r="DE55" s="25"/>
      <c r="DF55"/>
      <c r="DG55" s="2"/>
      <c r="DH55"/>
      <c r="DI55" s="2"/>
      <c r="DJ55"/>
      <c r="DK55" s="2"/>
      <c r="DL55"/>
      <c r="DM55" s="2"/>
      <c r="DN55"/>
      <c r="DO55" s="2"/>
      <c r="DP55"/>
      <c r="DQ55" s="2"/>
      <c r="DR55"/>
      <c r="DS55" s="2"/>
      <c r="DT55"/>
      <c r="DU55" s="2"/>
      <c r="DV55"/>
      <c r="DW55" s="2"/>
      <c r="DX55"/>
      <c r="DY55" s="2"/>
      <c r="DZ55"/>
      <c r="EA55" s="2"/>
      <c r="EB55"/>
      <c r="EC55" s="2"/>
      <c r="ED55"/>
      <c r="EE55" s="2"/>
      <c r="EF55"/>
      <c r="EG55" s="2"/>
      <c r="EH55"/>
      <c r="EI55" s="2"/>
      <c r="EJ55"/>
      <c r="EK55" s="2"/>
      <c r="EL55"/>
      <c r="EM55" s="2"/>
      <c r="EN55"/>
      <c r="EO55" s="2"/>
      <c r="EP55"/>
      <c r="EQ55" s="2"/>
      <c r="ER55"/>
      <c r="ES55" s="2"/>
      <c r="ET55" s="24"/>
      <c r="EU55" s="2"/>
      <c r="EV55"/>
      <c r="EW55" s="2"/>
    </row>
    <row r="56" spans="1:153" ht="12.75">
      <c r="A56" s="2"/>
      <c r="B56"/>
      <c r="C56"/>
      <c r="D56" s="2"/>
      <c r="E56"/>
      <c r="F56"/>
      <c r="G56" s="2"/>
      <c r="H56"/>
      <c r="I56"/>
      <c r="J56" s="2"/>
      <c r="K56"/>
      <c r="L56"/>
      <c r="M56" s="2"/>
      <c r="N56"/>
      <c r="O56"/>
      <c r="R56"/>
      <c r="S56" s="2"/>
      <c r="T56"/>
      <c r="U56"/>
      <c r="V56" s="2"/>
      <c r="W56"/>
      <c r="X56"/>
      <c r="Y56" s="2"/>
      <c r="Z56"/>
      <c r="AA56"/>
      <c r="AB56" s="2"/>
      <c r="AC56"/>
      <c r="AD56"/>
      <c r="AE56" s="2"/>
      <c r="AF56"/>
      <c r="AG56"/>
      <c r="AH56" s="2"/>
      <c r="AI56"/>
      <c r="AJ56"/>
      <c r="AK56" s="2"/>
      <c r="AL56"/>
      <c r="AM56"/>
      <c r="AN56" s="2"/>
      <c r="AO56"/>
      <c r="AP56"/>
      <c r="AQ56" s="2"/>
      <c r="AR56"/>
      <c r="AS56"/>
      <c r="AT56" s="2"/>
      <c r="AU56"/>
      <c r="AV56"/>
      <c r="AW56" s="2"/>
      <c r="AX56"/>
      <c r="AY56"/>
      <c r="AZ56" s="2"/>
      <c r="BA56"/>
      <c r="BB56"/>
      <c r="BC56" s="2"/>
      <c r="BD56"/>
      <c r="BE56"/>
      <c r="BF56" s="2"/>
      <c r="BG56"/>
      <c r="BH56"/>
      <c r="BI56" s="2"/>
      <c r="BJ56"/>
      <c r="BK56"/>
      <c r="BL56" s="2"/>
      <c r="BM56"/>
      <c r="BN56"/>
      <c r="BO56" s="2"/>
      <c r="BP56"/>
      <c r="BQ56"/>
      <c r="BR56" s="2"/>
      <c r="BS56"/>
      <c r="BT56"/>
      <c r="BU56" s="2"/>
      <c r="BV56"/>
      <c r="BW56"/>
      <c r="BX56" s="2"/>
      <c r="BY56"/>
      <c r="BZ56"/>
      <c r="CA56" s="2"/>
      <c r="CB56"/>
      <c r="CC56"/>
      <c r="CD56" s="2"/>
      <c r="CE56"/>
      <c r="CF56"/>
      <c r="CG56" s="2"/>
      <c r="CH56"/>
      <c r="CI56" s="2"/>
      <c r="CJ56"/>
      <c r="CK56" s="2"/>
      <c r="CL56"/>
      <c r="CM56" s="2"/>
      <c r="CN56"/>
      <c r="CO56" s="2"/>
      <c r="CP56"/>
      <c r="CQ56" s="2"/>
      <c r="CR56"/>
      <c r="CS56" s="2"/>
      <c r="CT56"/>
      <c r="CU56" s="2"/>
      <c r="CV56"/>
      <c r="CW56" s="2"/>
      <c r="CX56"/>
      <c r="CY56" s="2"/>
      <c r="CZ56"/>
      <c r="DA56" s="2"/>
      <c r="DB56"/>
      <c r="DC56" s="2"/>
      <c r="DD56"/>
      <c r="DE56" s="25"/>
      <c r="DF56"/>
      <c r="DG56" s="2"/>
      <c r="DH56"/>
      <c r="DI56" s="2"/>
      <c r="DJ56"/>
      <c r="DK56" s="2"/>
      <c r="DL56"/>
      <c r="DM56" s="2"/>
      <c r="DN56"/>
      <c r="DO56" s="2"/>
      <c r="DP56"/>
      <c r="DQ56" s="2"/>
      <c r="DR56"/>
      <c r="DS56" s="2"/>
      <c r="DT56"/>
      <c r="DU56" s="2"/>
      <c r="DV56"/>
      <c r="DW56" s="2"/>
      <c r="DX56"/>
      <c r="DY56" s="2"/>
      <c r="DZ56"/>
      <c r="EA56" s="2"/>
      <c r="EB56"/>
      <c r="EC56" s="2"/>
      <c r="ED56"/>
      <c r="EE56" s="2"/>
      <c r="EF56"/>
      <c r="EG56" s="2"/>
      <c r="EH56"/>
      <c r="EI56" s="2"/>
      <c r="EJ56"/>
      <c r="EK56" s="2"/>
      <c r="EL56"/>
      <c r="EM56" s="2"/>
      <c r="EN56"/>
      <c r="EO56" s="2"/>
      <c r="EP56"/>
      <c r="EQ56" s="2"/>
      <c r="ER56"/>
      <c r="ES56" s="2"/>
      <c r="ET56" s="24"/>
      <c r="EU56" s="2"/>
      <c r="EV56"/>
      <c r="EW56" s="2"/>
    </row>
    <row r="57" spans="1:153" ht="12.75">
      <c r="A57" s="2"/>
      <c r="B57"/>
      <c r="D57" s="3" t="s">
        <v>63</v>
      </c>
      <c r="F57"/>
      <c r="G57" s="3" t="s">
        <v>66</v>
      </c>
      <c r="I57"/>
      <c r="L57"/>
      <c r="M57" s="3" t="s">
        <v>49</v>
      </c>
      <c r="O57"/>
      <c r="P57" s="3" t="s">
        <v>87</v>
      </c>
      <c r="R57"/>
      <c r="S57" s="3" t="s">
        <v>94</v>
      </c>
      <c r="U57"/>
      <c r="V57" s="3" t="s">
        <v>99</v>
      </c>
      <c r="X57"/>
      <c r="AA57"/>
      <c r="AB57" s="3" t="s">
        <v>53</v>
      </c>
      <c r="AD57"/>
      <c r="AE57" s="3" t="s">
        <v>84</v>
      </c>
      <c r="AG57"/>
      <c r="AH57" s="3" t="s">
        <v>130</v>
      </c>
      <c r="AJ57"/>
      <c r="AK57" s="2"/>
      <c r="AL57"/>
      <c r="AM57"/>
      <c r="AN57" s="2"/>
      <c r="AO57"/>
      <c r="AP57"/>
      <c r="AQ57" s="2"/>
      <c r="AR57"/>
      <c r="AS57"/>
      <c r="AT57" s="2"/>
      <c r="AU57"/>
      <c r="AV57"/>
      <c r="AW57" s="2"/>
      <c r="AX57"/>
      <c r="AY57"/>
      <c r="AZ57" s="2"/>
      <c r="BA57"/>
      <c r="BB57"/>
      <c r="BC57" s="2"/>
      <c r="BD57"/>
      <c r="BE57"/>
      <c r="BF57" s="2"/>
      <c r="BG57"/>
      <c r="BH57"/>
      <c r="BI57" s="2"/>
      <c r="BJ57"/>
      <c r="BK57"/>
      <c r="BL57" s="2"/>
      <c r="BM57"/>
      <c r="BN57"/>
      <c r="BO57" s="2"/>
      <c r="BP57"/>
      <c r="BQ57"/>
      <c r="BR57" s="2"/>
      <c r="BS57"/>
      <c r="BT57"/>
      <c r="BU57" s="2"/>
      <c r="BV57"/>
      <c r="BW57"/>
      <c r="BX57" s="2"/>
      <c r="BY57"/>
      <c r="BZ57"/>
      <c r="CA57" s="2"/>
      <c r="CB57"/>
      <c r="CC57"/>
      <c r="CD57" s="2"/>
      <c r="CE57"/>
      <c r="CF57"/>
      <c r="CG57" s="2"/>
      <c r="CH57"/>
      <c r="CI57" s="2"/>
      <c r="CJ57"/>
      <c r="CK57" s="2"/>
      <c r="CL57"/>
      <c r="CM57" s="2"/>
      <c r="CN57"/>
      <c r="CO57" s="2"/>
      <c r="CP57"/>
      <c r="CQ57" s="2"/>
      <c r="CR57"/>
      <c r="CS57" s="2"/>
      <c r="CT57"/>
      <c r="CU57" s="2"/>
      <c r="CV57"/>
      <c r="CW57" s="2"/>
      <c r="CX57"/>
      <c r="CY57" s="2"/>
      <c r="CZ57"/>
      <c r="DA57" s="2"/>
      <c r="DB57"/>
      <c r="DC57" s="2"/>
      <c r="DD57"/>
      <c r="DE57" s="25"/>
      <c r="DF57"/>
      <c r="DG57" s="2"/>
      <c r="DH57"/>
      <c r="DI57" s="2"/>
      <c r="DJ57"/>
      <c r="DK57" s="2"/>
      <c r="DL57"/>
      <c r="DM57" s="2"/>
      <c r="DN57"/>
      <c r="DO57" s="2"/>
      <c r="DP57"/>
      <c r="DQ57" s="2"/>
      <c r="DR57"/>
      <c r="DS57" s="2"/>
      <c r="DT57"/>
      <c r="DU57" s="2"/>
      <c r="DV57"/>
      <c r="DW57" s="2"/>
      <c r="DX57"/>
      <c r="DY57" s="2"/>
      <c r="DZ57"/>
      <c r="EA57" s="2"/>
      <c r="EB57"/>
      <c r="EC57" s="2"/>
      <c r="ED57"/>
      <c r="EE57" s="2"/>
      <c r="EF57"/>
      <c r="EG57" s="2"/>
      <c r="EH57"/>
      <c r="EI57" s="2"/>
      <c r="EJ57"/>
      <c r="EK57" s="2"/>
      <c r="EL57"/>
      <c r="EM57" s="2"/>
      <c r="EN57"/>
      <c r="EO57" s="2"/>
      <c r="EP57"/>
      <c r="EQ57" s="2"/>
      <c r="ER57"/>
      <c r="ES57" s="2"/>
      <c r="ET57" s="24"/>
      <c r="EU57" s="2"/>
      <c r="EV57"/>
      <c r="EW57" s="2"/>
    </row>
    <row r="58" spans="1:153" ht="12.75">
      <c r="A58" s="2"/>
      <c r="B58"/>
      <c r="C58" s="35">
        <v>1</v>
      </c>
      <c r="D58" s="1">
        <f>COUNTIF(D3:CD3,"Monkey Ball")</f>
        <v>0</v>
      </c>
      <c r="E58" s="36">
        <f>10*D58</f>
        <v>0</v>
      </c>
      <c r="F58"/>
      <c r="G58" s="1">
        <f>COUNTIF(D3:CD3,"MM")</f>
        <v>0</v>
      </c>
      <c r="H58" s="36">
        <f>10*G58</f>
        <v>0</v>
      </c>
      <c r="I58"/>
      <c r="L58"/>
      <c r="M58" s="1">
        <f>COUNTIF(D3:CD3,"HL")</f>
        <v>0</v>
      </c>
      <c r="N58" s="36">
        <f>10*M58</f>
        <v>0</v>
      </c>
      <c r="O58"/>
      <c r="P58" s="1">
        <f>COUNTIF(D3:CD3,"SoM")</f>
        <v>0</v>
      </c>
      <c r="Q58" s="36">
        <f>10*P58</f>
        <v>0</v>
      </c>
      <c r="R58"/>
      <c r="S58" s="1">
        <f>COUNTIF(D3:CD3,"SF2")</f>
        <v>0</v>
      </c>
      <c r="T58" s="36">
        <f>10*S58</f>
        <v>0</v>
      </c>
      <c r="U58"/>
      <c r="V58" s="1">
        <f>COUNTIF(D3:CD3,"Mario 1")</f>
        <v>0</v>
      </c>
      <c r="W58" s="36">
        <f>10*V58</f>
        <v>0</v>
      </c>
      <c r="X58"/>
      <c r="AA58"/>
      <c r="AB58" s="1">
        <f>COUNTIF(D3:CD3,"Conker")</f>
        <v>1</v>
      </c>
      <c r="AC58" s="36">
        <f>10*AB58</f>
        <v>10</v>
      </c>
      <c r="AD58"/>
      <c r="AE58" s="1">
        <f>COUNTIF(D3:CD3,"CS")</f>
        <v>1</v>
      </c>
      <c r="AF58" s="36">
        <f>10*AE58</f>
        <v>10</v>
      </c>
      <c r="AG58"/>
      <c r="AH58" s="1">
        <f>COUNTIF(D3:CD3,"SMK")</f>
        <v>0</v>
      </c>
      <c r="AI58" s="36">
        <f>10*AH58</f>
        <v>0</v>
      </c>
      <c r="AJ58"/>
      <c r="AK58" s="2"/>
      <c r="AL58"/>
      <c r="AM58"/>
      <c r="AN58" s="2"/>
      <c r="AO58"/>
      <c r="AP58"/>
      <c r="AQ58" s="2"/>
      <c r="AR58"/>
      <c r="AS58"/>
      <c r="AT58" s="2"/>
      <c r="AU58"/>
      <c r="AV58"/>
      <c r="AW58" s="2"/>
      <c r="AX58"/>
      <c r="AY58"/>
      <c r="AZ58" s="2"/>
      <c r="BA58"/>
      <c r="BB58"/>
      <c r="BC58" s="2"/>
      <c r="BD58"/>
      <c r="BE58"/>
      <c r="BF58" s="2"/>
      <c r="BG58"/>
      <c r="BH58"/>
      <c r="BI58" s="2"/>
      <c r="BJ58"/>
      <c r="BK58"/>
      <c r="BL58" s="2"/>
      <c r="BM58"/>
      <c r="BN58"/>
      <c r="BO58" s="2"/>
      <c r="BP58"/>
      <c r="BQ58"/>
      <c r="BR58" s="2"/>
      <c r="BS58"/>
      <c r="BT58"/>
      <c r="BU58" s="2"/>
      <c r="BV58"/>
      <c r="BW58"/>
      <c r="BX58" s="2"/>
      <c r="BY58"/>
      <c r="BZ58"/>
      <c r="CA58" s="2"/>
      <c r="CB58"/>
      <c r="CC58"/>
      <c r="CD58" s="2"/>
      <c r="CE58"/>
      <c r="CF58"/>
      <c r="CG58" s="2"/>
      <c r="CH58"/>
      <c r="CI58" s="2"/>
      <c r="CJ58"/>
      <c r="CK58" s="2"/>
      <c r="CL58"/>
      <c r="CM58" s="2"/>
      <c r="CN58"/>
      <c r="CO58" s="2"/>
      <c r="CP58"/>
      <c r="CQ58" s="2"/>
      <c r="CR58"/>
      <c r="CS58" s="2"/>
      <c r="CT58"/>
      <c r="CU58" s="2"/>
      <c r="CV58"/>
      <c r="CW58" s="2"/>
      <c r="CX58"/>
      <c r="CY58" s="2"/>
      <c r="CZ58"/>
      <c r="DA58" s="2"/>
      <c r="DB58"/>
      <c r="DC58" s="2"/>
      <c r="DD58"/>
      <c r="DE58" s="25"/>
      <c r="DF58"/>
      <c r="DG58" s="2"/>
      <c r="DH58"/>
      <c r="DI58" s="2"/>
      <c r="DJ58"/>
      <c r="DK58" s="2"/>
      <c r="DL58"/>
      <c r="DM58" s="2"/>
      <c r="DN58"/>
      <c r="DO58" s="2"/>
      <c r="DP58"/>
      <c r="DQ58" s="2"/>
      <c r="DR58"/>
      <c r="DS58" s="2"/>
      <c r="DT58"/>
      <c r="DU58" s="2"/>
      <c r="DV58"/>
      <c r="DW58" s="2"/>
      <c r="DX58"/>
      <c r="DY58" s="2"/>
      <c r="DZ58"/>
      <c r="EA58" s="2"/>
      <c r="EB58"/>
      <c r="EC58" s="2"/>
      <c r="ED58"/>
      <c r="EE58" s="2"/>
      <c r="EF58"/>
      <c r="EG58" s="2"/>
      <c r="EH58"/>
      <c r="EI58" s="2"/>
      <c r="EJ58"/>
      <c r="EK58" s="2"/>
      <c r="EL58"/>
      <c r="EM58" s="2"/>
      <c r="EN58"/>
      <c r="EO58" s="2"/>
      <c r="EP58"/>
      <c r="EQ58" s="2"/>
      <c r="ER58"/>
      <c r="ES58" s="2"/>
      <c r="ET58" s="24"/>
      <c r="EU58" s="2"/>
      <c r="EV58"/>
      <c r="EW58" s="2"/>
    </row>
    <row r="59" spans="1:153" ht="12.75">
      <c r="A59" s="2"/>
      <c r="B59"/>
      <c r="C59" s="35">
        <v>2</v>
      </c>
      <c r="D59" s="1">
        <f aca="true" t="shared" si="23" ref="D59:D67">COUNTIF(D4:CD4,"Monkey Ball")</f>
        <v>0</v>
      </c>
      <c r="E59" s="36">
        <f>9*D59</f>
        <v>0</v>
      </c>
      <c r="F59"/>
      <c r="G59" s="1">
        <f aca="true" t="shared" si="24" ref="G59:G67">COUNTIF(D4:CD4,"MM")</f>
        <v>0</v>
      </c>
      <c r="H59" s="36">
        <f>9*G59</f>
        <v>0</v>
      </c>
      <c r="I59"/>
      <c r="L59"/>
      <c r="M59" s="1">
        <f aca="true" t="shared" si="25" ref="M59:M67">COUNTIF(D4:CD4,"HL")</f>
        <v>1</v>
      </c>
      <c r="N59" s="36">
        <f>9*M59</f>
        <v>9</v>
      </c>
      <c r="O59"/>
      <c r="P59" s="1">
        <f aca="true" t="shared" si="26" ref="P59:P67">COUNTIF(D4:CD4,"SoM")</f>
        <v>0</v>
      </c>
      <c r="Q59" s="36">
        <f>9*P59</f>
        <v>0</v>
      </c>
      <c r="R59"/>
      <c r="S59" s="1">
        <f aca="true" t="shared" si="27" ref="S59:S67">COUNTIF(D4:CD4,"SF2")</f>
        <v>0</v>
      </c>
      <c r="T59" s="36">
        <f>9*S59</f>
        <v>0</v>
      </c>
      <c r="U59"/>
      <c r="V59" s="1">
        <f aca="true" t="shared" si="28" ref="V59:V67">COUNTIF(D4:CD4,"Mario 1")</f>
        <v>0</v>
      </c>
      <c r="W59" s="36">
        <f>9*V59</f>
        <v>0</v>
      </c>
      <c r="X59"/>
      <c r="AA59"/>
      <c r="AB59" s="1">
        <f aca="true" t="shared" si="29" ref="AB59:AB67">COUNTIF(D4:CD4,"Conker")</f>
        <v>0</v>
      </c>
      <c r="AC59" s="36">
        <f>9*AB59</f>
        <v>0</v>
      </c>
      <c r="AD59"/>
      <c r="AE59" s="1">
        <f aca="true" t="shared" si="30" ref="AE59:AE67">COUNTIF(D4:CD4,"CS")</f>
        <v>0</v>
      </c>
      <c r="AF59" s="36">
        <f>9*AE59</f>
        <v>0</v>
      </c>
      <c r="AG59"/>
      <c r="AH59" s="1">
        <f aca="true" t="shared" si="31" ref="AH59:AH67">COUNTIF(D4:CD4,"SMK")</f>
        <v>0</v>
      </c>
      <c r="AI59" s="36">
        <f>9*AH59</f>
        <v>0</v>
      </c>
      <c r="AJ59"/>
      <c r="AK59" s="2"/>
      <c r="AL59"/>
      <c r="AM59"/>
      <c r="AN59" s="2"/>
      <c r="AO59"/>
      <c r="AP59"/>
      <c r="AQ59" s="2"/>
      <c r="AR59"/>
      <c r="AS59"/>
      <c r="AT59" s="2"/>
      <c r="AU59"/>
      <c r="AV59"/>
      <c r="AW59" s="2"/>
      <c r="AX59"/>
      <c r="AY59"/>
      <c r="AZ59" s="2"/>
      <c r="BA59"/>
      <c r="BB59"/>
      <c r="BC59" s="2"/>
      <c r="BD59"/>
      <c r="BE59"/>
      <c r="BF59" s="2"/>
      <c r="BG59"/>
      <c r="BH59"/>
      <c r="BI59" s="2"/>
      <c r="BJ59"/>
      <c r="BK59"/>
      <c r="BL59" s="2"/>
      <c r="BM59"/>
      <c r="BN59"/>
      <c r="BO59" s="2"/>
      <c r="BP59"/>
      <c r="BQ59"/>
      <c r="BR59" s="2"/>
      <c r="BS59"/>
      <c r="BT59"/>
      <c r="BU59" s="2"/>
      <c r="BV59"/>
      <c r="BW59"/>
      <c r="BX59" s="2"/>
      <c r="BY59"/>
      <c r="BZ59"/>
      <c r="CA59" s="2"/>
      <c r="CB59"/>
      <c r="CC59"/>
      <c r="CD59" s="2"/>
      <c r="CE59"/>
      <c r="CF59"/>
      <c r="CG59" s="2"/>
      <c r="CH59"/>
      <c r="CI59" s="2"/>
      <c r="CJ59"/>
      <c r="CK59" s="2"/>
      <c r="CL59"/>
      <c r="CM59" s="2"/>
      <c r="CN59"/>
      <c r="CO59" s="2"/>
      <c r="CP59"/>
      <c r="CQ59" s="2"/>
      <c r="CR59"/>
      <c r="CS59" s="2"/>
      <c r="CT59"/>
      <c r="CU59" s="2"/>
      <c r="CV59"/>
      <c r="CW59" s="2"/>
      <c r="CX59"/>
      <c r="CY59" s="2"/>
      <c r="CZ59"/>
      <c r="DA59" s="2"/>
      <c r="DB59"/>
      <c r="DC59" s="2"/>
      <c r="DD59"/>
      <c r="DE59" s="25"/>
      <c r="DF59"/>
      <c r="DG59" s="2"/>
      <c r="DH59"/>
      <c r="DI59" s="2"/>
      <c r="DJ59"/>
      <c r="DK59" s="2"/>
      <c r="DL59"/>
      <c r="DM59" s="2"/>
      <c r="DN59"/>
      <c r="DO59" s="2"/>
      <c r="DP59"/>
      <c r="DQ59" s="2"/>
      <c r="DR59"/>
      <c r="DS59" s="2"/>
      <c r="DT59"/>
      <c r="DU59" s="2"/>
      <c r="DV59"/>
      <c r="DW59" s="2"/>
      <c r="DX59"/>
      <c r="DY59" s="2"/>
      <c r="DZ59"/>
      <c r="EA59" s="2"/>
      <c r="EB59"/>
      <c r="EC59" s="2"/>
      <c r="ED59"/>
      <c r="EE59" s="2"/>
      <c r="EF59"/>
      <c r="EG59" s="2"/>
      <c r="EH59"/>
      <c r="EI59" s="2"/>
      <c r="EJ59"/>
      <c r="EK59" s="2"/>
      <c r="EL59"/>
      <c r="EM59" s="2"/>
      <c r="EN59"/>
      <c r="EO59" s="2"/>
      <c r="EP59"/>
      <c r="EQ59" s="2"/>
      <c r="ER59"/>
      <c r="ES59" s="2"/>
      <c r="ET59" s="24"/>
      <c r="EU59" s="2"/>
      <c r="EV59"/>
      <c r="EW59" s="2"/>
    </row>
    <row r="60" spans="1:153" ht="12.75">
      <c r="A60" s="2"/>
      <c r="B60"/>
      <c r="C60" s="35">
        <v>3</v>
      </c>
      <c r="D60" s="1">
        <f t="shared" si="23"/>
        <v>1</v>
      </c>
      <c r="E60" s="36">
        <f>8*D60</f>
        <v>8</v>
      </c>
      <c r="F60"/>
      <c r="G60" s="1">
        <f t="shared" si="24"/>
        <v>0</v>
      </c>
      <c r="H60" s="36">
        <f>8*G60</f>
        <v>0</v>
      </c>
      <c r="I60"/>
      <c r="L60"/>
      <c r="M60" s="1">
        <f t="shared" si="25"/>
        <v>0</v>
      </c>
      <c r="N60" s="36">
        <f>8*M60</f>
        <v>0</v>
      </c>
      <c r="O60"/>
      <c r="P60" s="1">
        <f t="shared" si="26"/>
        <v>0</v>
      </c>
      <c r="Q60" s="36">
        <f>8*P60</f>
        <v>0</v>
      </c>
      <c r="R60"/>
      <c r="S60" s="1">
        <f t="shared" si="27"/>
        <v>0</v>
      </c>
      <c r="T60" s="36">
        <f>8*S60</f>
        <v>0</v>
      </c>
      <c r="U60"/>
      <c r="V60" s="1">
        <f t="shared" si="28"/>
        <v>2</v>
      </c>
      <c r="W60" s="36">
        <f>8*V60</f>
        <v>16</v>
      </c>
      <c r="X60"/>
      <c r="AA60"/>
      <c r="AB60" s="1">
        <f t="shared" si="29"/>
        <v>0</v>
      </c>
      <c r="AC60" s="36">
        <f>8*AB60</f>
        <v>0</v>
      </c>
      <c r="AD60"/>
      <c r="AE60" s="1">
        <f t="shared" si="30"/>
        <v>0</v>
      </c>
      <c r="AF60" s="36">
        <f>8*AE60</f>
        <v>0</v>
      </c>
      <c r="AG60"/>
      <c r="AH60" s="1">
        <f t="shared" si="31"/>
        <v>1</v>
      </c>
      <c r="AI60" s="36">
        <f>8*AH60</f>
        <v>8</v>
      </c>
      <c r="AJ60"/>
      <c r="AK60" s="2"/>
      <c r="AL60"/>
      <c r="AM60"/>
      <c r="AN60" s="2"/>
      <c r="AO60"/>
      <c r="AP60"/>
      <c r="AQ60" s="2"/>
      <c r="AR60"/>
      <c r="AS60"/>
      <c r="AT60" s="2"/>
      <c r="AU60"/>
      <c r="AV60"/>
      <c r="AW60" s="2"/>
      <c r="AX60"/>
      <c r="AY60"/>
      <c r="AZ60" s="2"/>
      <c r="BA60"/>
      <c r="BB60"/>
      <c r="BC60" s="2"/>
      <c r="BD60"/>
      <c r="BE60"/>
      <c r="BF60" s="2"/>
      <c r="BG60"/>
      <c r="BH60"/>
      <c r="BI60" s="2"/>
      <c r="BJ60"/>
      <c r="BK60"/>
      <c r="BL60" s="2"/>
      <c r="BM60"/>
      <c r="BN60"/>
      <c r="BO60" s="2"/>
      <c r="BP60"/>
      <c r="BQ60"/>
      <c r="BR60" s="2"/>
      <c r="BS60"/>
      <c r="BT60"/>
      <c r="BU60" s="2"/>
      <c r="BV60"/>
      <c r="BW60"/>
      <c r="BX60" s="2"/>
      <c r="BY60"/>
      <c r="BZ60"/>
      <c r="CA60" s="2"/>
      <c r="CB60"/>
      <c r="CC60"/>
      <c r="CD60" s="2"/>
      <c r="CE60"/>
      <c r="CF60"/>
      <c r="CG60" s="2"/>
      <c r="CH60"/>
      <c r="CI60" s="2"/>
      <c r="CJ60"/>
      <c r="CK60" s="2"/>
      <c r="CL60"/>
      <c r="CM60" s="2"/>
      <c r="CN60"/>
      <c r="CO60" s="2"/>
      <c r="CP60"/>
      <c r="CQ60" s="2"/>
      <c r="CR60"/>
      <c r="CS60" s="2"/>
      <c r="CT60"/>
      <c r="CU60" s="2"/>
      <c r="CV60"/>
      <c r="CW60" s="2"/>
      <c r="CX60"/>
      <c r="CY60" s="2"/>
      <c r="CZ60"/>
      <c r="DA60" s="2"/>
      <c r="DB60"/>
      <c r="DC60" s="2"/>
      <c r="DD60"/>
      <c r="DE60" s="25"/>
      <c r="DF60"/>
      <c r="DG60" s="2"/>
      <c r="DH60"/>
      <c r="DI60" s="2"/>
      <c r="DJ60"/>
      <c r="DK60" s="2"/>
      <c r="DL60"/>
      <c r="DM60" s="2"/>
      <c r="DN60"/>
      <c r="DO60" s="2"/>
      <c r="DP60"/>
      <c r="DQ60" s="2"/>
      <c r="DR60"/>
      <c r="DS60" s="2"/>
      <c r="DT60"/>
      <c r="DU60" s="2"/>
      <c r="DV60"/>
      <c r="DW60" s="2"/>
      <c r="DX60"/>
      <c r="DY60" s="2"/>
      <c r="DZ60"/>
      <c r="EA60" s="2"/>
      <c r="EB60"/>
      <c r="EC60" s="2"/>
      <c r="ED60"/>
      <c r="EE60" s="2"/>
      <c r="EF60"/>
      <c r="EG60" s="2"/>
      <c r="EH60"/>
      <c r="EI60" s="2"/>
      <c r="EJ60"/>
      <c r="EK60" s="2"/>
      <c r="EL60"/>
      <c r="EM60" s="2"/>
      <c r="EN60"/>
      <c r="EO60" s="2"/>
      <c r="EP60"/>
      <c r="EQ60" s="2"/>
      <c r="ER60"/>
      <c r="ES60" s="2"/>
      <c r="ET60" s="24"/>
      <c r="EU60" s="2"/>
      <c r="EV60"/>
      <c r="EW60" s="2"/>
    </row>
    <row r="61" spans="1:153" ht="12.75">
      <c r="A61" s="2"/>
      <c r="B61"/>
      <c r="C61" s="35">
        <v>4</v>
      </c>
      <c r="D61" s="1">
        <f t="shared" si="23"/>
        <v>1</v>
      </c>
      <c r="E61" s="36">
        <f>7*D61</f>
        <v>7</v>
      </c>
      <c r="F61"/>
      <c r="G61" s="1">
        <f t="shared" si="24"/>
        <v>1</v>
      </c>
      <c r="H61" s="36">
        <f>7*G61</f>
        <v>7</v>
      </c>
      <c r="I61"/>
      <c r="L61"/>
      <c r="M61" s="1">
        <f t="shared" si="25"/>
        <v>0</v>
      </c>
      <c r="N61" s="36">
        <f>7*M61</f>
        <v>0</v>
      </c>
      <c r="O61"/>
      <c r="P61" s="1">
        <f t="shared" si="26"/>
        <v>0</v>
      </c>
      <c r="Q61" s="36">
        <f>7*P61</f>
        <v>0</v>
      </c>
      <c r="R61"/>
      <c r="S61" s="1">
        <f t="shared" si="27"/>
        <v>0</v>
      </c>
      <c r="T61" s="36">
        <f>7*S61</f>
        <v>0</v>
      </c>
      <c r="U61"/>
      <c r="V61" s="1">
        <f t="shared" si="28"/>
        <v>0</v>
      </c>
      <c r="W61" s="36">
        <f>7*V61</f>
        <v>0</v>
      </c>
      <c r="X61"/>
      <c r="AA61"/>
      <c r="AB61" s="1">
        <f t="shared" si="29"/>
        <v>0</v>
      </c>
      <c r="AC61" s="36">
        <f>7*AB61</f>
        <v>0</v>
      </c>
      <c r="AD61"/>
      <c r="AE61" s="1">
        <f t="shared" si="30"/>
        <v>0</v>
      </c>
      <c r="AF61" s="36">
        <f>7*AE61</f>
        <v>0</v>
      </c>
      <c r="AG61"/>
      <c r="AH61" s="1">
        <f t="shared" si="31"/>
        <v>0</v>
      </c>
      <c r="AI61" s="36">
        <f>7*AH61</f>
        <v>0</v>
      </c>
      <c r="AJ61"/>
      <c r="AK61" s="2"/>
      <c r="AL61"/>
      <c r="AM61"/>
      <c r="AN61" s="2"/>
      <c r="AO61"/>
      <c r="AP61"/>
      <c r="AQ61" s="2"/>
      <c r="AR61"/>
      <c r="AS61"/>
      <c r="AT61" s="2"/>
      <c r="AU61"/>
      <c r="AV61"/>
      <c r="AW61" s="2"/>
      <c r="AX61"/>
      <c r="AY61"/>
      <c r="AZ61" s="2"/>
      <c r="BA61"/>
      <c r="BB61"/>
      <c r="BC61" s="2"/>
      <c r="BD61"/>
      <c r="BE61"/>
      <c r="BF61" s="2"/>
      <c r="BG61"/>
      <c r="BH61"/>
      <c r="BI61" s="2"/>
      <c r="BJ61"/>
      <c r="BK61"/>
      <c r="BL61" s="2"/>
      <c r="BM61"/>
      <c r="BN61"/>
      <c r="BO61" s="2"/>
      <c r="BP61"/>
      <c r="BQ61"/>
      <c r="BR61" s="2"/>
      <c r="BS61"/>
      <c r="BT61"/>
      <c r="BU61" s="2"/>
      <c r="BV61"/>
      <c r="BW61"/>
      <c r="BX61" s="2"/>
      <c r="BY61"/>
      <c r="BZ61"/>
      <c r="CA61" s="2"/>
      <c r="CB61"/>
      <c r="CC61"/>
      <c r="CD61" s="2"/>
      <c r="CE61"/>
      <c r="CF61"/>
      <c r="CG61" s="2"/>
      <c r="CH61"/>
      <c r="CI61" s="2"/>
      <c r="CJ61"/>
      <c r="CK61" s="2"/>
      <c r="CL61"/>
      <c r="CM61" s="2"/>
      <c r="CN61"/>
      <c r="CO61" s="2"/>
      <c r="CP61"/>
      <c r="CQ61" s="2"/>
      <c r="CR61"/>
      <c r="CS61" s="2"/>
      <c r="CT61"/>
      <c r="CU61" s="2"/>
      <c r="CV61"/>
      <c r="CW61" s="2"/>
      <c r="CX61"/>
      <c r="CY61" s="2"/>
      <c r="CZ61"/>
      <c r="DA61" s="2"/>
      <c r="DB61"/>
      <c r="DC61" s="2"/>
      <c r="DD61"/>
      <c r="DE61" s="25"/>
      <c r="DF61"/>
      <c r="DG61" s="2"/>
      <c r="DH61"/>
      <c r="DI61" s="2"/>
      <c r="DJ61"/>
      <c r="DK61" s="2"/>
      <c r="DL61"/>
      <c r="DM61" s="2"/>
      <c r="DN61"/>
      <c r="DO61" s="2"/>
      <c r="DP61"/>
      <c r="DQ61" s="2"/>
      <c r="DR61"/>
      <c r="DS61" s="2"/>
      <c r="DT61"/>
      <c r="DU61" s="2"/>
      <c r="DV61"/>
      <c r="DW61" s="2"/>
      <c r="DX61"/>
      <c r="DY61" s="2"/>
      <c r="DZ61"/>
      <c r="EA61" s="2"/>
      <c r="EB61"/>
      <c r="EC61" s="2"/>
      <c r="ED61"/>
      <c r="EE61" s="2"/>
      <c r="EF61"/>
      <c r="EG61" s="2"/>
      <c r="EH61"/>
      <c r="EI61" s="2"/>
      <c r="EJ61"/>
      <c r="EK61" s="2"/>
      <c r="EL61"/>
      <c r="EM61" s="2"/>
      <c r="EN61"/>
      <c r="EO61" s="2"/>
      <c r="EP61"/>
      <c r="EQ61" s="2"/>
      <c r="ER61"/>
      <c r="ES61" s="2"/>
      <c r="ET61" s="24"/>
      <c r="EU61" s="2"/>
      <c r="EV61"/>
      <c r="EW61" s="2"/>
    </row>
    <row r="62" spans="1:153" ht="12.75">
      <c r="A62" s="2"/>
      <c r="B62"/>
      <c r="C62" s="35">
        <v>5</v>
      </c>
      <c r="D62" s="1">
        <f t="shared" si="23"/>
        <v>0</v>
      </c>
      <c r="E62" s="36">
        <f>6*D62</f>
        <v>0</v>
      </c>
      <c r="F62"/>
      <c r="G62" s="1">
        <f t="shared" si="24"/>
        <v>1</v>
      </c>
      <c r="H62" s="36">
        <f>6*G62</f>
        <v>6</v>
      </c>
      <c r="I62"/>
      <c r="L62"/>
      <c r="M62" s="1">
        <f t="shared" si="25"/>
        <v>1</v>
      </c>
      <c r="N62" s="36">
        <f>6*M62</f>
        <v>6</v>
      </c>
      <c r="O62"/>
      <c r="P62" s="1">
        <f t="shared" si="26"/>
        <v>1</v>
      </c>
      <c r="Q62" s="36">
        <f>6*P62</f>
        <v>6</v>
      </c>
      <c r="R62"/>
      <c r="S62" s="1">
        <f t="shared" si="27"/>
        <v>0</v>
      </c>
      <c r="T62" s="36">
        <f>6*S62</f>
        <v>0</v>
      </c>
      <c r="U62"/>
      <c r="V62" s="1">
        <f t="shared" si="28"/>
        <v>0</v>
      </c>
      <c r="W62" s="36">
        <f>6*V62</f>
        <v>0</v>
      </c>
      <c r="X62"/>
      <c r="AA62"/>
      <c r="AB62" s="1">
        <f t="shared" si="29"/>
        <v>0</v>
      </c>
      <c r="AC62" s="36">
        <f>6*AB62</f>
        <v>0</v>
      </c>
      <c r="AD62"/>
      <c r="AE62" s="1">
        <f t="shared" si="30"/>
        <v>0</v>
      </c>
      <c r="AF62" s="36">
        <f>6*AE62</f>
        <v>0</v>
      </c>
      <c r="AG62"/>
      <c r="AH62" s="1">
        <f t="shared" si="31"/>
        <v>0</v>
      </c>
      <c r="AI62" s="36">
        <f>6*AH62</f>
        <v>0</v>
      </c>
      <c r="AJ62"/>
      <c r="AK62" s="2"/>
      <c r="AL62"/>
      <c r="AM62"/>
      <c r="AN62" s="2"/>
      <c r="AO62"/>
      <c r="AP62"/>
      <c r="AQ62" s="2"/>
      <c r="AR62"/>
      <c r="AS62"/>
      <c r="AT62" s="2"/>
      <c r="AU62"/>
      <c r="AV62"/>
      <c r="AW62" s="2"/>
      <c r="AX62"/>
      <c r="AY62"/>
      <c r="AZ62" s="2"/>
      <c r="BA62"/>
      <c r="BB62"/>
      <c r="BC62" s="2"/>
      <c r="BD62"/>
      <c r="BE62"/>
      <c r="BF62" s="2"/>
      <c r="BG62"/>
      <c r="BH62"/>
      <c r="BI62" s="2"/>
      <c r="BJ62"/>
      <c r="BK62"/>
      <c r="BL62" s="2"/>
      <c r="BM62"/>
      <c r="BN62"/>
      <c r="BO62" s="2"/>
      <c r="BP62"/>
      <c r="BQ62"/>
      <c r="BR62" s="2"/>
      <c r="BS62"/>
      <c r="BT62"/>
      <c r="BU62" s="2"/>
      <c r="BV62"/>
      <c r="BW62"/>
      <c r="BX62" s="2"/>
      <c r="BY62"/>
      <c r="BZ62"/>
      <c r="CA62" s="2"/>
      <c r="CB62"/>
      <c r="CC62"/>
      <c r="CD62" s="2"/>
      <c r="CE62"/>
      <c r="CF62"/>
      <c r="CG62" s="2"/>
      <c r="CH62"/>
      <c r="CI62" s="2"/>
      <c r="CJ62"/>
      <c r="CK62" s="2"/>
      <c r="CL62"/>
      <c r="CM62" s="2"/>
      <c r="CN62"/>
      <c r="CO62" s="2"/>
      <c r="CP62"/>
      <c r="CQ62" s="2"/>
      <c r="CR62"/>
      <c r="CS62" s="2"/>
      <c r="CT62"/>
      <c r="CU62" s="2"/>
      <c r="CV62"/>
      <c r="CW62" s="2"/>
      <c r="CX62"/>
      <c r="CY62" s="2"/>
      <c r="CZ62"/>
      <c r="DA62" s="2"/>
      <c r="DB62"/>
      <c r="DC62" s="2"/>
      <c r="DD62"/>
      <c r="DE62" s="25"/>
      <c r="DF62"/>
      <c r="DG62" s="2"/>
      <c r="DH62"/>
      <c r="DI62" s="2"/>
      <c r="DJ62"/>
      <c r="DK62" s="2"/>
      <c r="DL62"/>
      <c r="DM62" s="2"/>
      <c r="DN62"/>
      <c r="DO62" s="2"/>
      <c r="DP62"/>
      <c r="DQ62" s="2"/>
      <c r="DR62"/>
      <c r="DS62" s="2"/>
      <c r="DT62"/>
      <c r="DU62" s="2"/>
      <c r="DV62"/>
      <c r="DW62" s="2"/>
      <c r="DX62"/>
      <c r="DY62" s="2"/>
      <c r="DZ62"/>
      <c r="EA62" s="2"/>
      <c r="EB62"/>
      <c r="EC62" s="2"/>
      <c r="ED62"/>
      <c r="EE62" s="2"/>
      <c r="EF62"/>
      <c r="EG62" s="2"/>
      <c r="EH62"/>
      <c r="EI62" s="2"/>
      <c r="EJ62"/>
      <c r="EK62" s="2"/>
      <c r="EL62"/>
      <c r="EM62" s="2"/>
      <c r="EN62"/>
      <c r="EO62" s="2"/>
      <c r="EP62"/>
      <c r="EQ62" s="2"/>
      <c r="ER62"/>
      <c r="ES62" s="2"/>
      <c r="ET62" s="24"/>
      <c r="EU62" s="2"/>
      <c r="EV62"/>
      <c r="EW62" s="2"/>
    </row>
    <row r="63" spans="1:153" ht="12.75">
      <c r="A63" s="2"/>
      <c r="B63"/>
      <c r="C63" s="35">
        <v>6</v>
      </c>
      <c r="D63" s="1">
        <f t="shared" si="23"/>
        <v>0</v>
      </c>
      <c r="E63" s="36">
        <f>5*D63</f>
        <v>0</v>
      </c>
      <c r="F63"/>
      <c r="G63" s="1">
        <f t="shared" si="24"/>
        <v>0</v>
      </c>
      <c r="H63" s="36">
        <f>5*G63</f>
        <v>0</v>
      </c>
      <c r="I63"/>
      <c r="L63"/>
      <c r="M63" s="1">
        <f t="shared" si="25"/>
        <v>0</v>
      </c>
      <c r="N63" s="36">
        <f>5*M63</f>
        <v>0</v>
      </c>
      <c r="O63"/>
      <c r="P63" s="1">
        <f t="shared" si="26"/>
        <v>0</v>
      </c>
      <c r="Q63" s="36">
        <f>5*P63</f>
        <v>0</v>
      </c>
      <c r="R63"/>
      <c r="S63" s="1">
        <f t="shared" si="27"/>
        <v>2</v>
      </c>
      <c r="T63" s="36">
        <f>5*S63</f>
        <v>10</v>
      </c>
      <c r="U63"/>
      <c r="V63" s="1">
        <f t="shared" si="28"/>
        <v>0</v>
      </c>
      <c r="W63" s="36">
        <f>5*V63</f>
        <v>0</v>
      </c>
      <c r="X63"/>
      <c r="AA63"/>
      <c r="AB63" s="1">
        <f t="shared" si="29"/>
        <v>0</v>
      </c>
      <c r="AC63" s="36">
        <f>5*AB63</f>
        <v>0</v>
      </c>
      <c r="AD63"/>
      <c r="AE63" s="1">
        <f t="shared" si="30"/>
        <v>1</v>
      </c>
      <c r="AF63" s="36">
        <f>5*AE63</f>
        <v>5</v>
      </c>
      <c r="AG63"/>
      <c r="AH63" s="1">
        <f t="shared" si="31"/>
        <v>0</v>
      </c>
      <c r="AI63" s="36">
        <f>5*AH63</f>
        <v>0</v>
      </c>
      <c r="AJ63"/>
      <c r="AK63" s="2"/>
      <c r="AL63"/>
      <c r="AM63"/>
      <c r="AN63" s="2"/>
      <c r="AO63"/>
      <c r="AP63"/>
      <c r="AQ63" s="2"/>
      <c r="AR63"/>
      <c r="AS63"/>
      <c r="AT63" s="2"/>
      <c r="AU63"/>
      <c r="AV63"/>
      <c r="AW63" s="2"/>
      <c r="AX63"/>
      <c r="AY63"/>
      <c r="AZ63" s="2"/>
      <c r="BA63"/>
      <c r="BB63"/>
      <c r="BC63" s="2"/>
      <c r="BD63"/>
      <c r="BE63"/>
      <c r="BF63" s="2"/>
      <c r="BG63"/>
      <c r="BH63"/>
      <c r="BI63" s="2"/>
      <c r="BJ63"/>
      <c r="BK63"/>
      <c r="BL63" s="2"/>
      <c r="BM63"/>
      <c r="BN63"/>
      <c r="BO63" s="2"/>
      <c r="BP63"/>
      <c r="BQ63"/>
      <c r="BR63" s="2"/>
      <c r="BS63"/>
      <c r="BT63"/>
      <c r="BU63" s="2"/>
      <c r="BV63"/>
      <c r="BW63"/>
      <c r="BX63" s="2"/>
      <c r="BY63"/>
      <c r="BZ63"/>
      <c r="CA63" s="2"/>
      <c r="CB63"/>
      <c r="CC63"/>
      <c r="CD63" s="2"/>
      <c r="CE63"/>
      <c r="CF63"/>
      <c r="CG63" s="2"/>
      <c r="CH63"/>
      <c r="CI63" s="2"/>
      <c r="CJ63"/>
      <c r="CK63" s="2"/>
      <c r="CL63"/>
      <c r="CM63" s="2"/>
      <c r="CN63"/>
      <c r="CO63" s="2"/>
      <c r="CP63"/>
      <c r="CQ63" s="2"/>
      <c r="CR63"/>
      <c r="CS63" s="2"/>
      <c r="CT63"/>
      <c r="CU63" s="2"/>
      <c r="CV63"/>
      <c r="CW63" s="2"/>
      <c r="CX63"/>
      <c r="CY63" s="2"/>
      <c r="CZ63"/>
      <c r="DA63" s="2"/>
      <c r="DB63"/>
      <c r="DC63" s="2"/>
      <c r="DD63"/>
      <c r="DE63" s="25"/>
      <c r="DF63"/>
      <c r="DG63" s="2"/>
      <c r="DH63"/>
      <c r="DI63" s="2"/>
      <c r="DJ63"/>
      <c r="DK63" s="2"/>
      <c r="DL63"/>
      <c r="DM63" s="2"/>
      <c r="DN63"/>
      <c r="DO63" s="2"/>
      <c r="DP63"/>
      <c r="DQ63" s="2"/>
      <c r="DR63"/>
      <c r="DS63" s="2"/>
      <c r="DT63"/>
      <c r="DU63" s="2"/>
      <c r="DV63"/>
      <c r="DW63" s="2"/>
      <c r="DX63"/>
      <c r="DY63" s="2"/>
      <c r="DZ63"/>
      <c r="EA63" s="2"/>
      <c r="EB63"/>
      <c r="EC63" s="2"/>
      <c r="ED63"/>
      <c r="EE63" s="2"/>
      <c r="EF63"/>
      <c r="EG63" s="2"/>
      <c r="EH63"/>
      <c r="EI63" s="2"/>
      <c r="EJ63"/>
      <c r="EK63" s="2"/>
      <c r="EL63"/>
      <c r="EM63" s="2"/>
      <c r="EN63"/>
      <c r="EO63" s="2"/>
      <c r="EP63"/>
      <c r="EQ63" s="2"/>
      <c r="ER63"/>
      <c r="ES63" s="2"/>
      <c r="ET63" s="24"/>
      <c r="EU63" s="2"/>
      <c r="EV63"/>
      <c r="EW63" s="2"/>
    </row>
    <row r="64" spans="1:153" ht="12.75">
      <c r="A64" s="2"/>
      <c r="B64"/>
      <c r="C64" s="35">
        <v>7</v>
      </c>
      <c r="D64" s="1">
        <f t="shared" si="23"/>
        <v>0</v>
      </c>
      <c r="E64" s="36">
        <f>4*D64</f>
        <v>0</v>
      </c>
      <c r="F64"/>
      <c r="G64" s="1">
        <f t="shared" si="24"/>
        <v>0</v>
      </c>
      <c r="H64" s="36">
        <f>4*G64</f>
        <v>0</v>
      </c>
      <c r="I64"/>
      <c r="L64"/>
      <c r="M64" s="1">
        <f t="shared" si="25"/>
        <v>0</v>
      </c>
      <c r="N64" s="36">
        <f>4*M64</f>
        <v>0</v>
      </c>
      <c r="O64"/>
      <c r="P64" s="1">
        <f t="shared" si="26"/>
        <v>0</v>
      </c>
      <c r="Q64" s="36">
        <f>4*P64</f>
        <v>0</v>
      </c>
      <c r="R64"/>
      <c r="S64" s="1">
        <f t="shared" si="27"/>
        <v>0</v>
      </c>
      <c r="T64" s="36">
        <f>4*S64</f>
        <v>0</v>
      </c>
      <c r="U64"/>
      <c r="V64" s="1">
        <f t="shared" si="28"/>
        <v>0</v>
      </c>
      <c r="W64" s="36">
        <f>4*V64</f>
        <v>0</v>
      </c>
      <c r="X64"/>
      <c r="AA64"/>
      <c r="AB64" s="1">
        <f t="shared" si="29"/>
        <v>0</v>
      </c>
      <c r="AC64" s="36">
        <f>4*AB64</f>
        <v>0</v>
      </c>
      <c r="AD64"/>
      <c r="AE64" s="1">
        <f t="shared" si="30"/>
        <v>0</v>
      </c>
      <c r="AF64" s="36">
        <f>4*AE64</f>
        <v>0</v>
      </c>
      <c r="AG64"/>
      <c r="AH64" s="1">
        <f t="shared" si="31"/>
        <v>1</v>
      </c>
      <c r="AI64" s="36">
        <f>4*AH64</f>
        <v>4</v>
      </c>
      <c r="AJ64"/>
      <c r="AK64" s="2"/>
      <c r="AL64"/>
      <c r="AM64"/>
      <c r="AN64" s="2"/>
      <c r="AO64"/>
      <c r="AP64"/>
      <c r="AQ64" s="2"/>
      <c r="AR64"/>
      <c r="AS64"/>
      <c r="AT64" s="2"/>
      <c r="AU64"/>
      <c r="AV64"/>
      <c r="AW64" s="2"/>
      <c r="AX64"/>
      <c r="AY64"/>
      <c r="AZ64" s="2"/>
      <c r="BA64"/>
      <c r="BB64"/>
      <c r="BC64" s="2"/>
      <c r="BD64"/>
      <c r="BE64"/>
      <c r="BF64" s="2"/>
      <c r="BG64"/>
      <c r="BH64"/>
      <c r="BI64" s="2"/>
      <c r="BJ64"/>
      <c r="BK64"/>
      <c r="BL64" s="2"/>
      <c r="BM64"/>
      <c r="BN64"/>
      <c r="BO64" s="2"/>
      <c r="BP64"/>
      <c r="BQ64"/>
      <c r="BR64" s="2"/>
      <c r="BS64"/>
      <c r="BT64"/>
      <c r="BU64" s="2"/>
      <c r="BV64"/>
      <c r="BW64"/>
      <c r="BX64" s="2"/>
      <c r="BY64"/>
      <c r="BZ64"/>
      <c r="CA64" s="2"/>
      <c r="CB64"/>
      <c r="CC64"/>
      <c r="CD64" s="2"/>
      <c r="CE64"/>
      <c r="CF64"/>
      <c r="CG64" s="2"/>
      <c r="CH64"/>
      <c r="CI64" s="2"/>
      <c r="CJ64"/>
      <c r="CK64" s="2"/>
      <c r="CL64"/>
      <c r="CM64" s="2"/>
      <c r="CN64"/>
      <c r="CO64" s="2"/>
      <c r="CP64"/>
      <c r="CQ64" s="2"/>
      <c r="CR64"/>
      <c r="CS64" s="2"/>
      <c r="CT64"/>
      <c r="CU64" s="2"/>
      <c r="CV64"/>
      <c r="CW64" s="2"/>
      <c r="CX64"/>
      <c r="CY64" s="2"/>
      <c r="CZ64"/>
      <c r="DA64" s="2"/>
      <c r="DB64"/>
      <c r="DC64" s="2"/>
      <c r="DD64"/>
      <c r="DE64" s="25"/>
      <c r="DF64"/>
      <c r="DG64" s="2"/>
      <c r="DH64"/>
      <c r="DI64" s="2"/>
      <c r="DJ64"/>
      <c r="DK64" s="2"/>
      <c r="DL64"/>
      <c r="DM64" s="2"/>
      <c r="DN64"/>
      <c r="DO64" s="2"/>
      <c r="DP64"/>
      <c r="DQ64" s="2"/>
      <c r="DR64"/>
      <c r="DS64" s="2"/>
      <c r="DT64"/>
      <c r="DU64" s="2"/>
      <c r="DV64"/>
      <c r="DW64" s="2"/>
      <c r="DX64"/>
      <c r="DY64" s="2"/>
      <c r="DZ64"/>
      <c r="EA64" s="2"/>
      <c r="EB64"/>
      <c r="EC64" s="2"/>
      <c r="ED64"/>
      <c r="EE64" s="2"/>
      <c r="EF64"/>
      <c r="EG64" s="2"/>
      <c r="EH64"/>
      <c r="EI64" s="2"/>
      <c r="EJ64"/>
      <c r="EK64" s="2"/>
      <c r="EL64"/>
      <c r="EM64" s="2"/>
      <c r="EN64"/>
      <c r="EO64" s="2"/>
      <c r="EP64"/>
      <c r="EQ64" s="2"/>
      <c r="ER64"/>
      <c r="ES64" s="2"/>
      <c r="ET64" s="24"/>
      <c r="EU64" s="2"/>
      <c r="EV64"/>
      <c r="EW64" s="2"/>
    </row>
    <row r="65" spans="1:153" ht="12.75">
      <c r="A65" s="2"/>
      <c r="B65"/>
      <c r="C65" s="35">
        <v>8</v>
      </c>
      <c r="D65" s="1">
        <f t="shared" si="23"/>
        <v>0</v>
      </c>
      <c r="E65" s="36">
        <f>3*D65</f>
        <v>0</v>
      </c>
      <c r="F65"/>
      <c r="G65" s="1">
        <f t="shared" si="24"/>
        <v>0</v>
      </c>
      <c r="H65" s="36">
        <f>3*G65</f>
        <v>0</v>
      </c>
      <c r="I65"/>
      <c r="L65"/>
      <c r="M65" s="1">
        <f t="shared" si="25"/>
        <v>0</v>
      </c>
      <c r="N65" s="36">
        <f>3*M65</f>
        <v>0</v>
      </c>
      <c r="O65"/>
      <c r="P65" s="1">
        <f t="shared" si="26"/>
        <v>0</v>
      </c>
      <c r="Q65" s="36">
        <f>3*P65</f>
        <v>0</v>
      </c>
      <c r="R65"/>
      <c r="S65" s="1">
        <f t="shared" si="27"/>
        <v>0</v>
      </c>
      <c r="T65" s="36">
        <f>3*S65</f>
        <v>0</v>
      </c>
      <c r="U65"/>
      <c r="V65" s="1">
        <f t="shared" si="28"/>
        <v>0</v>
      </c>
      <c r="W65" s="36">
        <f>3*V65</f>
        <v>0</v>
      </c>
      <c r="X65"/>
      <c r="AA65"/>
      <c r="AB65" s="1">
        <f t="shared" si="29"/>
        <v>0</v>
      </c>
      <c r="AC65" s="36">
        <f>3*AB65</f>
        <v>0</v>
      </c>
      <c r="AD65"/>
      <c r="AE65" s="1">
        <f t="shared" si="30"/>
        <v>0</v>
      </c>
      <c r="AF65" s="36">
        <f>3*AE65</f>
        <v>0</v>
      </c>
      <c r="AG65"/>
      <c r="AH65" s="1">
        <f t="shared" si="31"/>
        <v>1</v>
      </c>
      <c r="AI65" s="36">
        <f>3*AH65</f>
        <v>3</v>
      </c>
      <c r="AJ65"/>
      <c r="AK65" s="2"/>
      <c r="AL65"/>
      <c r="AM65"/>
      <c r="AN65" s="2"/>
      <c r="AO65"/>
      <c r="AP65"/>
      <c r="AQ65" s="2"/>
      <c r="AR65"/>
      <c r="AS65"/>
      <c r="AT65" s="2"/>
      <c r="AU65"/>
      <c r="AV65"/>
      <c r="AW65" s="2"/>
      <c r="AX65"/>
      <c r="AY65"/>
      <c r="AZ65" s="2"/>
      <c r="BA65"/>
      <c r="BB65"/>
      <c r="BC65" s="2"/>
      <c r="BD65"/>
      <c r="BE65"/>
      <c r="BF65" s="2"/>
      <c r="BG65"/>
      <c r="BH65"/>
      <c r="BI65" s="2"/>
      <c r="BJ65"/>
      <c r="BK65"/>
      <c r="BL65" s="2"/>
      <c r="BM65"/>
      <c r="BN65"/>
      <c r="BO65" s="2"/>
      <c r="BP65"/>
      <c r="BQ65"/>
      <c r="BR65" s="2"/>
      <c r="BS65"/>
      <c r="BT65"/>
      <c r="BU65" s="2"/>
      <c r="BV65"/>
      <c r="BW65"/>
      <c r="BX65" s="2"/>
      <c r="BY65"/>
      <c r="BZ65"/>
      <c r="CA65" s="2"/>
      <c r="CB65"/>
      <c r="CC65"/>
      <c r="CD65" s="2"/>
      <c r="CE65"/>
      <c r="CF65"/>
      <c r="CG65" s="2"/>
      <c r="CH65"/>
      <c r="CI65" s="2"/>
      <c r="CJ65"/>
      <c r="CK65" s="2"/>
      <c r="CL65"/>
      <c r="CM65" s="2"/>
      <c r="CN65"/>
      <c r="CO65" s="2"/>
      <c r="CP65"/>
      <c r="CQ65" s="2"/>
      <c r="CR65"/>
      <c r="CS65" s="2"/>
      <c r="CT65"/>
      <c r="CU65" s="2"/>
      <c r="CV65"/>
      <c r="CW65" s="2"/>
      <c r="CX65"/>
      <c r="CY65" s="2"/>
      <c r="CZ65"/>
      <c r="DA65" s="2"/>
      <c r="DB65"/>
      <c r="DC65" s="2"/>
      <c r="DD65"/>
      <c r="DE65" s="25"/>
      <c r="DF65"/>
      <c r="DG65" s="2"/>
      <c r="DH65"/>
      <c r="DI65" s="2"/>
      <c r="DJ65"/>
      <c r="DK65" s="2"/>
      <c r="DL65"/>
      <c r="DM65" s="2"/>
      <c r="DN65"/>
      <c r="DO65" s="2"/>
      <c r="DP65"/>
      <c r="DQ65" s="2"/>
      <c r="DR65"/>
      <c r="DS65" s="2"/>
      <c r="DT65"/>
      <c r="DU65" s="2"/>
      <c r="DV65"/>
      <c r="DW65" s="2"/>
      <c r="DX65"/>
      <c r="DY65" s="2"/>
      <c r="DZ65"/>
      <c r="EA65" s="2"/>
      <c r="EB65"/>
      <c r="EC65" s="2"/>
      <c r="ED65"/>
      <c r="EE65" s="2"/>
      <c r="EF65"/>
      <c r="EG65" s="2"/>
      <c r="EH65"/>
      <c r="EI65" s="2"/>
      <c r="EJ65"/>
      <c r="EK65" s="2"/>
      <c r="EL65"/>
      <c r="EM65" s="2"/>
      <c r="EN65"/>
      <c r="EO65" s="2"/>
      <c r="EP65"/>
      <c r="EQ65" s="2"/>
      <c r="ER65"/>
      <c r="ES65" s="2"/>
      <c r="ET65" s="24"/>
      <c r="EU65" s="2"/>
      <c r="EV65"/>
      <c r="EW65" s="2"/>
    </row>
    <row r="66" spans="1:153" ht="12.75">
      <c r="A66" s="2"/>
      <c r="B66"/>
      <c r="C66" s="35">
        <v>9</v>
      </c>
      <c r="D66" s="1">
        <f t="shared" si="23"/>
        <v>0</v>
      </c>
      <c r="E66" s="36">
        <f>2*D66</f>
        <v>0</v>
      </c>
      <c r="F66"/>
      <c r="G66" s="1">
        <f t="shared" si="24"/>
        <v>0</v>
      </c>
      <c r="H66" s="36">
        <f>2*G66</f>
        <v>0</v>
      </c>
      <c r="I66"/>
      <c r="L66"/>
      <c r="M66" s="1">
        <f t="shared" si="25"/>
        <v>0</v>
      </c>
      <c r="N66" s="36">
        <f>2*M66</f>
        <v>0</v>
      </c>
      <c r="O66"/>
      <c r="P66" s="1">
        <f t="shared" si="26"/>
        <v>1</v>
      </c>
      <c r="Q66" s="36">
        <f>2*P66</f>
        <v>2</v>
      </c>
      <c r="R66"/>
      <c r="S66" s="1">
        <f t="shared" si="27"/>
        <v>0</v>
      </c>
      <c r="T66" s="36">
        <f>2*S66</f>
        <v>0</v>
      </c>
      <c r="U66"/>
      <c r="V66" s="1">
        <f t="shared" si="28"/>
        <v>0</v>
      </c>
      <c r="W66" s="36">
        <f>2*V66</f>
        <v>0</v>
      </c>
      <c r="X66"/>
      <c r="AA66"/>
      <c r="AB66" s="1">
        <f t="shared" si="29"/>
        <v>1</v>
      </c>
      <c r="AC66" s="36">
        <f>2*AB66</f>
        <v>2</v>
      </c>
      <c r="AD66"/>
      <c r="AE66" s="1">
        <f t="shared" si="30"/>
        <v>0</v>
      </c>
      <c r="AF66" s="36">
        <f>2*AE66</f>
        <v>0</v>
      </c>
      <c r="AG66"/>
      <c r="AH66" s="1">
        <f t="shared" si="31"/>
        <v>1</v>
      </c>
      <c r="AI66" s="36">
        <f>2*AH66</f>
        <v>2</v>
      </c>
      <c r="AJ66"/>
      <c r="AK66" s="2"/>
      <c r="AL66"/>
      <c r="AM66"/>
      <c r="AN66" s="2"/>
      <c r="AO66"/>
      <c r="AP66"/>
      <c r="AQ66" s="2"/>
      <c r="AR66"/>
      <c r="AS66"/>
      <c r="AT66" s="2"/>
      <c r="AU66"/>
      <c r="AV66"/>
      <c r="AW66" s="2"/>
      <c r="AX66"/>
      <c r="AY66"/>
      <c r="AZ66" s="2"/>
      <c r="BA66"/>
      <c r="BB66"/>
      <c r="BC66" s="2"/>
      <c r="BD66"/>
      <c r="BE66"/>
      <c r="BF66" s="2"/>
      <c r="BG66"/>
      <c r="BH66"/>
      <c r="BI66" s="2"/>
      <c r="BJ66"/>
      <c r="BK66"/>
      <c r="BL66" s="2"/>
      <c r="BM66"/>
      <c r="BN66"/>
      <c r="BO66" s="2"/>
      <c r="BP66"/>
      <c r="BQ66"/>
      <c r="BR66" s="2"/>
      <c r="BS66"/>
      <c r="BT66"/>
      <c r="BU66" s="2"/>
      <c r="BV66"/>
      <c r="BW66"/>
      <c r="BX66" s="2"/>
      <c r="BY66"/>
      <c r="BZ66"/>
      <c r="CA66" s="2"/>
      <c r="CB66"/>
      <c r="CC66"/>
      <c r="CD66" s="2"/>
      <c r="CE66"/>
      <c r="CF66"/>
      <c r="CG66" s="2"/>
      <c r="CH66"/>
      <c r="CI66" s="2"/>
      <c r="CJ66"/>
      <c r="CK66" s="2"/>
      <c r="CL66"/>
      <c r="CM66" s="2"/>
      <c r="CN66"/>
      <c r="CO66" s="2"/>
      <c r="CP66"/>
      <c r="CQ66" s="2"/>
      <c r="CR66"/>
      <c r="CS66" s="2"/>
      <c r="CT66"/>
      <c r="CU66" s="2"/>
      <c r="CV66"/>
      <c r="CW66" s="2"/>
      <c r="CX66"/>
      <c r="CY66" s="2"/>
      <c r="CZ66"/>
      <c r="DA66" s="2"/>
      <c r="DB66"/>
      <c r="DC66" s="2"/>
      <c r="DD66"/>
      <c r="DE66" s="25"/>
      <c r="DF66"/>
      <c r="DG66" s="2"/>
      <c r="DH66"/>
      <c r="DI66" s="2"/>
      <c r="DJ66"/>
      <c r="DK66" s="2"/>
      <c r="DL66"/>
      <c r="DM66" s="2"/>
      <c r="DN66"/>
      <c r="DO66" s="2"/>
      <c r="DP66"/>
      <c r="DQ66" s="2"/>
      <c r="DR66"/>
      <c r="DS66" s="2"/>
      <c r="DT66"/>
      <c r="DU66" s="2"/>
      <c r="DV66"/>
      <c r="DW66" s="2"/>
      <c r="DX66"/>
      <c r="DY66" s="2"/>
      <c r="DZ66"/>
      <c r="EA66" s="2"/>
      <c r="EB66"/>
      <c r="EC66" s="2"/>
      <c r="ED66"/>
      <c r="EE66" s="2"/>
      <c r="EF66"/>
      <c r="EG66" s="2"/>
      <c r="EH66"/>
      <c r="EI66" s="2"/>
      <c r="EJ66"/>
      <c r="EK66" s="2"/>
      <c r="EL66"/>
      <c r="EM66" s="2"/>
      <c r="EN66"/>
      <c r="EO66" s="2"/>
      <c r="EP66"/>
      <c r="EQ66" s="2"/>
      <c r="ER66"/>
      <c r="ES66" s="2"/>
      <c r="ET66" s="24"/>
      <c r="EU66" s="2"/>
      <c r="EV66"/>
      <c r="EW66" s="2"/>
    </row>
    <row r="67" spans="1:153" ht="12.75">
      <c r="A67" s="2"/>
      <c r="B67"/>
      <c r="C67" s="35">
        <v>10</v>
      </c>
      <c r="D67" s="1">
        <f t="shared" si="23"/>
        <v>1</v>
      </c>
      <c r="E67" s="36">
        <f>1*D67</f>
        <v>1</v>
      </c>
      <c r="F67"/>
      <c r="G67" s="1">
        <f t="shared" si="24"/>
        <v>0</v>
      </c>
      <c r="H67" s="36">
        <f>1*G67</f>
        <v>0</v>
      </c>
      <c r="I67"/>
      <c r="L67"/>
      <c r="M67" s="1">
        <f t="shared" si="25"/>
        <v>0</v>
      </c>
      <c r="N67" s="36">
        <f>1*M67</f>
        <v>0</v>
      </c>
      <c r="O67"/>
      <c r="P67" s="1">
        <f t="shared" si="26"/>
        <v>0</v>
      </c>
      <c r="Q67" s="36">
        <f>1*P67</f>
        <v>0</v>
      </c>
      <c r="R67"/>
      <c r="S67" s="1">
        <f t="shared" si="27"/>
        <v>0</v>
      </c>
      <c r="T67" s="36">
        <f>1*S67</f>
        <v>0</v>
      </c>
      <c r="U67"/>
      <c r="V67" s="1">
        <f t="shared" si="28"/>
        <v>0</v>
      </c>
      <c r="W67" s="36">
        <f>1*V67</f>
        <v>0</v>
      </c>
      <c r="X67"/>
      <c r="AA67"/>
      <c r="AB67" s="1">
        <f t="shared" si="29"/>
        <v>0</v>
      </c>
      <c r="AC67" s="36">
        <f>1*AB67</f>
        <v>0</v>
      </c>
      <c r="AD67"/>
      <c r="AE67" s="1">
        <f t="shared" si="30"/>
        <v>0</v>
      </c>
      <c r="AF67" s="36">
        <f>1*AE67</f>
        <v>0</v>
      </c>
      <c r="AG67"/>
      <c r="AH67" s="1">
        <f t="shared" si="31"/>
        <v>0</v>
      </c>
      <c r="AI67" s="36">
        <f>1*AH67</f>
        <v>0</v>
      </c>
      <c r="AJ67"/>
      <c r="AK67" s="2"/>
      <c r="AL67"/>
      <c r="AM67"/>
      <c r="AN67" s="2"/>
      <c r="AO67"/>
      <c r="AP67"/>
      <c r="AQ67" s="2"/>
      <c r="AR67"/>
      <c r="AS67"/>
      <c r="AT67" s="2"/>
      <c r="AU67"/>
      <c r="AV67"/>
      <c r="AW67" s="2"/>
      <c r="AX67"/>
      <c r="AY67"/>
      <c r="AZ67" s="2"/>
      <c r="BA67"/>
      <c r="BB67"/>
      <c r="BC67" s="2"/>
      <c r="BD67"/>
      <c r="BE67"/>
      <c r="BF67" s="2"/>
      <c r="BG67"/>
      <c r="BH67"/>
      <c r="BI67" s="2"/>
      <c r="BJ67"/>
      <c r="BK67"/>
      <c r="BL67" s="2"/>
      <c r="BM67"/>
      <c r="BN67"/>
      <c r="BO67" s="2"/>
      <c r="BP67"/>
      <c r="BQ67"/>
      <c r="BR67" s="2"/>
      <c r="BS67"/>
      <c r="BT67"/>
      <c r="BU67" s="2"/>
      <c r="BV67"/>
      <c r="BW67"/>
      <c r="BX67" s="2"/>
      <c r="BY67"/>
      <c r="BZ67"/>
      <c r="CA67" s="2"/>
      <c r="CB67"/>
      <c r="CC67"/>
      <c r="CD67" s="2"/>
      <c r="CE67"/>
      <c r="CF67"/>
      <c r="CG67" s="2"/>
      <c r="CH67"/>
      <c r="CI67" s="2"/>
      <c r="CJ67"/>
      <c r="CK67" s="2"/>
      <c r="CL67"/>
      <c r="CM67" s="2"/>
      <c r="CN67"/>
      <c r="CO67" s="2"/>
      <c r="CP67"/>
      <c r="CQ67" s="2"/>
      <c r="CR67"/>
      <c r="CS67" s="2"/>
      <c r="CT67"/>
      <c r="CU67" s="2"/>
      <c r="CV67"/>
      <c r="CW67" s="2"/>
      <c r="CX67"/>
      <c r="CY67" s="2"/>
      <c r="CZ67"/>
      <c r="DA67" s="2"/>
      <c r="DB67"/>
      <c r="DC67" s="2"/>
      <c r="DD67"/>
      <c r="DE67" s="25"/>
      <c r="DF67"/>
      <c r="DG67" s="2"/>
      <c r="DH67"/>
      <c r="DI67" s="2"/>
      <c r="DJ67"/>
      <c r="DK67" s="2"/>
      <c r="DL67"/>
      <c r="DM67" s="2"/>
      <c r="DN67"/>
      <c r="DO67" s="2"/>
      <c r="DP67"/>
      <c r="DQ67" s="2"/>
      <c r="DR67"/>
      <c r="DS67" s="2"/>
      <c r="DT67"/>
      <c r="DU67" s="2"/>
      <c r="DV67"/>
      <c r="DW67" s="2"/>
      <c r="DX67"/>
      <c r="DY67" s="2"/>
      <c r="DZ67"/>
      <c r="EA67" s="2"/>
      <c r="EB67"/>
      <c r="EC67" s="2"/>
      <c r="ED67"/>
      <c r="EE67" s="2"/>
      <c r="EF67"/>
      <c r="EG67" s="2"/>
      <c r="EH67"/>
      <c r="EI67" s="2"/>
      <c r="EJ67"/>
      <c r="EK67" s="2"/>
      <c r="EL67"/>
      <c r="EM67" s="2"/>
      <c r="EN67"/>
      <c r="EO67" s="2"/>
      <c r="EP67"/>
      <c r="EQ67" s="2"/>
      <c r="ER67"/>
      <c r="ES67" s="2"/>
      <c r="ET67" s="24"/>
      <c r="EU67" s="2"/>
      <c r="EV67"/>
      <c r="EW67" s="2"/>
    </row>
    <row r="68" spans="1:153" ht="12.75">
      <c r="A68" s="2"/>
      <c r="B68"/>
      <c r="C68"/>
      <c r="D68" s="36">
        <f>SUM(D58:D67)</f>
        <v>3</v>
      </c>
      <c r="E68"/>
      <c r="F68"/>
      <c r="G68" s="36">
        <f>SUM(G58:G67)</f>
        <v>2</v>
      </c>
      <c r="H68"/>
      <c r="I68"/>
      <c r="L68"/>
      <c r="M68" s="36">
        <f>SUM(M58:M67)</f>
        <v>2</v>
      </c>
      <c r="N68"/>
      <c r="O68"/>
      <c r="P68" s="36">
        <f>SUM(P58:P67)</f>
        <v>2</v>
      </c>
      <c r="Q68"/>
      <c r="R68"/>
      <c r="S68" s="36">
        <f>SUM(S58:S67)</f>
        <v>2</v>
      </c>
      <c r="T68"/>
      <c r="U68"/>
      <c r="V68" s="36">
        <f>SUM(V58:V67)</f>
        <v>2</v>
      </c>
      <c r="W68"/>
      <c r="X68"/>
      <c r="AA68"/>
      <c r="AB68" s="36">
        <f>SUM(AB58:AB67)</f>
        <v>2</v>
      </c>
      <c r="AC68"/>
      <c r="AD68"/>
      <c r="AE68" s="36">
        <f>SUM(AE58:AE67)</f>
        <v>2</v>
      </c>
      <c r="AF68"/>
      <c r="AG68"/>
      <c r="AH68" s="36">
        <f>SUM(AH58:AH67)</f>
        <v>4</v>
      </c>
      <c r="AI68"/>
      <c r="AJ68"/>
      <c r="AK68" s="2"/>
      <c r="AL68"/>
      <c r="AM68"/>
      <c r="AN68" s="2"/>
      <c r="AO68"/>
      <c r="AP68"/>
      <c r="AQ68" s="2"/>
      <c r="AR68"/>
      <c r="AS68"/>
      <c r="AT68" s="2"/>
      <c r="AU68"/>
      <c r="AV68"/>
      <c r="AW68" s="2"/>
      <c r="AX68"/>
      <c r="AY68"/>
      <c r="AZ68" s="2"/>
      <c r="BA68"/>
      <c r="BB68"/>
      <c r="BC68" s="2"/>
      <c r="BD68"/>
      <c r="BE68"/>
      <c r="BF68" s="2"/>
      <c r="BG68"/>
      <c r="BH68"/>
      <c r="BI68" s="2"/>
      <c r="BJ68"/>
      <c r="BK68"/>
      <c r="BL68" s="2"/>
      <c r="BM68"/>
      <c r="BN68"/>
      <c r="BO68" s="2"/>
      <c r="BP68"/>
      <c r="BQ68"/>
      <c r="BR68" s="2"/>
      <c r="BS68"/>
      <c r="BT68"/>
      <c r="BU68" s="2"/>
      <c r="BV68"/>
      <c r="BW68"/>
      <c r="BX68" s="2"/>
      <c r="BY68"/>
      <c r="BZ68"/>
      <c r="CA68" s="2"/>
      <c r="CB68"/>
      <c r="CC68"/>
      <c r="CD68" s="2"/>
      <c r="CE68"/>
      <c r="CF68"/>
      <c r="CG68" s="2"/>
      <c r="CH68"/>
      <c r="CI68" s="2"/>
      <c r="CJ68"/>
      <c r="CK68" s="2"/>
      <c r="CL68"/>
      <c r="CM68" s="2"/>
      <c r="CN68"/>
      <c r="CO68" s="2"/>
      <c r="CP68"/>
      <c r="CQ68" s="2"/>
      <c r="CR68"/>
      <c r="CS68" s="2"/>
      <c r="CT68"/>
      <c r="CU68" s="2"/>
      <c r="CV68"/>
      <c r="CW68" s="2"/>
      <c r="CX68"/>
      <c r="CY68" s="2"/>
      <c r="CZ68"/>
      <c r="DA68" s="2"/>
      <c r="DB68"/>
      <c r="DC68" s="2"/>
      <c r="DD68"/>
      <c r="DE68" s="25"/>
      <c r="DF68"/>
      <c r="DG68" s="2"/>
      <c r="DH68"/>
      <c r="DI68" s="2"/>
      <c r="DJ68"/>
      <c r="DK68" s="2"/>
      <c r="DL68"/>
      <c r="DM68" s="2"/>
      <c r="DN68"/>
      <c r="DO68" s="2"/>
      <c r="DP68"/>
      <c r="DQ68" s="2"/>
      <c r="DR68"/>
      <c r="DS68" s="2"/>
      <c r="DT68"/>
      <c r="DU68" s="2"/>
      <c r="DV68"/>
      <c r="DW68" s="2"/>
      <c r="DX68"/>
      <c r="DY68" s="2"/>
      <c r="DZ68"/>
      <c r="EA68" s="2"/>
      <c r="EB68"/>
      <c r="EC68" s="2"/>
      <c r="ED68"/>
      <c r="EE68" s="2"/>
      <c r="EF68"/>
      <c r="EG68" s="2"/>
      <c r="EH68"/>
      <c r="EI68" s="2"/>
      <c r="EJ68"/>
      <c r="EK68" s="2"/>
      <c r="EL68"/>
      <c r="EM68" s="2"/>
      <c r="EN68"/>
      <c r="EO68" s="2"/>
      <c r="EP68"/>
      <c r="EQ68" s="2"/>
      <c r="ER68"/>
      <c r="ES68" s="2"/>
      <c r="ET68" s="24"/>
      <c r="EU68" s="2"/>
      <c r="EV68"/>
      <c r="EW68" s="2"/>
    </row>
    <row r="69" spans="1:153" ht="12.75">
      <c r="A69" s="2"/>
      <c r="B69"/>
      <c r="C69" s="35" t="s">
        <v>283</v>
      </c>
      <c r="D69" s="1">
        <f>SUM(E58:E67)</f>
        <v>16</v>
      </c>
      <c r="E69"/>
      <c r="F69"/>
      <c r="G69" s="1">
        <f>SUM(H58:H67)</f>
        <v>13</v>
      </c>
      <c r="H69"/>
      <c r="I69"/>
      <c r="L69"/>
      <c r="M69" s="1">
        <f>SUM(N58:N67)</f>
        <v>15</v>
      </c>
      <c r="N69"/>
      <c r="O69"/>
      <c r="P69" s="1">
        <f>SUM(Q58:Q67)</f>
        <v>8</v>
      </c>
      <c r="Q69"/>
      <c r="R69"/>
      <c r="S69" s="1">
        <f>SUM(T58:T67)</f>
        <v>10</v>
      </c>
      <c r="T69"/>
      <c r="U69"/>
      <c r="V69" s="1">
        <f>SUM(W58:W67)</f>
        <v>16</v>
      </c>
      <c r="W69"/>
      <c r="X69"/>
      <c r="AA69"/>
      <c r="AB69" s="1">
        <f>SUM(AC58:AC67)</f>
        <v>12</v>
      </c>
      <c r="AC69"/>
      <c r="AD69"/>
      <c r="AE69" s="1">
        <f>SUM(AF58:AF67)</f>
        <v>15</v>
      </c>
      <c r="AF69"/>
      <c r="AG69"/>
      <c r="AH69" s="1">
        <f>SUM(AI58:AI67)</f>
        <v>17</v>
      </c>
      <c r="AI69"/>
      <c r="AJ69"/>
      <c r="AK69" s="2"/>
      <c r="AL69"/>
      <c r="AM69"/>
      <c r="AN69" s="2"/>
      <c r="AO69"/>
      <c r="AP69"/>
      <c r="AQ69" s="2"/>
      <c r="AR69"/>
      <c r="AS69"/>
      <c r="AT69" s="2"/>
      <c r="AU69"/>
      <c r="AV69"/>
      <c r="AW69" s="2"/>
      <c r="AX69"/>
      <c r="AY69"/>
      <c r="AZ69" s="2"/>
      <c r="BA69"/>
      <c r="BB69"/>
      <c r="BC69" s="2"/>
      <c r="BD69"/>
      <c r="BE69"/>
      <c r="BF69" s="2"/>
      <c r="BG69"/>
      <c r="BH69"/>
      <c r="BI69" s="2"/>
      <c r="BJ69"/>
      <c r="BK69"/>
      <c r="BL69" s="2"/>
      <c r="BM69"/>
      <c r="BN69"/>
      <c r="BO69" s="2"/>
      <c r="BP69"/>
      <c r="BQ69"/>
      <c r="BR69" s="2"/>
      <c r="BS69"/>
      <c r="BT69"/>
      <c r="BU69" s="2"/>
      <c r="BV69"/>
      <c r="BW69"/>
      <c r="BX69" s="2"/>
      <c r="BY69"/>
      <c r="BZ69"/>
      <c r="CA69" s="2"/>
      <c r="CB69"/>
      <c r="CC69"/>
      <c r="CD69" s="2"/>
      <c r="CE69"/>
      <c r="CF69"/>
      <c r="CG69" s="2"/>
      <c r="CH69"/>
      <c r="CI69" s="2"/>
      <c r="CJ69"/>
      <c r="CK69" s="2"/>
      <c r="CL69"/>
      <c r="CM69" s="2"/>
      <c r="CN69"/>
      <c r="CO69" s="2"/>
      <c r="CP69"/>
      <c r="CQ69" s="2"/>
      <c r="CR69"/>
      <c r="CS69" s="2"/>
      <c r="CT69"/>
      <c r="CU69" s="2"/>
      <c r="CV69"/>
      <c r="CW69" s="2"/>
      <c r="CX69"/>
      <c r="CY69" s="2"/>
      <c r="CZ69"/>
      <c r="DA69" s="2"/>
      <c r="DB69"/>
      <c r="DC69" s="2"/>
      <c r="DD69"/>
      <c r="DE69" s="25"/>
      <c r="DF69"/>
      <c r="DG69" s="2"/>
      <c r="DH69"/>
      <c r="DI69" s="2"/>
      <c r="DJ69"/>
      <c r="DK69" s="2"/>
      <c r="DL69"/>
      <c r="DM69" s="2"/>
      <c r="DN69"/>
      <c r="DO69" s="2"/>
      <c r="DP69"/>
      <c r="DQ69" s="2"/>
      <c r="DR69"/>
      <c r="DS69" s="2"/>
      <c r="DT69"/>
      <c r="DU69" s="2"/>
      <c r="DV69"/>
      <c r="DW69" s="2"/>
      <c r="DX69"/>
      <c r="DY69" s="2"/>
      <c r="DZ69"/>
      <c r="EA69" s="2"/>
      <c r="EB69"/>
      <c r="EC69" s="2"/>
      <c r="ED69"/>
      <c r="EE69" s="2"/>
      <c r="EF69"/>
      <c r="EG69" s="2"/>
      <c r="EH69"/>
      <c r="EI69" s="2"/>
      <c r="EJ69"/>
      <c r="EK69" s="2"/>
      <c r="EL69"/>
      <c r="EM69" s="2"/>
      <c r="EN69"/>
      <c r="EO69" s="2"/>
      <c r="EP69"/>
      <c r="EQ69" s="2"/>
      <c r="ER69"/>
      <c r="ES69" s="2"/>
      <c r="ET69" s="24"/>
      <c r="EU69" s="2"/>
      <c r="EV69"/>
      <c r="EW69" s="2"/>
    </row>
    <row r="70" spans="1:153" ht="12.75">
      <c r="A70" s="2"/>
      <c r="B70"/>
      <c r="C70"/>
      <c r="D70" s="2"/>
      <c r="E70"/>
      <c r="F70"/>
      <c r="G70" s="2"/>
      <c r="H70"/>
      <c r="I70"/>
      <c r="J70" s="2"/>
      <c r="K70"/>
      <c r="L70"/>
      <c r="M70" s="2"/>
      <c r="N70"/>
      <c r="O70"/>
      <c r="P70" s="2"/>
      <c r="Q70"/>
      <c r="R70"/>
      <c r="S70" s="2"/>
      <c r="T70"/>
      <c r="U70"/>
      <c r="V70" s="2"/>
      <c r="W70"/>
      <c r="X70"/>
      <c r="Y70" s="2"/>
      <c r="Z70"/>
      <c r="AA70"/>
      <c r="AB70" s="2"/>
      <c r="AC70"/>
      <c r="AD70"/>
      <c r="AE70" s="2"/>
      <c r="AF70"/>
      <c r="AG70"/>
      <c r="AH70" s="2"/>
      <c r="AI70"/>
      <c r="AJ70"/>
      <c r="AK70" s="2"/>
      <c r="AL70"/>
      <c r="AM70"/>
      <c r="AN70" s="2"/>
      <c r="AO70"/>
      <c r="AP70"/>
      <c r="AQ70" s="2"/>
      <c r="AR70"/>
      <c r="AS70"/>
      <c r="AT70" s="2"/>
      <c r="AU70"/>
      <c r="AV70"/>
      <c r="AW70" s="2"/>
      <c r="AX70"/>
      <c r="AY70"/>
      <c r="AZ70" s="2"/>
      <c r="BA70"/>
      <c r="BB70"/>
      <c r="BC70" s="2"/>
      <c r="BD70"/>
      <c r="BE70"/>
      <c r="BF70" s="2"/>
      <c r="BG70"/>
      <c r="BH70"/>
      <c r="BI70" s="2"/>
      <c r="BJ70"/>
      <c r="BK70"/>
      <c r="BL70" s="2"/>
      <c r="BM70"/>
      <c r="BN70"/>
      <c r="BO70" s="2"/>
      <c r="BP70"/>
      <c r="BQ70"/>
      <c r="BR70" s="2"/>
      <c r="BS70"/>
      <c r="BT70"/>
      <c r="BU70" s="2"/>
      <c r="BV70"/>
      <c r="BW70"/>
      <c r="BX70" s="2"/>
      <c r="BY70"/>
      <c r="BZ70"/>
      <c r="CA70" s="2"/>
      <c r="CB70"/>
      <c r="CC70"/>
      <c r="CD70" s="2"/>
      <c r="CE70"/>
      <c r="CF70"/>
      <c r="CG70" s="2"/>
      <c r="CH70"/>
      <c r="CI70" s="2"/>
      <c r="CJ70"/>
      <c r="CK70" s="2"/>
      <c r="CL70"/>
      <c r="CM70" s="2"/>
      <c r="CN70"/>
      <c r="CO70" s="2"/>
      <c r="CP70"/>
      <c r="CQ70" s="2"/>
      <c r="CR70"/>
      <c r="CS70" s="2"/>
      <c r="CT70"/>
      <c r="CU70" s="2"/>
      <c r="CV70"/>
      <c r="CW70" s="2"/>
      <c r="CX70"/>
      <c r="CY70" s="2"/>
      <c r="CZ70"/>
      <c r="DA70" s="2"/>
      <c r="DB70"/>
      <c r="DC70" s="2"/>
      <c r="DD70"/>
      <c r="DE70" s="25"/>
      <c r="DF70"/>
      <c r="DG70" s="2"/>
      <c r="DH70"/>
      <c r="DI70" s="2"/>
      <c r="DJ70"/>
      <c r="DK70" s="2"/>
      <c r="DL70"/>
      <c r="DM70" s="2"/>
      <c r="DN70"/>
      <c r="DO70" s="2"/>
      <c r="DP70"/>
      <c r="DQ70" s="2"/>
      <c r="DR70"/>
      <c r="DS70" s="2"/>
      <c r="DT70"/>
      <c r="DU70" s="2"/>
      <c r="DV70"/>
      <c r="DW70" s="2"/>
      <c r="DX70"/>
      <c r="DY70" s="2"/>
      <c r="DZ70"/>
      <c r="EA70" s="2"/>
      <c r="EB70"/>
      <c r="EC70" s="2"/>
      <c r="ED70"/>
      <c r="EE70" s="2"/>
      <c r="EF70"/>
      <c r="EG70" s="2"/>
      <c r="EH70"/>
      <c r="EI70" s="2"/>
      <c r="EJ70"/>
      <c r="EK70" s="2"/>
      <c r="EL70"/>
      <c r="EM70" s="2"/>
      <c r="EN70"/>
      <c r="EO70" s="2"/>
      <c r="EP70"/>
      <c r="EQ70" s="2"/>
      <c r="ER70"/>
      <c r="ES70" s="2"/>
      <c r="ET70" s="24"/>
      <c r="EU70" s="2"/>
      <c r="EV70"/>
      <c r="EW70" s="2"/>
    </row>
    <row r="71" spans="1:153" ht="12.75">
      <c r="A71" s="2"/>
      <c r="B71"/>
      <c r="C71"/>
      <c r="D71" s="2"/>
      <c r="E71"/>
      <c r="F71"/>
      <c r="G71" s="2"/>
      <c r="H71"/>
      <c r="I71"/>
      <c r="J71" s="2"/>
      <c r="K71"/>
      <c r="L71"/>
      <c r="M71" s="2"/>
      <c r="N71"/>
      <c r="O71"/>
      <c r="P71" s="2"/>
      <c r="Q71"/>
      <c r="R71"/>
      <c r="S71" s="2"/>
      <c r="T71"/>
      <c r="U71"/>
      <c r="V71" s="2"/>
      <c r="W71"/>
      <c r="X71"/>
      <c r="Y71" s="2"/>
      <c r="Z71"/>
      <c r="AA71"/>
      <c r="AB71" s="2"/>
      <c r="AC71"/>
      <c r="AD71"/>
      <c r="AE71" s="2"/>
      <c r="AF71"/>
      <c r="AG71"/>
      <c r="AH71" s="2"/>
      <c r="AI71"/>
      <c r="AJ71"/>
      <c r="AK71" s="2"/>
      <c r="AL71"/>
      <c r="AM71"/>
      <c r="AN71" s="2"/>
      <c r="AO71"/>
      <c r="AP71"/>
      <c r="AQ71" s="2"/>
      <c r="AR71"/>
      <c r="AS71"/>
      <c r="AT71" s="2"/>
      <c r="AU71"/>
      <c r="AV71"/>
      <c r="AW71" s="2"/>
      <c r="AX71"/>
      <c r="AY71"/>
      <c r="AZ71" s="2"/>
      <c r="BA71"/>
      <c r="BB71"/>
      <c r="BC71" s="2"/>
      <c r="BD71"/>
      <c r="BE71"/>
      <c r="BF71" s="2"/>
      <c r="BG71"/>
      <c r="BH71"/>
      <c r="BI71" s="2"/>
      <c r="BJ71"/>
      <c r="BK71"/>
      <c r="BL71" s="2"/>
      <c r="BM71"/>
      <c r="BN71"/>
      <c r="BO71" s="2"/>
      <c r="BP71"/>
      <c r="BQ71"/>
      <c r="BR71" s="2"/>
      <c r="BS71"/>
      <c r="BT71"/>
      <c r="BU71" s="2"/>
      <c r="BV71"/>
      <c r="BW71"/>
      <c r="BX71" s="2"/>
      <c r="BY71"/>
      <c r="BZ71"/>
      <c r="CA71" s="2"/>
      <c r="CB71"/>
      <c r="CC71"/>
      <c r="CD71" s="2"/>
      <c r="CE71"/>
      <c r="CF71"/>
      <c r="CG71" s="2"/>
      <c r="CH71"/>
      <c r="CI71" s="2"/>
      <c r="CJ71"/>
      <c r="CK71" s="2"/>
      <c r="CL71"/>
      <c r="CM71" s="2"/>
      <c r="CN71"/>
      <c r="CO71" s="2"/>
      <c r="CP71"/>
      <c r="CQ71" s="2"/>
      <c r="CR71"/>
      <c r="CS71" s="2"/>
      <c r="CT71"/>
      <c r="CU71" s="2"/>
      <c r="CV71"/>
      <c r="CW71" s="2"/>
      <c r="CX71"/>
      <c r="CY71" s="2"/>
      <c r="CZ71"/>
      <c r="DA71" s="2"/>
      <c r="DB71"/>
      <c r="DC71" s="2"/>
      <c r="DD71"/>
      <c r="DE71" s="25"/>
      <c r="DF71"/>
      <c r="DG71" s="2"/>
      <c r="DH71"/>
      <c r="DI71" s="2"/>
      <c r="DJ71"/>
      <c r="DK71" s="2"/>
      <c r="DL71"/>
      <c r="DM71" s="2"/>
      <c r="DN71"/>
      <c r="DO71" s="2"/>
      <c r="DP71"/>
      <c r="DQ71" s="2"/>
      <c r="DR71"/>
      <c r="DS71" s="2"/>
      <c r="DT71"/>
      <c r="DU71" s="2"/>
      <c r="DV71"/>
      <c r="DW71" s="2"/>
      <c r="DX71"/>
      <c r="DY71" s="2"/>
      <c r="DZ71"/>
      <c r="EA71" s="2"/>
      <c r="EB71"/>
      <c r="EC71" s="2"/>
      <c r="ED71"/>
      <c r="EE71" s="2"/>
      <c r="EF71"/>
      <c r="EG71" s="2"/>
      <c r="EH71"/>
      <c r="EI71" s="2"/>
      <c r="EJ71"/>
      <c r="EK71" s="2"/>
      <c r="EL71"/>
      <c r="EM71" s="2"/>
      <c r="EN71"/>
      <c r="EO71" s="2"/>
      <c r="EP71"/>
      <c r="EQ71" s="2"/>
      <c r="ER71"/>
      <c r="ES71" s="2"/>
      <c r="ET71" s="24"/>
      <c r="EU71" s="2"/>
      <c r="EV71"/>
      <c r="EW71" s="2"/>
    </row>
    <row r="72" spans="1:153" ht="12.75">
      <c r="A72" s="2"/>
      <c r="B72"/>
      <c r="C72"/>
      <c r="D72" s="2"/>
      <c r="E72"/>
      <c r="F72"/>
      <c r="G72" s="2"/>
      <c r="H72"/>
      <c r="I72"/>
      <c r="J72" s="2"/>
      <c r="K72"/>
      <c r="L72"/>
      <c r="M72" s="2"/>
      <c r="N72"/>
      <c r="O72"/>
      <c r="P72" s="2"/>
      <c r="Q72"/>
      <c r="R72"/>
      <c r="S72" s="2"/>
      <c r="T72"/>
      <c r="U72"/>
      <c r="V72" s="2"/>
      <c r="W72"/>
      <c r="X72"/>
      <c r="Y72" s="2"/>
      <c r="Z72"/>
      <c r="AA72"/>
      <c r="AB72" s="2"/>
      <c r="AC72"/>
      <c r="AD72"/>
      <c r="AE72" s="2"/>
      <c r="AF72"/>
      <c r="AG72"/>
      <c r="AH72" s="2"/>
      <c r="AI72"/>
      <c r="AJ72"/>
      <c r="AK72" s="2"/>
      <c r="AL72"/>
      <c r="AM72"/>
      <c r="AN72" s="2"/>
      <c r="AO72"/>
      <c r="AP72"/>
      <c r="AQ72" s="2"/>
      <c r="AR72"/>
      <c r="AS72"/>
      <c r="AT72" s="2"/>
      <c r="AU72"/>
      <c r="AV72"/>
      <c r="AW72" s="2"/>
      <c r="AX72"/>
      <c r="AY72"/>
      <c r="AZ72" s="2"/>
      <c r="BA72"/>
      <c r="BB72"/>
      <c r="BC72" s="2"/>
      <c r="BD72"/>
      <c r="BE72"/>
      <c r="BF72" s="2"/>
      <c r="BG72"/>
      <c r="BH72"/>
      <c r="BI72" s="2"/>
      <c r="BJ72"/>
      <c r="BK72"/>
      <c r="BL72" s="2"/>
      <c r="BM72"/>
      <c r="BN72"/>
      <c r="BO72" s="2"/>
      <c r="BP72"/>
      <c r="BQ72"/>
      <c r="BR72" s="2"/>
      <c r="BS72"/>
      <c r="BT72"/>
      <c r="BU72" s="2"/>
      <c r="BV72"/>
      <c r="BW72"/>
      <c r="BX72" s="2"/>
      <c r="BY72"/>
      <c r="BZ72"/>
      <c r="CA72" s="2"/>
      <c r="CB72"/>
      <c r="CC72"/>
      <c r="CD72" s="2"/>
      <c r="CE72"/>
      <c r="CF72"/>
      <c r="CG72" s="2"/>
      <c r="CH72"/>
      <c r="CI72" s="2"/>
      <c r="CJ72"/>
      <c r="CK72" s="2"/>
      <c r="CL72"/>
      <c r="CM72" s="2"/>
      <c r="CN72"/>
      <c r="CO72" s="2"/>
      <c r="CP72"/>
      <c r="CQ72" s="2"/>
      <c r="CR72"/>
      <c r="CS72" s="2"/>
      <c r="CT72"/>
      <c r="CU72" s="2"/>
      <c r="CV72"/>
      <c r="CW72" s="2"/>
      <c r="CX72"/>
      <c r="CY72" s="2"/>
      <c r="CZ72"/>
      <c r="DA72" s="2"/>
      <c r="DB72"/>
      <c r="DC72" s="2"/>
      <c r="DD72"/>
      <c r="DE72" s="25"/>
      <c r="DF72"/>
      <c r="DG72" s="2"/>
      <c r="DH72"/>
      <c r="DI72" s="2"/>
      <c r="DJ72"/>
      <c r="DK72" s="2"/>
      <c r="DL72"/>
      <c r="DM72" s="2"/>
      <c r="DN72"/>
      <c r="DO72" s="2"/>
      <c r="DP72"/>
      <c r="DQ72" s="2"/>
      <c r="DR72"/>
      <c r="DS72" s="2"/>
      <c r="DT72"/>
      <c r="DU72" s="2"/>
      <c r="DV72"/>
      <c r="DW72" s="2"/>
      <c r="DX72"/>
      <c r="DY72" s="2"/>
      <c r="DZ72"/>
      <c r="EA72" s="2"/>
      <c r="EB72"/>
      <c r="EC72" s="2"/>
      <c r="ED72"/>
      <c r="EE72" s="2"/>
      <c r="EF72"/>
      <c r="EG72" s="2"/>
      <c r="EH72"/>
      <c r="EI72" s="2"/>
      <c r="EJ72"/>
      <c r="EK72" s="2"/>
      <c r="EL72"/>
      <c r="EM72" s="2"/>
      <c r="EN72"/>
      <c r="EO72" s="2"/>
      <c r="EP72"/>
      <c r="EQ72" s="2"/>
      <c r="ER72"/>
      <c r="ES72" s="2"/>
      <c r="ET72" s="24"/>
      <c r="EU72" s="2"/>
      <c r="EV72"/>
      <c r="EW72" s="2"/>
    </row>
    <row r="73" spans="1:153" ht="12.75">
      <c r="A73" s="2"/>
      <c r="B73"/>
      <c r="C73"/>
      <c r="D73" s="2"/>
      <c r="E73"/>
      <c r="F73"/>
      <c r="G73" s="2"/>
      <c r="H73"/>
      <c r="I73"/>
      <c r="J73" s="2"/>
      <c r="K73"/>
      <c r="L73"/>
      <c r="M73" s="2"/>
      <c r="N73"/>
      <c r="O73"/>
      <c r="P73" s="2"/>
      <c r="Q73"/>
      <c r="R73"/>
      <c r="S73" s="2"/>
      <c r="T73"/>
      <c r="U73"/>
      <c r="V73" s="2"/>
      <c r="W73"/>
      <c r="X73"/>
      <c r="Y73" s="2"/>
      <c r="Z73"/>
      <c r="AA73"/>
      <c r="AB73" s="2"/>
      <c r="AC73"/>
      <c r="AD73"/>
      <c r="AE73" s="2"/>
      <c r="AF73"/>
      <c r="AG73"/>
      <c r="AH73" s="2"/>
      <c r="AI73"/>
      <c r="AJ73"/>
      <c r="AK73" s="2"/>
      <c r="AL73"/>
      <c r="AM73"/>
      <c r="AN73" s="2"/>
      <c r="AO73"/>
      <c r="AP73"/>
      <c r="AQ73" s="2"/>
      <c r="AR73"/>
      <c r="AS73"/>
      <c r="AT73" s="2"/>
      <c r="AU73"/>
      <c r="AV73"/>
      <c r="AW73" s="2"/>
      <c r="AX73"/>
      <c r="AY73"/>
      <c r="AZ73" s="2"/>
      <c r="BA73"/>
      <c r="BB73"/>
      <c r="BC73" s="2"/>
      <c r="BD73"/>
      <c r="BE73"/>
      <c r="BF73" s="2"/>
      <c r="BG73"/>
      <c r="BH73"/>
      <c r="BI73" s="2"/>
      <c r="BJ73"/>
      <c r="BK73"/>
      <c r="BL73" s="2"/>
      <c r="BM73"/>
      <c r="BN73"/>
      <c r="BO73" s="2"/>
      <c r="BP73"/>
      <c r="BQ73"/>
      <c r="BR73" s="2"/>
      <c r="BS73"/>
      <c r="BT73"/>
      <c r="BU73" s="2"/>
      <c r="BV73"/>
      <c r="BW73"/>
      <c r="BX73" s="2"/>
      <c r="BY73"/>
      <c r="BZ73"/>
      <c r="CA73" s="2"/>
      <c r="CB73"/>
      <c r="CC73"/>
      <c r="CD73" s="2"/>
      <c r="CE73"/>
      <c r="CF73"/>
      <c r="CG73" s="2"/>
      <c r="CH73"/>
      <c r="CI73" s="2"/>
      <c r="CJ73"/>
      <c r="CK73" s="2"/>
      <c r="CL73"/>
      <c r="CM73" s="2"/>
      <c r="CN73"/>
      <c r="CO73" s="2"/>
      <c r="CP73"/>
      <c r="CQ73" s="2"/>
      <c r="CR73"/>
      <c r="CS73" s="2"/>
      <c r="CT73"/>
      <c r="CU73" s="2"/>
      <c r="CV73"/>
      <c r="CW73" s="2"/>
      <c r="CX73"/>
      <c r="CY73" s="2"/>
      <c r="CZ73"/>
      <c r="DA73" s="2"/>
      <c r="DB73"/>
      <c r="DC73" s="2"/>
      <c r="DD73"/>
      <c r="DE73" s="25"/>
      <c r="DF73"/>
      <c r="DG73" s="2"/>
      <c r="DH73"/>
      <c r="DI73" s="2"/>
      <c r="DJ73"/>
      <c r="DK73" s="2"/>
      <c r="DL73"/>
      <c r="DM73" s="2"/>
      <c r="DN73"/>
      <c r="DO73" s="2"/>
      <c r="DP73"/>
      <c r="DQ73" s="2"/>
      <c r="DR73"/>
      <c r="DS73" s="2"/>
      <c r="DT73"/>
      <c r="DU73" s="2"/>
      <c r="DV73"/>
      <c r="DW73" s="2"/>
      <c r="DX73"/>
      <c r="DY73" s="2"/>
      <c r="DZ73"/>
      <c r="EA73" s="2"/>
      <c r="EB73"/>
      <c r="EC73" s="2"/>
      <c r="ED73"/>
      <c r="EE73" s="2"/>
      <c r="EF73"/>
      <c r="EG73" s="2"/>
      <c r="EH73"/>
      <c r="EI73" s="2"/>
      <c r="EJ73"/>
      <c r="EK73" s="2"/>
      <c r="EL73"/>
      <c r="EM73" s="2"/>
      <c r="EN73"/>
      <c r="EO73" s="2"/>
      <c r="EP73"/>
      <c r="EQ73" s="2"/>
      <c r="ER73"/>
      <c r="ES73" s="2"/>
      <c r="ET73" s="24"/>
      <c r="EU73" s="2"/>
      <c r="EV73"/>
      <c r="EW73" s="2"/>
    </row>
    <row r="74" spans="1:153" ht="12.75">
      <c r="A74" s="2"/>
      <c r="B74"/>
      <c r="C74"/>
      <c r="D74" s="2"/>
      <c r="E74"/>
      <c r="F74"/>
      <c r="G74" s="2"/>
      <c r="H74"/>
      <c r="I74"/>
      <c r="J74" s="2"/>
      <c r="K74"/>
      <c r="L74"/>
      <c r="M74" s="2"/>
      <c r="N74"/>
      <c r="O74"/>
      <c r="P74" s="2"/>
      <c r="Q74"/>
      <c r="R74"/>
      <c r="S74" s="2"/>
      <c r="T74"/>
      <c r="U74"/>
      <c r="V74" s="2"/>
      <c r="W74"/>
      <c r="X74"/>
      <c r="Y74" s="2"/>
      <c r="Z74"/>
      <c r="AA74"/>
      <c r="AB74" s="2"/>
      <c r="AC74"/>
      <c r="AD74"/>
      <c r="AE74" s="2"/>
      <c r="AF74"/>
      <c r="AG74"/>
      <c r="AH74" s="2"/>
      <c r="AI74"/>
      <c r="AJ74"/>
      <c r="AK74" s="2"/>
      <c r="AL74"/>
      <c r="AM74"/>
      <c r="AN74" s="2"/>
      <c r="AO74"/>
      <c r="AP74"/>
      <c r="AQ74" s="2"/>
      <c r="AR74"/>
      <c r="AS74"/>
      <c r="AT74" s="2"/>
      <c r="AU74"/>
      <c r="AV74"/>
      <c r="AW74" s="2"/>
      <c r="AX74"/>
      <c r="AY74"/>
      <c r="AZ74" s="2"/>
      <c r="BA74"/>
      <c r="BB74"/>
      <c r="BC74" s="2"/>
      <c r="BD74"/>
      <c r="BE74"/>
      <c r="BF74" s="2"/>
      <c r="BG74"/>
      <c r="BH74"/>
      <c r="BI74" s="2"/>
      <c r="BJ74"/>
      <c r="BK74"/>
      <c r="BL74" s="2"/>
      <c r="BM74"/>
      <c r="BN74"/>
      <c r="BO74" s="2"/>
      <c r="BP74"/>
      <c r="BQ74"/>
      <c r="BR74" s="2"/>
      <c r="BS74"/>
      <c r="BT74"/>
      <c r="BU74" s="2"/>
      <c r="BV74"/>
      <c r="BW74"/>
      <c r="BX74" s="2"/>
      <c r="BY74"/>
      <c r="BZ74"/>
      <c r="CA74" s="2"/>
      <c r="CB74"/>
      <c r="CC74"/>
      <c r="CD74" s="2"/>
      <c r="CE74"/>
      <c r="CF74"/>
      <c r="CG74" s="2"/>
      <c r="CH74"/>
      <c r="CI74" s="2"/>
      <c r="CJ74"/>
      <c r="CK74" s="2"/>
      <c r="CL74"/>
      <c r="CM74" s="2"/>
      <c r="CN74"/>
      <c r="CO74" s="2"/>
      <c r="CP74"/>
      <c r="CQ74" s="2"/>
      <c r="CR74"/>
      <c r="CS74" s="2"/>
      <c r="CT74"/>
      <c r="CU74" s="2"/>
      <c r="CV74"/>
      <c r="CW74" s="2"/>
      <c r="CX74"/>
      <c r="CY74" s="2"/>
      <c r="CZ74"/>
      <c r="DA74" s="2"/>
      <c r="DB74"/>
      <c r="DC74" s="2"/>
      <c r="DD74"/>
      <c r="DE74" s="25"/>
      <c r="DF74"/>
      <c r="DG74" s="2"/>
      <c r="DH74"/>
      <c r="DI74" s="2"/>
      <c r="DJ74"/>
      <c r="DK74" s="2"/>
      <c r="DL74"/>
      <c r="DM74" s="2"/>
      <c r="DN74"/>
      <c r="DO74" s="2"/>
      <c r="DP74"/>
      <c r="DQ74" s="2"/>
      <c r="DR74"/>
      <c r="DS74" s="2"/>
      <c r="DT74"/>
      <c r="DU74" s="2"/>
      <c r="DV74"/>
      <c r="DW74" s="2"/>
      <c r="DX74"/>
      <c r="DY74" s="2"/>
      <c r="DZ74"/>
      <c r="EA74" s="2"/>
      <c r="EB74"/>
      <c r="EC74" s="2"/>
      <c r="ED74"/>
      <c r="EE74" s="2"/>
      <c r="EF74"/>
      <c r="EG74" s="2"/>
      <c r="EH74"/>
      <c r="EI74" s="2"/>
      <c r="EJ74"/>
      <c r="EK74" s="2"/>
      <c r="EL74"/>
      <c r="EM74" s="2"/>
      <c r="EN74"/>
      <c r="EO74" s="2"/>
      <c r="EP74"/>
      <c r="EQ74" s="2"/>
      <c r="ER74"/>
      <c r="ES74" s="2"/>
      <c r="ET74" s="24"/>
      <c r="EU74" s="2"/>
      <c r="EV74"/>
      <c r="EW74" s="2"/>
    </row>
    <row r="75" spans="1:153" ht="12.75">
      <c r="A75" s="2"/>
      <c r="B75"/>
      <c r="C75"/>
      <c r="D75" s="2"/>
      <c r="E75"/>
      <c r="F75"/>
      <c r="G75" s="2"/>
      <c r="H75"/>
      <c r="I75"/>
      <c r="J75" s="2"/>
      <c r="K75"/>
      <c r="L75"/>
      <c r="M75" s="2"/>
      <c r="N75"/>
      <c r="O75"/>
      <c r="P75" s="2"/>
      <c r="Q75"/>
      <c r="R75"/>
      <c r="S75" s="2"/>
      <c r="T75"/>
      <c r="U75"/>
      <c r="V75" s="2"/>
      <c r="W75"/>
      <c r="X75"/>
      <c r="Y75" s="2"/>
      <c r="Z75"/>
      <c r="AA75"/>
      <c r="AB75" s="2"/>
      <c r="AC75"/>
      <c r="AD75"/>
      <c r="AE75" s="2"/>
      <c r="AF75"/>
      <c r="AG75"/>
      <c r="AH75" s="2"/>
      <c r="AI75"/>
      <c r="AJ75"/>
      <c r="AK75" s="2"/>
      <c r="AL75"/>
      <c r="AM75"/>
      <c r="AN75" s="2"/>
      <c r="AO75"/>
      <c r="AP75"/>
      <c r="AQ75" s="2"/>
      <c r="AR75"/>
      <c r="AS75"/>
      <c r="AT75" s="2"/>
      <c r="AU75"/>
      <c r="AV75"/>
      <c r="AW75" s="2"/>
      <c r="AX75"/>
      <c r="AY75"/>
      <c r="AZ75" s="2"/>
      <c r="BA75"/>
      <c r="BB75"/>
      <c r="BC75" s="2"/>
      <c r="BD75"/>
      <c r="BE75"/>
      <c r="BF75" s="2"/>
      <c r="BG75"/>
      <c r="BH75"/>
      <c r="BI75" s="2"/>
      <c r="BJ75"/>
      <c r="BK75"/>
      <c r="BL75" s="2"/>
      <c r="BM75"/>
      <c r="BN75"/>
      <c r="BO75" s="2"/>
      <c r="BP75"/>
      <c r="BQ75"/>
      <c r="BR75" s="2"/>
      <c r="BS75"/>
      <c r="BT75"/>
      <c r="BU75" s="2"/>
      <c r="BV75"/>
      <c r="BW75"/>
      <c r="BX75" s="2"/>
      <c r="BY75"/>
      <c r="BZ75"/>
      <c r="CA75" s="2"/>
      <c r="CB75"/>
      <c r="CC75"/>
      <c r="CD75" s="2"/>
      <c r="CE75"/>
      <c r="CF75"/>
      <c r="CG75" s="2"/>
      <c r="CH75"/>
      <c r="CI75" s="2"/>
      <c r="CJ75"/>
      <c r="CK75" s="2"/>
      <c r="CL75"/>
      <c r="CM75" s="2"/>
      <c r="CN75"/>
      <c r="CO75" s="2"/>
      <c r="CP75"/>
      <c r="CQ75" s="2"/>
      <c r="CR75"/>
      <c r="CS75" s="2"/>
      <c r="CT75"/>
      <c r="CU75" s="2"/>
      <c r="CV75"/>
      <c r="CW75" s="2"/>
      <c r="CX75"/>
      <c r="CY75" s="2"/>
      <c r="CZ75"/>
      <c r="DA75" s="2"/>
      <c r="DB75"/>
      <c r="DC75" s="2"/>
      <c r="DD75"/>
      <c r="DE75" s="25"/>
      <c r="DF75"/>
      <c r="DG75" s="2"/>
      <c r="DH75"/>
      <c r="DI75" s="2"/>
      <c r="DJ75"/>
      <c r="DK75" s="2"/>
      <c r="DL75"/>
      <c r="DM75" s="2"/>
      <c r="DN75"/>
      <c r="DO75" s="2"/>
      <c r="DP75"/>
      <c r="DQ75" s="2"/>
      <c r="DR75"/>
      <c r="DS75" s="2"/>
      <c r="DT75"/>
      <c r="DU75" s="2"/>
      <c r="DV75"/>
      <c r="DW75" s="2"/>
      <c r="DX75"/>
      <c r="DY75" s="2"/>
      <c r="DZ75"/>
      <c r="EA75" s="2"/>
      <c r="EB75"/>
      <c r="EC75" s="2"/>
      <c r="ED75"/>
      <c r="EE75" s="2"/>
      <c r="EF75"/>
      <c r="EG75" s="2"/>
      <c r="EH75"/>
      <c r="EI75" s="2"/>
      <c r="EJ75"/>
      <c r="EK75" s="2"/>
      <c r="EL75"/>
      <c r="EM75" s="2"/>
      <c r="EN75"/>
      <c r="EO75" s="2"/>
      <c r="EP75"/>
      <c r="EQ75" s="2"/>
      <c r="ER75"/>
      <c r="ES75" s="2"/>
      <c r="ET75" s="24"/>
      <c r="EU75" s="2"/>
      <c r="EV75"/>
      <c r="EW75" s="2"/>
    </row>
    <row r="76" spans="1:153" ht="12.75">
      <c r="A76" s="2"/>
      <c r="B76"/>
      <c r="C76"/>
      <c r="D76" s="2"/>
      <c r="E76"/>
      <c r="F76"/>
      <c r="G76" s="2"/>
      <c r="H76"/>
      <c r="I76"/>
      <c r="J76" s="2"/>
      <c r="K76"/>
      <c r="L76"/>
      <c r="M76" s="2"/>
      <c r="N76"/>
      <c r="O76"/>
      <c r="P76" s="2"/>
      <c r="Q76"/>
      <c r="R76"/>
      <c r="S76" s="2"/>
      <c r="T76"/>
      <c r="U76"/>
      <c r="V76" s="2"/>
      <c r="W76"/>
      <c r="X76"/>
      <c r="Y76" s="2"/>
      <c r="Z76"/>
      <c r="AA76"/>
      <c r="AB76" s="2"/>
      <c r="AC76"/>
      <c r="AD76"/>
      <c r="AE76" s="2"/>
      <c r="AF76"/>
      <c r="AG76"/>
      <c r="AH76" s="2"/>
      <c r="AI76"/>
      <c r="AJ76"/>
      <c r="AK76" s="2"/>
      <c r="AL76"/>
      <c r="AM76"/>
      <c r="AN76" s="2"/>
      <c r="AO76"/>
      <c r="AP76"/>
      <c r="AQ76" s="2"/>
      <c r="AR76"/>
      <c r="AS76"/>
      <c r="AT76" s="2"/>
      <c r="AU76"/>
      <c r="AV76"/>
      <c r="AW76" s="2"/>
      <c r="AX76"/>
      <c r="AY76"/>
      <c r="AZ76" s="2"/>
      <c r="BA76"/>
      <c r="BB76"/>
      <c r="BC76" s="2"/>
      <c r="BD76"/>
      <c r="BE76"/>
      <c r="BF76" s="2"/>
      <c r="BG76"/>
      <c r="BH76"/>
      <c r="BI76" s="2"/>
      <c r="BJ76"/>
      <c r="BK76"/>
      <c r="BL76" s="2"/>
      <c r="BM76"/>
      <c r="BN76"/>
      <c r="BO76" s="2"/>
      <c r="BP76"/>
      <c r="BQ76"/>
      <c r="BR76" s="2"/>
      <c r="BS76"/>
      <c r="BT76"/>
      <c r="BU76" s="2"/>
      <c r="BV76"/>
      <c r="BW76"/>
      <c r="BX76" s="2"/>
      <c r="BY76"/>
      <c r="BZ76"/>
      <c r="CA76" s="2"/>
      <c r="CB76"/>
      <c r="CC76"/>
      <c r="CD76" s="2"/>
      <c r="CE76"/>
      <c r="CF76"/>
      <c r="CG76" s="2"/>
      <c r="CH76"/>
      <c r="CI76" s="2"/>
      <c r="CJ76"/>
      <c r="CK76" s="2"/>
      <c r="CL76"/>
      <c r="CM76" s="2"/>
      <c r="CN76"/>
      <c r="CO76" s="2"/>
      <c r="CP76"/>
      <c r="CQ76" s="2"/>
      <c r="CR76"/>
      <c r="CS76" s="2"/>
      <c r="CT76"/>
      <c r="CU76" s="2"/>
      <c r="CV76"/>
      <c r="CW76" s="2"/>
      <c r="CX76"/>
      <c r="CY76" s="2"/>
      <c r="CZ76"/>
      <c r="DA76" s="2"/>
      <c r="DB76"/>
      <c r="DC76" s="2"/>
      <c r="DD76"/>
      <c r="DE76" s="25"/>
      <c r="DF76"/>
      <c r="DG76" s="2"/>
      <c r="DH76"/>
      <c r="DI76" s="2"/>
      <c r="DJ76"/>
      <c r="DK76" s="2"/>
      <c r="DL76"/>
      <c r="DM76" s="2"/>
      <c r="DN76"/>
      <c r="DO76" s="2"/>
      <c r="DP76"/>
      <c r="DQ76" s="2"/>
      <c r="DR76"/>
      <c r="DS76" s="2"/>
      <c r="DT76"/>
      <c r="DU76" s="2"/>
      <c r="DV76"/>
      <c r="DW76" s="2"/>
      <c r="DX76"/>
      <c r="DY76" s="2"/>
      <c r="DZ76"/>
      <c r="EA76" s="2"/>
      <c r="EB76"/>
      <c r="EC76" s="2"/>
      <c r="ED76"/>
      <c r="EE76" s="2"/>
      <c r="EF76"/>
      <c r="EG76" s="2"/>
      <c r="EH76"/>
      <c r="EI76" s="2"/>
      <c r="EJ76"/>
      <c r="EK76" s="2"/>
      <c r="EL76"/>
      <c r="EM76" s="2"/>
      <c r="EN76"/>
      <c r="EO76" s="2"/>
      <c r="EP76"/>
      <c r="EQ76" s="2"/>
      <c r="ER76"/>
      <c r="ES76" s="2"/>
      <c r="ET76" s="24"/>
      <c r="EU76" s="2"/>
      <c r="EV76"/>
      <c r="EW76" s="2"/>
    </row>
    <row r="77" spans="1:153" ht="12.75">
      <c r="A77" s="2"/>
      <c r="B77"/>
      <c r="C77"/>
      <c r="D77" s="2"/>
      <c r="E77"/>
      <c r="F77"/>
      <c r="G77" s="2"/>
      <c r="H77"/>
      <c r="I77"/>
      <c r="J77" s="2"/>
      <c r="K77"/>
      <c r="L77"/>
      <c r="M77" s="2"/>
      <c r="N77"/>
      <c r="O77"/>
      <c r="P77" s="2"/>
      <c r="Q77"/>
      <c r="R77"/>
      <c r="S77" s="2"/>
      <c r="T77"/>
      <c r="U77"/>
      <c r="V77" s="2"/>
      <c r="W77"/>
      <c r="X77"/>
      <c r="Y77" s="2"/>
      <c r="Z77"/>
      <c r="AA77"/>
      <c r="AB77" s="2"/>
      <c r="AC77"/>
      <c r="AD77"/>
      <c r="AE77" s="2"/>
      <c r="AF77"/>
      <c r="AG77"/>
      <c r="AH77" s="2"/>
      <c r="AI77"/>
      <c r="AJ77"/>
      <c r="AK77" s="2"/>
      <c r="AL77"/>
      <c r="AM77"/>
      <c r="AN77" s="2"/>
      <c r="AO77"/>
      <c r="AP77"/>
      <c r="AQ77" s="2"/>
      <c r="AR77"/>
      <c r="AS77"/>
      <c r="AT77" s="2"/>
      <c r="AU77"/>
      <c r="AV77"/>
      <c r="AW77" s="2"/>
      <c r="AX77"/>
      <c r="AY77"/>
      <c r="AZ77" s="2"/>
      <c r="BA77"/>
      <c r="BB77"/>
      <c r="BC77" s="2"/>
      <c r="BD77"/>
      <c r="BE77"/>
      <c r="BF77" s="2"/>
      <c r="BG77"/>
      <c r="BH77"/>
      <c r="BI77" s="2"/>
      <c r="BJ77"/>
      <c r="BK77"/>
      <c r="BL77" s="2"/>
      <c r="BM77"/>
      <c r="BN77"/>
      <c r="BO77" s="2"/>
      <c r="BP77"/>
      <c r="BQ77"/>
      <c r="BR77" s="2"/>
      <c r="BS77"/>
      <c r="BT77"/>
      <c r="BU77" s="2"/>
      <c r="BV77"/>
      <c r="BW77"/>
      <c r="BX77" s="2"/>
      <c r="BY77"/>
      <c r="BZ77"/>
      <c r="CA77" s="2"/>
      <c r="CB77"/>
      <c r="CC77"/>
      <c r="CD77" s="2"/>
      <c r="CE77"/>
      <c r="CF77"/>
      <c r="CG77" s="2"/>
      <c r="CH77"/>
      <c r="CI77" s="2"/>
      <c r="CJ77"/>
      <c r="CK77" s="2"/>
      <c r="CL77"/>
      <c r="CM77" s="2"/>
      <c r="CN77"/>
      <c r="CO77" s="2"/>
      <c r="CP77"/>
      <c r="CQ77" s="2"/>
      <c r="CR77"/>
      <c r="CS77" s="2"/>
      <c r="CT77"/>
      <c r="CU77" s="2"/>
      <c r="CV77"/>
      <c r="CW77" s="2"/>
      <c r="CX77"/>
      <c r="CY77" s="2"/>
      <c r="CZ77"/>
      <c r="DA77" s="2"/>
      <c r="DB77"/>
      <c r="DC77" s="2"/>
      <c r="DD77"/>
      <c r="DE77" s="25"/>
      <c r="DF77"/>
      <c r="DG77" s="2"/>
      <c r="DH77"/>
      <c r="DI77" s="2"/>
      <c r="DJ77"/>
      <c r="DK77" s="2"/>
      <c r="DL77"/>
      <c r="DM77" s="2"/>
      <c r="DN77"/>
      <c r="DO77" s="2"/>
      <c r="DP77"/>
      <c r="DQ77" s="2"/>
      <c r="DR77"/>
      <c r="DS77" s="2"/>
      <c r="DT77"/>
      <c r="DU77" s="2"/>
      <c r="DV77"/>
      <c r="DW77" s="2"/>
      <c r="DX77"/>
      <c r="DY77" s="2"/>
      <c r="DZ77"/>
      <c r="EA77" s="2"/>
      <c r="EB77"/>
      <c r="EC77" s="2"/>
      <c r="ED77"/>
      <c r="EE77" s="2"/>
      <c r="EF77"/>
      <c r="EG77" s="2"/>
      <c r="EH77"/>
      <c r="EI77" s="2"/>
      <c r="EJ77"/>
      <c r="EK77" s="2"/>
      <c r="EL77"/>
      <c r="EM77" s="2"/>
      <c r="EN77"/>
      <c r="EO77" s="2"/>
      <c r="EP77"/>
      <c r="EQ77" s="2"/>
      <c r="ER77"/>
      <c r="ES77" s="2"/>
      <c r="ET77" s="24"/>
      <c r="EU77" s="2"/>
      <c r="EV77"/>
      <c r="EW77" s="2"/>
    </row>
    <row r="78" spans="1:153" ht="12.75">
      <c r="A78" s="2"/>
      <c r="B78"/>
      <c r="C78"/>
      <c r="D78" s="2"/>
      <c r="E78"/>
      <c r="F78"/>
      <c r="G78" s="2"/>
      <c r="H78"/>
      <c r="I78"/>
      <c r="J78" s="2"/>
      <c r="K78"/>
      <c r="L78"/>
      <c r="M78" s="2"/>
      <c r="N78"/>
      <c r="O78"/>
      <c r="P78" s="2"/>
      <c r="Q78"/>
      <c r="R78"/>
      <c r="S78" s="2"/>
      <c r="T78"/>
      <c r="U78"/>
      <c r="V78" s="2"/>
      <c r="W78"/>
      <c r="X78"/>
      <c r="Y78" s="2"/>
      <c r="Z78"/>
      <c r="AA78"/>
      <c r="AB78" s="2"/>
      <c r="AC78"/>
      <c r="AD78"/>
      <c r="AE78" s="2"/>
      <c r="AF78"/>
      <c r="AG78"/>
      <c r="AH78" s="2"/>
      <c r="AI78"/>
      <c r="AJ78"/>
      <c r="AK78" s="2"/>
      <c r="AL78"/>
      <c r="AM78"/>
      <c r="AN78" s="2"/>
      <c r="AO78"/>
      <c r="AP78"/>
      <c r="AQ78" s="2"/>
      <c r="AR78"/>
      <c r="AS78"/>
      <c r="AT78" s="2"/>
      <c r="AU78"/>
      <c r="AV78"/>
      <c r="AW78" s="2"/>
      <c r="AX78"/>
      <c r="AY78"/>
      <c r="AZ78" s="2"/>
      <c r="BA78"/>
      <c r="BB78"/>
      <c r="BC78" s="2"/>
      <c r="BD78"/>
      <c r="BE78"/>
      <c r="BF78" s="2"/>
      <c r="BG78"/>
      <c r="BH78"/>
      <c r="BI78" s="2"/>
      <c r="BJ78"/>
      <c r="BK78"/>
      <c r="BL78" s="2"/>
      <c r="BM78"/>
      <c r="BN78"/>
      <c r="BO78" s="2"/>
      <c r="BP78"/>
      <c r="BQ78"/>
      <c r="BR78" s="2"/>
      <c r="BS78"/>
      <c r="BT78"/>
      <c r="BU78" s="2"/>
      <c r="BV78"/>
      <c r="BW78"/>
      <c r="BX78" s="2"/>
      <c r="BY78"/>
      <c r="BZ78"/>
      <c r="CA78" s="2"/>
      <c r="CB78"/>
      <c r="CC78"/>
      <c r="CD78" s="2"/>
      <c r="CE78"/>
      <c r="CF78"/>
      <c r="CG78" s="2"/>
      <c r="CH78"/>
      <c r="CI78" s="2"/>
      <c r="CJ78"/>
      <c r="CK78" s="2"/>
      <c r="CL78"/>
      <c r="CM78" s="2"/>
      <c r="CN78"/>
      <c r="CO78" s="2"/>
      <c r="CP78"/>
      <c r="CQ78" s="2"/>
      <c r="CR78"/>
      <c r="CS78" s="2"/>
      <c r="CT78"/>
      <c r="CU78" s="2"/>
      <c r="CV78"/>
      <c r="CW78" s="2"/>
      <c r="CX78"/>
      <c r="CY78" s="2"/>
      <c r="CZ78"/>
      <c r="DA78" s="2"/>
      <c r="DB78"/>
      <c r="DC78" s="2"/>
      <c r="DD78"/>
      <c r="DE78" s="25"/>
      <c r="DF78"/>
      <c r="DG78" s="2"/>
      <c r="DH78"/>
      <c r="DI78" s="2"/>
      <c r="DJ78"/>
      <c r="DK78" s="2"/>
      <c r="DL78"/>
      <c r="DM78" s="2"/>
      <c r="DN78"/>
      <c r="DO78" s="2"/>
      <c r="DP78"/>
      <c r="DQ78" s="2"/>
      <c r="DR78"/>
      <c r="DS78" s="2"/>
      <c r="DT78"/>
      <c r="DU78" s="2"/>
      <c r="DV78"/>
      <c r="DW78" s="2"/>
      <c r="DX78"/>
      <c r="DY78" s="2"/>
      <c r="DZ78"/>
      <c r="EA78" s="2"/>
      <c r="EB78"/>
      <c r="EC78" s="2"/>
      <c r="ED78"/>
      <c r="EE78" s="2"/>
      <c r="EF78"/>
      <c r="EG78" s="2"/>
      <c r="EH78"/>
      <c r="EI78" s="2"/>
      <c r="EJ78"/>
      <c r="EK78" s="2"/>
      <c r="EL78"/>
      <c r="EM78" s="2"/>
      <c r="EN78"/>
      <c r="EO78" s="2"/>
      <c r="EP78"/>
      <c r="EQ78" s="2"/>
      <c r="ER78"/>
      <c r="ES78" s="2"/>
      <c r="ET78" s="24"/>
      <c r="EU78" s="2"/>
      <c r="EV78"/>
      <c r="EW78" s="2"/>
    </row>
    <row r="79" spans="1:153" ht="12.75">
      <c r="A79" s="2"/>
      <c r="B79"/>
      <c r="C79"/>
      <c r="D79" s="2"/>
      <c r="E79"/>
      <c r="F79"/>
      <c r="G79" s="2"/>
      <c r="H79"/>
      <c r="I79"/>
      <c r="J79" s="2"/>
      <c r="K79"/>
      <c r="L79"/>
      <c r="M79" s="2"/>
      <c r="N79"/>
      <c r="O79"/>
      <c r="P79" s="2"/>
      <c r="Q79"/>
      <c r="R79"/>
      <c r="S79" s="2"/>
      <c r="T79"/>
      <c r="U79"/>
      <c r="V79" s="2"/>
      <c r="W79"/>
      <c r="X79"/>
      <c r="Y79" s="2"/>
      <c r="Z79"/>
      <c r="AA79"/>
      <c r="AB79" s="2"/>
      <c r="AC79"/>
      <c r="AD79"/>
      <c r="AE79" s="2"/>
      <c r="AF79"/>
      <c r="AG79"/>
      <c r="AH79" s="2"/>
      <c r="AI79"/>
      <c r="AJ79"/>
      <c r="AK79" s="2"/>
      <c r="AL79"/>
      <c r="AM79"/>
      <c r="AN79" s="2"/>
      <c r="AO79"/>
      <c r="AP79"/>
      <c r="AQ79" s="2"/>
      <c r="AR79"/>
      <c r="AS79"/>
      <c r="AT79" s="2"/>
      <c r="AU79"/>
      <c r="AV79"/>
      <c r="AW79" s="2"/>
      <c r="AX79"/>
      <c r="AY79"/>
      <c r="AZ79" s="2"/>
      <c r="BA79"/>
      <c r="BB79"/>
      <c r="BC79" s="2"/>
      <c r="BD79"/>
      <c r="BE79"/>
      <c r="BF79" s="2"/>
      <c r="BG79"/>
      <c r="BH79"/>
      <c r="BI79" s="2"/>
      <c r="BJ79"/>
      <c r="BK79"/>
      <c r="BL79" s="2"/>
      <c r="BM79"/>
      <c r="BN79"/>
      <c r="BO79" s="2"/>
      <c r="BP79"/>
      <c r="BQ79"/>
      <c r="BR79" s="2"/>
      <c r="BS79"/>
      <c r="BT79"/>
      <c r="BU79" s="2"/>
      <c r="BV79"/>
      <c r="BW79"/>
      <c r="BX79" s="2"/>
      <c r="BY79"/>
      <c r="BZ79"/>
      <c r="CA79" s="2"/>
      <c r="CB79"/>
      <c r="CC79"/>
      <c r="CD79" s="2"/>
      <c r="CE79"/>
      <c r="CF79"/>
      <c r="CG79" s="2"/>
      <c r="CH79"/>
      <c r="CI79" s="2"/>
      <c r="CJ79"/>
      <c r="CK79" s="2"/>
      <c r="CL79"/>
      <c r="CM79" s="2"/>
      <c r="CN79"/>
      <c r="CO79" s="2"/>
      <c r="CP79"/>
      <c r="CQ79" s="2"/>
      <c r="CR79"/>
      <c r="CS79" s="2"/>
      <c r="CT79"/>
      <c r="CU79" s="2"/>
      <c r="CV79"/>
      <c r="CW79" s="2"/>
      <c r="CX79"/>
      <c r="CY79" s="2"/>
      <c r="CZ79"/>
      <c r="DA79" s="2"/>
      <c r="DB79"/>
      <c r="DC79" s="2"/>
      <c r="DD79"/>
      <c r="DE79" s="25"/>
      <c r="DF79"/>
      <c r="DG79" s="2"/>
      <c r="DH79"/>
      <c r="DI79" s="2"/>
      <c r="DJ79"/>
      <c r="DK79" s="2"/>
      <c r="DL79"/>
      <c r="DM79" s="2"/>
      <c r="DN79"/>
      <c r="DO79" s="2"/>
      <c r="DP79"/>
      <c r="DQ79" s="2"/>
      <c r="DR79"/>
      <c r="DS79" s="2"/>
      <c r="DT79"/>
      <c r="DU79" s="2"/>
      <c r="DV79"/>
      <c r="DW79" s="2"/>
      <c r="DX79"/>
      <c r="DY79" s="2"/>
      <c r="DZ79"/>
      <c r="EA79" s="2"/>
      <c r="EB79"/>
      <c r="EC79" s="2"/>
      <c r="ED79"/>
      <c r="EE79" s="2"/>
      <c r="EF79"/>
      <c r="EG79" s="2"/>
      <c r="EH79"/>
      <c r="EI79" s="2"/>
      <c r="EJ79"/>
      <c r="EK79" s="2"/>
      <c r="EL79"/>
      <c r="EM79" s="2"/>
      <c r="EN79"/>
      <c r="EO79" s="2"/>
      <c r="EP79"/>
      <c r="EQ79" s="2"/>
      <c r="ER79"/>
      <c r="ES79" s="2"/>
      <c r="ET79" s="24"/>
      <c r="EU79" s="2"/>
      <c r="EV79"/>
      <c r="EW79" s="2"/>
    </row>
    <row r="80" spans="1:153" ht="12.75">
      <c r="A80" s="2"/>
      <c r="B80"/>
      <c r="C80"/>
      <c r="D80" s="2"/>
      <c r="E80"/>
      <c r="F80"/>
      <c r="G80" s="2"/>
      <c r="H80"/>
      <c r="I80"/>
      <c r="J80" s="2"/>
      <c r="K80"/>
      <c r="L80"/>
      <c r="M80" s="2"/>
      <c r="N80"/>
      <c r="O80"/>
      <c r="P80" s="2"/>
      <c r="Q80"/>
      <c r="R80"/>
      <c r="S80" s="2"/>
      <c r="T80"/>
      <c r="U80"/>
      <c r="V80" s="2"/>
      <c r="W80"/>
      <c r="X80"/>
      <c r="Y80" s="2"/>
      <c r="Z80"/>
      <c r="AA80"/>
      <c r="AB80" s="2"/>
      <c r="AC80"/>
      <c r="AD80"/>
      <c r="AE80" s="2"/>
      <c r="AF80"/>
      <c r="AG80"/>
      <c r="AH80" s="2"/>
      <c r="AI80"/>
      <c r="AJ80"/>
      <c r="AK80" s="2"/>
      <c r="AL80"/>
      <c r="AM80"/>
      <c r="AN80" s="2"/>
      <c r="AO80"/>
      <c r="AP80"/>
      <c r="AQ80" s="2"/>
      <c r="AR80"/>
      <c r="AS80"/>
      <c r="AT80" s="2"/>
      <c r="AU80"/>
      <c r="AV80"/>
      <c r="AW80" s="2"/>
      <c r="AX80"/>
      <c r="AY80"/>
      <c r="AZ80" s="2"/>
      <c r="BA80"/>
      <c r="BB80"/>
      <c r="BC80" s="2"/>
      <c r="BD80"/>
      <c r="BE80"/>
      <c r="BF80" s="2"/>
      <c r="BG80"/>
      <c r="BH80"/>
      <c r="BI80" s="2"/>
      <c r="BJ80"/>
      <c r="BK80"/>
      <c r="BL80" s="2"/>
      <c r="BM80"/>
      <c r="BN80"/>
      <c r="BO80" s="2"/>
      <c r="BP80"/>
      <c r="BQ80"/>
      <c r="BR80" s="2"/>
      <c r="BS80"/>
      <c r="BT80"/>
      <c r="BU80" s="2"/>
      <c r="BV80"/>
      <c r="BW80"/>
      <c r="BX80" s="2"/>
      <c r="BY80"/>
      <c r="BZ80"/>
      <c r="CA80" s="2"/>
      <c r="CB80"/>
      <c r="CC80"/>
      <c r="CD80" s="2"/>
      <c r="CE80"/>
      <c r="CF80"/>
      <c r="CG80" s="2"/>
      <c r="CH80"/>
      <c r="CI80" s="2"/>
      <c r="CJ80"/>
      <c r="CK80" s="2"/>
      <c r="CL80"/>
      <c r="CM80" s="2"/>
      <c r="CN80"/>
      <c r="CO80" s="2"/>
      <c r="CP80"/>
      <c r="CQ80" s="2"/>
      <c r="CR80"/>
      <c r="CS80" s="2"/>
      <c r="CT80"/>
      <c r="CU80" s="2"/>
      <c r="CV80"/>
      <c r="CW80" s="2"/>
      <c r="CX80"/>
      <c r="CY80" s="2"/>
      <c r="CZ80"/>
      <c r="DA80" s="2"/>
      <c r="DB80"/>
      <c r="DC80" s="2"/>
      <c r="DD80"/>
      <c r="DE80" s="25"/>
      <c r="DF80"/>
      <c r="DG80" s="2"/>
      <c r="DH80"/>
      <c r="DI80" s="2"/>
      <c r="DJ80"/>
      <c r="DK80" s="2"/>
      <c r="DL80"/>
      <c r="DM80" s="2"/>
      <c r="DN80"/>
      <c r="DO80" s="2"/>
      <c r="DP80"/>
      <c r="DQ80" s="2"/>
      <c r="DR80"/>
      <c r="DS80" s="2"/>
      <c r="DT80"/>
      <c r="DU80" s="2"/>
      <c r="DV80"/>
      <c r="DW80" s="2"/>
      <c r="DX80"/>
      <c r="DY80" s="2"/>
      <c r="DZ80"/>
      <c r="EA80" s="2"/>
      <c r="EB80"/>
      <c r="EC80" s="2"/>
      <c r="ED80"/>
      <c r="EE80" s="2"/>
      <c r="EF80"/>
      <c r="EG80" s="2"/>
      <c r="EH80"/>
      <c r="EI80" s="2"/>
      <c r="EJ80"/>
      <c r="EK80" s="2"/>
      <c r="EL80"/>
      <c r="EM80" s="2"/>
      <c r="EN80"/>
      <c r="EO80" s="2"/>
      <c r="EP80"/>
      <c r="EQ80" s="2"/>
      <c r="ER80"/>
      <c r="ES80" s="2"/>
      <c r="ET80" s="24"/>
      <c r="EU80" s="2"/>
      <c r="EV80"/>
      <c r="EW80" s="2"/>
    </row>
    <row r="81" spans="1:153" ht="12.75">
      <c r="A81" s="2"/>
      <c r="B81"/>
      <c r="C81"/>
      <c r="D81" s="2"/>
      <c r="E81"/>
      <c r="F81"/>
      <c r="G81" s="2"/>
      <c r="H81"/>
      <c r="I81"/>
      <c r="J81" s="2"/>
      <c r="K81"/>
      <c r="L81"/>
      <c r="M81" s="2"/>
      <c r="N81"/>
      <c r="O81"/>
      <c r="P81" s="2"/>
      <c r="Q81"/>
      <c r="R81"/>
      <c r="S81" s="2"/>
      <c r="T81"/>
      <c r="U81"/>
      <c r="V81" s="2"/>
      <c r="W81"/>
      <c r="X81"/>
      <c r="Y81" s="2"/>
      <c r="Z81"/>
      <c r="AA81"/>
      <c r="AB81" s="2"/>
      <c r="AC81"/>
      <c r="AD81"/>
      <c r="AE81" s="2"/>
      <c r="AF81"/>
      <c r="AG81"/>
      <c r="AH81" s="2"/>
      <c r="AI81"/>
      <c r="AJ81"/>
      <c r="AK81" s="2"/>
      <c r="AL81"/>
      <c r="AM81"/>
      <c r="AN81" s="2"/>
      <c r="AO81"/>
      <c r="AP81"/>
      <c r="AQ81" s="2"/>
      <c r="AR81"/>
      <c r="AS81"/>
      <c r="AT81" s="2"/>
      <c r="AU81"/>
      <c r="AV81"/>
      <c r="AW81" s="2"/>
      <c r="AX81"/>
      <c r="AY81"/>
      <c r="AZ81" s="2"/>
      <c r="BA81"/>
      <c r="BB81"/>
      <c r="BC81" s="2"/>
      <c r="BD81"/>
      <c r="BE81"/>
      <c r="BF81" s="2"/>
      <c r="BG81"/>
      <c r="BH81"/>
      <c r="BI81" s="2"/>
      <c r="BJ81"/>
      <c r="BK81"/>
      <c r="BL81" s="2"/>
      <c r="BM81"/>
      <c r="BN81"/>
      <c r="BO81" s="2"/>
      <c r="BP81"/>
      <c r="BQ81"/>
      <c r="BR81" s="2"/>
      <c r="BS81"/>
      <c r="BT81"/>
      <c r="BU81" s="2"/>
      <c r="BV81"/>
      <c r="BW81"/>
      <c r="BX81" s="2"/>
      <c r="BY81"/>
      <c r="BZ81"/>
      <c r="CA81" s="2"/>
      <c r="CB81"/>
      <c r="CC81"/>
      <c r="CD81" s="2"/>
      <c r="CE81"/>
      <c r="CF81"/>
      <c r="CG81" s="2"/>
      <c r="CH81"/>
      <c r="CI81" s="2"/>
      <c r="CJ81"/>
      <c r="CK81" s="2"/>
      <c r="CL81"/>
      <c r="CM81" s="2"/>
      <c r="CN81"/>
      <c r="CO81" s="2"/>
      <c r="CP81"/>
      <c r="CQ81" s="2"/>
      <c r="CR81"/>
      <c r="CS81" s="2"/>
      <c r="CT81"/>
      <c r="CU81" s="2"/>
      <c r="CV81"/>
      <c r="CW81" s="2"/>
      <c r="CX81"/>
      <c r="CY81" s="2"/>
      <c r="CZ81"/>
      <c r="DA81" s="2"/>
      <c r="DB81"/>
      <c r="DC81" s="2"/>
      <c r="DD81"/>
      <c r="DE81" s="25"/>
      <c r="DF81"/>
      <c r="DG81" s="2"/>
      <c r="DH81"/>
      <c r="DI81" s="2"/>
      <c r="DJ81"/>
      <c r="DK81" s="2"/>
      <c r="DL81"/>
      <c r="DM81" s="2"/>
      <c r="DN81"/>
      <c r="DO81" s="2"/>
      <c r="DP81"/>
      <c r="DQ81" s="2"/>
      <c r="DR81"/>
      <c r="DS81" s="2"/>
      <c r="DT81"/>
      <c r="DU81" s="2"/>
      <c r="DV81"/>
      <c r="DW81" s="2"/>
      <c r="DX81"/>
      <c r="DY81" s="2"/>
      <c r="DZ81"/>
      <c r="EA81" s="2"/>
      <c r="EB81"/>
      <c r="EC81" s="2"/>
      <c r="ED81"/>
      <c r="EE81" s="2"/>
      <c r="EF81"/>
      <c r="EG81" s="2"/>
      <c r="EH81"/>
      <c r="EI81" s="2"/>
      <c r="EJ81"/>
      <c r="EK81" s="2"/>
      <c r="EL81"/>
      <c r="EM81" s="2"/>
      <c r="EN81"/>
      <c r="EO81" s="2"/>
      <c r="EP81"/>
      <c r="EQ81" s="2"/>
      <c r="ER81"/>
      <c r="ES81" s="2"/>
      <c r="ET81" s="24"/>
      <c r="EU81" s="2"/>
      <c r="EV81"/>
      <c r="EW81" s="2"/>
    </row>
    <row r="82" spans="1:153" ht="12.75">
      <c r="A82" s="2"/>
      <c r="B82"/>
      <c r="C82"/>
      <c r="D82" s="2"/>
      <c r="E82"/>
      <c r="F82"/>
      <c r="G82" s="2"/>
      <c r="H82"/>
      <c r="I82"/>
      <c r="J82" s="2"/>
      <c r="K82"/>
      <c r="L82"/>
      <c r="M82" s="2"/>
      <c r="N82"/>
      <c r="O82"/>
      <c r="P82" s="2"/>
      <c r="Q82"/>
      <c r="R82"/>
      <c r="S82" s="2"/>
      <c r="T82"/>
      <c r="U82"/>
      <c r="V82" s="2"/>
      <c r="W82"/>
      <c r="X82"/>
      <c r="Y82" s="2"/>
      <c r="Z82"/>
      <c r="AA82"/>
      <c r="AB82" s="2"/>
      <c r="AC82"/>
      <c r="AD82"/>
      <c r="AE82" s="2"/>
      <c r="AF82"/>
      <c r="AG82"/>
      <c r="AH82" s="2"/>
      <c r="AI82"/>
      <c r="AJ82"/>
      <c r="AK82" s="2"/>
      <c r="AL82"/>
      <c r="AM82"/>
      <c r="AN82" s="2"/>
      <c r="AO82"/>
      <c r="AP82"/>
      <c r="AQ82" s="2"/>
      <c r="AR82"/>
      <c r="AS82"/>
      <c r="AT82" s="2"/>
      <c r="AU82"/>
      <c r="AV82"/>
      <c r="AW82" s="2"/>
      <c r="AX82"/>
      <c r="AY82"/>
      <c r="AZ82" s="2"/>
      <c r="BA82"/>
      <c r="BB82"/>
      <c r="BC82" s="2"/>
      <c r="BD82"/>
      <c r="BE82"/>
      <c r="BF82" s="2"/>
      <c r="BG82"/>
      <c r="BH82"/>
      <c r="BI82" s="2"/>
      <c r="BJ82"/>
      <c r="BK82"/>
      <c r="BL82" s="2"/>
      <c r="BM82"/>
      <c r="BN82"/>
      <c r="BO82" s="2"/>
      <c r="BP82"/>
      <c r="BQ82"/>
      <c r="BR82" s="2"/>
      <c r="BS82"/>
      <c r="BT82"/>
      <c r="BU82" s="2"/>
      <c r="BV82"/>
      <c r="BW82"/>
      <c r="BX82" s="2"/>
      <c r="BY82"/>
      <c r="BZ82"/>
      <c r="CA82" s="2"/>
      <c r="CB82"/>
      <c r="CC82"/>
      <c r="CD82" s="2"/>
      <c r="CE82"/>
      <c r="CF82"/>
      <c r="CG82" s="2"/>
      <c r="CH82"/>
      <c r="CI82" s="2"/>
      <c r="CJ82"/>
      <c r="CK82" s="2"/>
      <c r="CL82"/>
      <c r="CM82" s="2"/>
      <c r="CN82"/>
      <c r="CO82" s="2"/>
      <c r="CP82"/>
      <c r="CQ82" s="2"/>
      <c r="CR82"/>
      <c r="CS82" s="2"/>
      <c r="CT82"/>
      <c r="CU82" s="2"/>
      <c r="CV82"/>
      <c r="CW82" s="2"/>
      <c r="CX82"/>
      <c r="CY82" s="2"/>
      <c r="CZ82"/>
      <c r="DA82" s="2"/>
      <c r="DB82"/>
      <c r="DC82" s="2"/>
      <c r="DD82"/>
      <c r="DE82" s="25"/>
      <c r="DF82"/>
      <c r="DG82" s="2"/>
      <c r="DH82"/>
      <c r="DI82" s="2"/>
      <c r="DJ82"/>
      <c r="DK82" s="2"/>
      <c r="DL82"/>
      <c r="DM82" s="2"/>
      <c r="DN82"/>
      <c r="DO82" s="2"/>
      <c r="DP82"/>
      <c r="DQ82" s="2"/>
      <c r="DR82"/>
      <c r="DS82" s="2"/>
      <c r="DT82"/>
      <c r="DU82" s="2"/>
      <c r="DV82"/>
      <c r="DW82" s="2"/>
      <c r="DX82"/>
      <c r="DY82" s="2"/>
      <c r="DZ82"/>
      <c r="EA82" s="2"/>
      <c r="EB82"/>
      <c r="EC82" s="2"/>
      <c r="ED82"/>
      <c r="EE82" s="2"/>
      <c r="EF82"/>
      <c r="EG82" s="2"/>
      <c r="EH82"/>
      <c r="EI82" s="2"/>
      <c r="EJ82"/>
      <c r="EK82" s="2"/>
      <c r="EL82"/>
      <c r="EM82" s="2"/>
      <c r="EN82"/>
      <c r="EO82" s="2"/>
      <c r="EP82"/>
      <c r="EQ82" s="2"/>
      <c r="ER82"/>
      <c r="ES82" s="2"/>
      <c r="ET82" s="24"/>
      <c r="EU82" s="2"/>
      <c r="EV82"/>
      <c r="EW82" s="2"/>
    </row>
    <row r="83" spans="1:153" ht="12.75">
      <c r="A83" s="2"/>
      <c r="B83"/>
      <c r="C83"/>
      <c r="D83" s="2"/>
      <c r="E83"/>
      <c r="F83"/>
      <c r="G83" s="2"/>
      <c r="H83"/>
      <c r="I83"/>
      <c r="J83" s="2"/>
      <c r="K83"/>
      <c r="L83"/>
      <c r="M83" s="2"/>
      <c r="N83"/>
      <c r="O83"/>
      <c r="P83" s="2"/>
      <c r="Q83"/>
      <c r="R83"/>
      <c r="S83" s="2"/>
      <c r="T83"/>
      <c r="U83"/>
      <c r="V83" s="2"/>
      <c r="W83"/>
      <c r="X83"/>
      <c r="Y83" s="2"/>
      <c r="Z83"/>
      <c r="AA83"/>
      <c r="AB83" s="2"/>
      <c r="AC83"/>
      <c r="AD83"/>
      <c r="AE83" s="2"/>
      <c r="AF83"/>
      <c r="AG83"/>
      <c r="AH83" s="2"/>
      <c r="AI83"/>
      <c r="AJ83"/>
      <c r="AK83" s="2"/>
      <c r="AL83"/>
      <c r="AM83"/>
      <c r="AN83" s="2"/>
      <c r="AO83"/>
      <c r="AP83"/>
      <c r="AQ83" s="2"/>
      <c r="AR83"/>
      <c r="AS83"/>
      <c r="AT83" s="2"/>
      <c r="AU83"/>
      <c r="AV83"/>
      <c r="AW83" s="2"/>
      <c r="AX83"/>
      <c r="AY83"/>
      <c r="AZ83" s="2"/>
      <c r="BA83"/>
      <c r="BB83"/>
      <c r="BC83" s="2"/>
      <c r="BD83"/>
      <c r="BE83"/>
      <c r="BF83" s="2"/>
      <c r="BG83"/>
      <c r="BH83"/>
      <c r="BI83" s="2"/>
      <c r="BJ83"/>
      <c r="BK83"/>
      <c r="BL83" s="2"/>
      <c r="BM83"/>
      <c r="BN83"/>
      <c r="BO83" s="2"/>
      <c r="BP83"/>
      <c r="BQ83"/>
      <c r="BR83" s="2"/>
      <c r="BS83"/>
      <c r="BT83"/>
      <c r="BU83" s="2"/>
      <c r="BV83"/>
      <c r="BW83"/>
      <c r="BX83" s="2"/>
      <c r="BY83"/>
      <c r="BZ83"/>
      <c r="CA83" s="2"/>
      <c r="CB83"/>
      <c r="CC83"/>
      <c r="CD83" s="2"/>
      <c r="CE83"/>
      <c r="CF83"/>
      <c r="CG83" s="2"/>
      <c r="CH83"/>
      <c r="CI83" s="2"/>
      <c r="CJ83"/>
      <c r="CK83" s="2"/>
      <c r="CL83"/>
      <c r="CM83" s="2"/>
      <c r="CN83"/>
      <c r="CO83" s="2"/>
      <c r="CP83"/>
      <c r="CQ83" s="2"/>
      <c r="CR83"/>
      <c r="CS83" s="2"/>
      <c r="CT83"/>
      <c r="CU83" s="2"/>
      <c r="CV83"/>
      <c r="CW83" s="2"/>
      <c r="CX83"/>
      <c r="CY83" s="2"/>
      <c r="CZ83"/>
      <c r="DA83" s="2"/>
      <c r="DB83"/>
      <c r="DC83" s="2"/>
      <c r="DD83"/>
      <c r="DE83" s="25"/>
      <c r="DF83"/>
      <c r="DG83" s="2"/>
      <c r="DH83"/>
      <c r="DI83" s="2"/>
      <c r="DJ83"/>
      <c r="DK83" s="2"/>
      <c r="DL83"/>
      <c r="DM83" s="2"/>
      <c r="DN83"/>
      <c r="DO83" s="2"/>
      <c r="DP83"/>
      <c r="DQ83" s="2"/>
      <c r="DR83"/>
      <c r="DS83" s="2"/>
      <c r="DT83"/>
      <c r="DU83" s="2"/>
      <c r="DV83"/>
      <c r="DW83" s="2"/>
      <c r="DX83"/>
      <c r="DY83" s="2"/>
      <c r="DZ83"/>
      <c r="EA83" s="2"/>
      <c r="EB83"/>
      <c r="EC83" s="2"/>
      <c r="ED83"/>
      <c r="EE83" s="2"/>
      <c r="EF83"/>
      <c r="EG83" s="2"/>
      <c r="EH83"/>
      <c r="EI83" s="2"/>
      <c r="EJ83"/>
      <c r="EK83" s="2"/>
      <c r="EL83"/>
      <c r="EM83" s="2"/>
      <c r="EN83"/>
      <c r="EO83" s="2"/>
      <c r="EP83"/>
      <c r="EQ83" s="2"/>
      <c r="ER83"/>
      <c r="ES83" s="2"/>
      <c r="ET83" s="24"/>
      <c r="EU83" s="2"/>
      <c r="EV83"/>
      <c r="EW83" s="2"/>
    </row>
    <row r="84" spans="1:153" ht="12.75">
      <c r="A84" s="2"/>
      <c r="B84"/>
      <c r="C84"/>
      <c r="D84" s="2"/>
      <c r="E84"/>
      <c r="F84"/>
      <c r="G84" s="2"/>
      <c r="H84"/>
      <c r="I84"/>
      <c r="J84" s="2"/>
      <c r="K84"/>
      <c r="L84"/>
      <c r="M84" s="2"/>
      <c r="N84"/>
      <c r="O84"/>
      <c r="P84" s="2"/>
      <c r="Q84"/>
      <c r="R84"/>
      <c r="S84" s="2"/>
      <c r="T84"/>
      <c r="U84"/>
      <c r="V84" s="2"/>
      <c r="W84"/>
      <c r="X84"/>
      <c r="Y84" s="2"/>
      <c r="Z84"/>
      <c r="AA84"/>
      <c r="AB84" s="2"/>
      <c r="AC84"/>
      <c r="AD84"/>
      <c r="AE84" s="2"/>
      <c r="AF84"/>
      <c r="AG84"/>
      <c r="AH84" s="2"/>
      <c r="AI84"/>
      <c r="AJ84"/>
      <c r="AK84" s="2"/>
      <c r="AL84"/>
      <c r="AM84"/>
      <c r="AN84" s="2"/>
      <c r="AO84"/>
      <c r="AP84"/>
      <c r="AQ84" s="2"/>
      <c r="AR84"/>
      <c r="AS84"/>
      <c r="AT84" s="2"/>
      <c r="AU84"/>
      <c r="AV84"/>
      <c r="AW84" s="2"/>
      <c r="AX84"/>
      <c r="AY84"/>
      <c r="AZ84" s="2"/>
      <c r="BA84"/>
      <c r="BB84"/>
      <c r="BC84" s="2"/>
      <c r="BD84"/>
      <c r="BE84"/>
      <c r="BF84" s="2"/>
      <c r="BG84"/>
      <c r="BH84"/>
      <c r="BI84" s="2"/>
      <c r="BJ84"/>
      <c r="BK84"/>
      <c r="BL84" s="2"/>
      <c r="BM84"/>
      <c r="BN84"/>
      <c r="BO84" s="2"/>
      <c r="BP84"/>
      <c r="BQ84"/>
      <c r="BR84" s="2"/>
      <c r="BS84"/>
      <c r="BT84"/>
      <c r="BU84" s="2"/>
      <c r="BV84"/>
      <c r="BW84"/>
      <c r="BX84" s="2"/>
      <c r="BY84"/>
      <c r="BZ84"/>
      <c r="CA84" s="2"/>
      <c r="CB84"/>
      <c r="CC84"/>
      <c r="CD84" s="2"/>
      <c r="CE84"/>
      <c r="CF84"/>
      <c r="CG84" s="2"/>
      <c r="CH84"/>
      <c r="CI84" s="2"/>
      <c r="CJ84"/>
      <c r="CK84" s="2"/>
      <c r="CL84"/>
      <c r="CM84" s="2"/>
      <c r="CN84"/>
      <c r="CO84" s="2"/>
      <c r="CP84"/>
      <c r="CQ84" s="2"/>
      <c r="CR84"/>
      <c r="CS84" s="2"/>
      <c r="CT84"/>
      <c r="CU84" s="2"/>
      <c r="CV84"/>
      <c r="CW84" s="2"/>
      <c r="CX84"/>
      <c r="CY84" s="2"/>
      <c r="CZ84"/>
      <c r="DA84" s="2"/>
      <c r="DB84"/>
      <c r="DC84" s="2"/>
      <c r="DD84"/>
      <c r="DE84" s="25"/>
      <c r="DF84"/>
      <c r="DG84" s="2"/>
      <c r="DH84"/>
      <c r="DI84" s="2"/>
      <c r="DJ84"/>
      <c r="DK84" s="2"/>
      <c r="DL84"/>
      <c r="DM84" s="2"/>
      <c r="DN84"/>
      <c r="DO84" s="2"/>
      <c r="DP84"/>
      <c r="DQ84" s="2"/>
      <c r="DR84"/>
      <c r="DS84" s="2"/>
      <c r="DT84"/>
      <c r="DU84" s="2"/>
      <c r="DV84"/>
      <c r="DW84" s="2"/>
      <c r="DX84"/>
      <c r="DY84" s="2"/>
      <c r="DZ84"/>
      <c r="EA84" s="2"/>
      <c r="EB84"/>
      <c r="EC84" s="2"/>
      <c r="ED84"/>
      <c r="EE84" s="2"/>
      <c r="EF84"/>
      <c r="EG84" s="2"/>
      <c r="EH84"/>
      <c r="EI84" s="2"/>
      <c r="EJ84"/>
      <c r="EK84" s="2"/>
      <c r="EL84"/>
      <c r="EM84" s="2"/>
      <c r="EN84"/>
      <c r="EO84" s="2"/>
      <c r="EP84"/>
      <c r="EQ84" s="2"/>
      <c r="ER84"/>
      <c r="ES84" s="2"/>
      <c r="ET84" s="24"/>
      <c r="EU84" s="2"/>
      <c r="EV84"/>
      <c r="EW84" s="2"/>
    </row>
    <row r="85" spans="1:153" ht="12.75">
      <c r="A85" s="2"/>
      <c r="B85"/>
      <c r="C85"/>
      <c r="D85" s="2"/>
      <c r="E85"/>
      <c r="F85"/>
      <c r="G85" s="2"/>
      <c r="H85"/>
      <c r="I85"/>
      <c r="J85" s="2"/>
      <c r="K85"/>
      <c r="L85"/>
      <c r="M85" s="2"/>
      <c r="N85"/>
      <c r="O85"/>
      <c r="P85" s="2"/>
      <c r="Q85"/>
      <c r="R85"/>
      <c r="S85" s="2"/>
      <c r="T85"/>
      <c r="U85"/>
      <c r="V85" s="2"/>
      <c r="W85"/>
      <c r="X85"/>
      <c r="Y85" s="2"/>
      <c r="Z85"/>
      <c r="AA85"/>
      <c r="AB85" s="2"/>
      <c r="AC85"/>
      <c r="AD85"/>
      <c r="AE85" s="2"/>
      <c r="AF85"/>
      <c r="AG85"/>
      <c r="AH85" s="2"/>
      <c r="AI85"/>
      <c r="AJ85"/>
      <c r="AK85" s="2"/>
      <c r="AL85"/>
      <c r="AM85"/>
      <c r="AN85" s="2"/>
      <c r="AO85"/>
      <c r="AP85"/>
      <c r="AQ85" s="2"/>
      <c r="AR85"/>
      <c r="AS85"/>
      <c r="AT85" s="2"/>
      <c r="AU85"/>
      <c r="AV85"/>
      <c r="AW85" s="2"/>
      <c r="AX85"/>
      <c r="AY85"/>
      <c r="AZ85" s="2"/>
      <c r="BA85"/>
      <c r="BB85"/>
      <c r="BC85" s="2"/>
      <c r="BD85"/>
      <c r="BE85"/>
      <c r="BF85" s="2"/>
      <c r="BG85"/>
      <c r="BH85"/>
      <c r="BI85" s="2"/>
      <c r="BJ85"/>
      <c r="BK85"/>
      <c r="BL85" s="2"/>
      <c r="BM85"/>
      <c r="BN85"/>
      <c r="BO85" s="2"/>
      <c r="BP85"/>
      <c r="BQ85"/>
      <c r="BR85" s="2"/>
      <c r="BS85"/>
      <c r="BT85"/>
      <c r="BU85" s="2"/>
      <c r="BV85"/>
      <c r="BW85"/>
      <c r="BX85" s="2"/>
      <c r="BY85"/>
      <c r="BZ85"/>
      <c r="CA85" s="2"/>
      <c r="CB85"/>
      <c r="CC85"/>
      <c r="CD85" s="2"/>
      <c r="CE85"/>
      <c r="CF85"/>
      <c r="CG85" s="2"/>
      <c r="CH85"/>
      <c r="CI85" s="2"/>
      <c r="CJ85"/>
      <c r="CK85" s="2"/>
      <c r="CL85"/>
      <c r="CM85" s="2"/>
      <c r="CN85"/>
      <c r="CO85" s="2"/>
      <c r="CP85"/>
      <c r="CQ85" s="2"/>
      <c r="CR85"/>
      <c r="CS85" s="2"/>
      <c r="CT85"/>
      <c r="CU85" s="2"/>
      <c r="CV85"/>
      <c r="CW85" s="2"/>
      <c r="CX85"/>
      <c r="CY85" s="2"/>
      <c r="CZ85"/>
      <c r="DA85" s="2"/>
      <c r="DB85"/>
      <c r="DC85" s="2"/>
      <c r="DD85"/>
      <c r="DE85" s="25"/>
      <c r="DF85"/>
      <c r="DG85" s="2"/>
      <c r="DH85"/>
      <c r="DI85" s="2"/>
      <c r="DJ85"/>
      <c r="DK85" s="2"/>
      <c r="DL85"/>
      <c r="DM85" s="2"/>
      <c r="DN85"/>
      <c r="DO85" s="2"/>
      <c r="DP85"/>
      <c r="DQ85" s="2"/>
      <c r="DR85"/>
      <c r="DS85" s="2"/>
      <c r="DT85"/>
      <c r="DU85" s="2"/>
      <c r="DV85"/>
      <c r="DW85" s="2"/>
      <c r="DX85"/>
      <c r="DY85" s="2"/>
      <c r="DZ85"/>
      <c r="EA85" s="2"/>
      <c r="EB85"/>
      <c r="EC85" s="2"/>
      <c r="ED85"/>
      <c r="EE85" s="2"/>
      <c r="EF85"/>
      <c r="EG85" s="2"/>
      <c r="EH85"/>
      <c r="EI85" s="2"/>
      <c r="EJ85"/>
      <c r="EK85" s="2"/>
      <c r="EL85"/>
      <c r="EM85" s="2"/>
      <c r="EN85"/>
      <c r="EO85" s="2"/>
      <c r="EP85"/>
      <c r="EQ85" s="2"/>
      <c r="ER85"/>
      <c r="ES85" s="2"/>
      <c r="ET85" s="24"/>
      <c r="EU85" s="2"/>
      <c r="EV85"/>
      <c r="EW85" s="2"/>
    </row>
    <row r="86" spans="1:153" ht="12.75">
      <c r="A86" s="2"/>
      <c r="B86"/>
      <c r="C86"/>
      <c r="D86" s="2"/>
      <c r="E86"/>
      <c r="F86"/>
      <c r="G86" s="2"/>
      <c r="H86"/>
      <c r="I86"/>
      <c r="J86" s="2"/>
      <c r="K86"/>
      <c r="L86"/>
      <c r="M86" s="2"/>
      <c r="N86"/>
      <c r="O86"/>
      <c r="P86" s="2"/>
      <c r="Q86"/>
      <c r="R86"/>
      <c r="S86" s="2"/>
      <c r="T86"/>
      <c r="U86"/>
      <c r="V86" s="2"/>
      <c r="W86"/>
      <c r="X86"/>
      <c r="Y86" s="2"/>
      <c r="Z86"/>
      <c r="AA86"/>
      <c r="AB86" s="2"/>
      <c r="AC86"/>
      <c r="AD86"/>
      <c r="AE86" s="2"/>
      <c r="AF86"/>
      <c r="AG86"/>
      <c r="AH86" s="2"/>
      <c r="AI86"/>
      <c r="AJ86"/>
      <c r="AK86" s="2"/>
      <c r="AL86"/>
      <c r="AM86"/>
      <c r="AN86" s="2"/>
      <c r="AO86"/>
      <c r="AP86"/>
      <c r="AQ86" s="2"/>
      <c r="AR86"/>
      <c r="AS86"/>
      <c r="AT86" s="2"/>
      <c r="AU86"/>
      <c r="AV86"/>
      <c r="AW86" s="2"/>
      <c r="AX86"/>
      <c r="AY86"/>
      <c r="AZ86" s="2"/>
      <c r="BA86"/>
      <c r="BB86"/>
      <c r="BC86" s="2"/>
      <c r="BD86"/>
      <c r="BE86"/>
      <c r="BF86" s="2"/>
      <c r="BG86"/>
      <c r="BH86"/>
      <c r="BI86" s="2"/>
      <c r="BJ86"/>
      <c r="BK86"/>
      <c r="BL86" s="2"/>
      <c r="BM86"/>
      <c r="BN86"/>
      <c r="BO86" s="2"/>
      <c r="BP86"/>
      <c r="BQ86"/>
      <c r="BR86" s="2"/>
      <c r="BS86"/>
      <c r="BT86"/>
      <c r="BU86" s="2"/>
      <c r="BV86"/>
      <c r="BW86"/>
      <c r="BX86" s="2"/>
      <c r="BY86"/>
      <c r="BZ86"/>
      <c r="CA86" s="2"/>
      <c r="CB86"/>
      <c r="CC86"/>
      <c r="CD86" s="2"/>
      <c r="CE86"/>
      <c r="CF86"/>
      <c r="CG86" s="2"/>
      <c r="CH86"/>
      <c r="CI86" s="2"/>
      <c r="CJ86"/>
      <c r="CK86" s="2"/>
      <c r="CL86"/>
      <c r="CM86" s="2"/>
      <c r="CN86"/>
      <c r="CO86" s="2"/>
      <c r="CP86"/>
      <c r="CQ86" s="2"/>
      <c r="CR86"/>
      <c r="CS86" s="2"/>
      <c r="CT86"/>
      <c r="CU86" s="2"/>
      <c r="CV86"/>
      <c r="CW86" s="2"/>
      <c r="CX86"/>
      <c r="CY86" s="2"/>
      <c r="CZ86"/>
      <c r="DA86" s="2"/>
      <c r="DB86"/>
      <c r="DC86" s="2"/>
      <c r="DD86"/>
      <c r="DE86" s="25"/>
      <c r="DF86"/>
      <c r="DG86" s="2"/>
      <c r="DH86"/>
      <c r="DI86" s="2"/>
      <c r="DJ86"/>
      <c r="DK86" s="2"/>
      <c r="DL86"/>
      <c r="DM86" s="2"/>
      <c r="DN86"/>
      <c r="DO86" s="2"/>
      <c r="DP86"/>
      <c r="DQ86" s="2"/>
      <c r="DR86"/>
      <c r="DS86" s="2"/>
      <c r="DT86"/>
      <c r="DU86" s="2"/>
      <c r="DV86"/>
      <c r="DW86" s="2"/>
      <c r="DX86"/>
      <c r="DY86" s="2"/>
      <c r="DZ86"/>
      <c r="EA86" s="2"/>
      <c r="EB86"/>
      <c r="EC86" s="2"/>
      <c r="ED86"/>
      <c r="EE86" s="2"/>
      <c r="EF86"/>
      <c r="EG86" s="2"/>
      <c r="EH86"/>
      <c r="EI86" s="2"/>
      <c r="EJ86"/>
      <c r="EK86" s="2"/>
      <c r="EL86"/>
      <c r="EM86" s="2"/>
      <c r="EN86"/>
      <c r="EO86" s="2"/>
      <c r="EP86"/>
      <c r="EQ86" s="2"/>
      <c r="ER86"/>
      <c r="ES86" s="2"/>
      <c r="ET86" s="24"/>
      <c r="EU86" s="2"/>
      <c r="EV86"/>
      <c r="EW86" s="2"/>
    </row>
    <row r="87" spans="1:153" ht="12.75">
      <c r="A87" s="2"/>
      <c r="B87"/>
      <c r="C87"/>
      <c r="D87" s="2"/>
      <c r="E87"/>
      <c r="F87"/>
      <c r="G87" s="2"/>
      <c r="H87"/>
      <c r="I87"/>
      <c r="J87" s="2"/>
      <c r="K87"/>
      <c r="L87"/>
      <c r="M87" s="2"/>
      <c r="N87"/>
      <c r="O87"/>
      <c r="P87" s="2"/>
      <c r="Q87"/>
      <c r="R87"/>
      <c r="S87" s="2"/>
      <c r="T87"/>
      <c r="U87"/>
      <c r="V87" s="2"/>
      <c r="W87"/>
      <c r="X87"/>
      <c r="Y87" s="2"/>
      <c r="Z87"/>
      <c r="AA87"/>
      <c r="AB87" s="2"/>
      <c r="AC87"/>
      <c r="AD87"/>
      <c r="AE87" s="2"/>
      <c r="AF87"/>
      <c r="AG87"/>
      <c r="AH87" s="2"/>
      <c r="AI87"/>
      <c r="AJ87"/>
      <c r="AK87" s="2"/>
      <c r="AL87"/>
      <c r="AM87"/>
      <c r="AN87" s="2"/>
      <c r="AO87"/>
      <c r="AP87"/>
      <c r="AQ87" s="2"/>
      <c r="AR87"/>
      <c r="AS87"/>
      <c r="AT87" s="2"/>
      <c r="AU87"/>
      <c r="AV87"/>
      <c r="AW87" s="2"/>
      <c r="AX87"/>
      <c r="AY87"/>
      <c r="AZ87" s="2"/>
      <c r="BA87"/>
      <c r="BB87"/>
      <c r="BC87" s="2"/>
      <c r="BD87"/>
      <c r="BE87"/>
      <c r="BF87" s="2"/>
      <c r="BG87"/>
      <c r="BH87"/>
      <c r="BI87" s="2"/>
      <c r="BJ87"/>
      <c r="BK87"/>
      <c r="BL87" s="2"/>
      <c r="BM87"/>
      <c r="BN87"/>
      <c r="BO87" s="2"/>
      <c r="BP87"/>
      <c r="BQ87"/>
      <c r="BR87" s="2"/>
      <c r="BS87"/>
      <c r="BT87"/>
      <c r="BU87" s="2"/>
      <c r="BV87"/>
      <c r="BW87"/>
      <c r="BX87" s="2"/>
      <c r="BY87"/>
      <c r="BZ87"/>
      <c r="CA87" s="2"/>
      <c r="CB87"/>
      <c r="CC87"/>
      <c r="CD87" s="2"/>
      <c r="CE87"/>
      <c r="CF87"/>
      <c r="CG87" s="2"/>
      <c r="CH87"/>
      <c r="CI87" s="2"/>
      <c r="CJ87"/>
      <c r="CK87" s="2"/>
      <c r="CL87"/>
      <c r="CM87" s="2"/>
      <c r="CN87"/>
      <c r="CO87" s="2"/>
      <c r="CP87"/>
      <c r="CQ87" s="2"/>
      <c r="CR87"/>
      <c r="CS87" s="2"/>
      <c r="CT87"/>
      <c r="CU87" s="2"/>
      <c r="CV87"/>
      <c r="CW87" s="2"/>
      <c r="CX87"/>
      <c r="CY87" s="2"/>
      <c r="CZ87"/>
      <c r="DA87" s="2"/>
      <c r="DB87"/>
      <c r="DC87" s="2"/>
      <c r="DD87"/>
      <c r="DE87" s="25"/>
      <c r="DF87"/>
      <c r="DG87" s="2"/>
      <c r="DH87"/>
      <c r="DI87" s="2"/>
      <c r="DJ87"/>
      <c r="DK87" s="2"/>
      <c r="DL87"/>
      <c r="DM87" s="2"/>
      <c r="DN87"/>
      <c r="DO87" s="2"/>
      <c r="DP87"/>
      <c r="DQ87" s="2"/>
      <c r="DR87"/>
      <c r="DS87" s="2"/>
      <c r="DT87"/>
      <c r="DU87" s="2"/>
      <c r="DV87"/>
      <c r="DW87" s="2"/>
      <c r="DX87"/>
      <c r="DY87" s="2"/>
      <c r="DZ87"/>
      <c r="EA87" s="2"/>
      <c r="EB87"/>
      <c r="EC87" s="2"/>
      <c r="ED87"/>
      <c r="EE87" s="2"/>
      <c r="EF87"/>
      <c r="EG87" s="2"/>
      <c r="EH87"/>
      <c r="EI87" s="2"/>
      <c r="EJ87"/>
      <c r="EK87" s="2"/>
      <c r="EL87"/>
      <c r="EM87" s="2"/>
      <c r="EN87"/>
      <c r="EO87" s="2"/>
      <c r="EP87"/>
      <c r="EQ87" s="2"/>
      <c r="ER87"/>
      <c r="ES87" s="2"/>
      <c r="ET87" s="24"/>
      <c r="EU87" s="2"/>
      <c r="EV87"/>
      <c r="EW87" s="2"/>
    </row>
    <row r="88" spans="1:153" ht="12.75">
      <c r="A88" s="2"/>
      <c r="B88"/>
      <c r="C88"/>
      <c r="D88" s="2"/>
      <c r="E88"/>
      <c r="F88"/>
      <c r="G88" s="2"/>
      <c r="H88"/>
      <c r="I88"/>
      <c r="J88" s="2"/>
      <c r="K88"/>
      <c r="L88"/>
      <c r="M88" s="2"/>
      <c r="N88"/>
      <c r="O88"/>
      <c r="P88" s="2"/>
      <c r="Q88"/>
      <c r="R88"/>
      <c r="S88" s="2"/>
      <c r="T88"/>
      <c r="U88"/>
      <c r="V88" s="2"/>
      <c r="W88"/>
      <c r="X88"/>
      <c r="Y88" s="2"/>
      <c r="Z88"/>
      <c r="AA88"/>
      <c r="AB88" s="2"/>
      <c r="AC88"/>
      <c r="AD88"/>
      <c r="AE88" s="2"/>
      <c r="AF88"/>
      <c r="AG88"/>
      <c r="AH88" s="2"/>
      <c r="AI88"/>
      <c r="AJ88"/>
      <c r="AK88" s="2"/>
      <c r="AL88"/>
      <c r="AM88"/>
      <c r="AN88" s="2"/>
      <c r="AO88"/>
      <c r="AP88"/>
      <c r="AQ88" s="2"/>
      <c r="AR88"/>
      <c r="AS88"/>
      <c r="AT88" s="2"/>
      <c r="AU88"/>
      <c r="AV88"/>
      <c r="AW88" s="2"/>
      <c r="AX88"/>
      <c r="AY88"/>
      <c r="AZ88" s="2"/>
      <c r="BA88"/>
      <c r="BB88"/>
      <c r="BC88" s="2"/>
      <c r="BD88"/>
      <c r="BE88"/>
      <c r="BF88" s="2"/>
      <c r="BG88"/>
      <c r="BH88"/>
      <c r="BI88" s="2"/>
      <c r="BJ88"/>
      <c r="BK88"/>
      <c r="BL88" s="2"/>
      <c r="BM88"/>
      <c r="BN88"/>
      <c r="BO88" s="2"/>
      <c r="BP88"/>
      <c r="BQ88"/>
      <c r="BR88" s="2"/>
      <c r="BS88"/>
      <c r="BT88"/>
      <c r="BU88" s="2"/>
      <c r="BV88"/>
      <c r="BW88"/>
      <c r="BX88" s="2"/>
      <c r="BY88"/>
      <c r="BZ88"/>
      <c r="CA88" s="2"/>
      <c r="CB88"/>
      <c r="CC88"/>
      <c r="CD88" s="2"/>
      <c r="CE88"/>
      <c r="CF88"/>
      <c r="CG88" s="2"/>
      <c r="CH88"/>
      <c r="CI88" s="2"/>
      <c r="CJ88"/>
      <c r="CK88" s="2"/>
      <c r="CL88"/>
      <c r="CM88" s="2"/>
      <c r="CN88"/>
      <c r="CO88" s="2"/>
      <c r="CP88"/>
      <c r="CQ88" s="2"/>
      <c r="CR88"/>
      <c r="CS88" s="2"/>
      <c r="CT88"/>
      <c r="CU88" s="2"/>
      <c r="CV88"/>
      <c r="CW88" s="2"/>
      <c r="CX88"/>
      <c r="CY88" s="2"/>
      <c r="CZ88"/>
      <c r="DA88" s="2"/>
      <c r="DB88"/>
      <c r="DC88" s="2"/>
      <c r="DD88"/>
      <c r="DE88" s="25"/>
      <c r="DF88"/>
      <c r="DG88" s="2"/>
      <c r="DH88"/>
      <c r="DI88" s="2"/>
      <c r="DJ88"/>
      <c r="DK88" s="2"/>
      <c r="DL88"/>
      <c r="DM88" s="2"/>
      <c r="DN88"/>
      <c r="DO88" s="2"/>
      <c r="DP88"/>
      <c r="DQ88" s="2"/>
      <c r="DR88"/>
      <c r="DS88" s="2"/>
      <c r="DT88"/>
      <c r="DU88" s="2"/>
      <c r="DV88"/>
      <c r="DW88" s="2"/>
      <c r="DX88"/>
      <c r="DY88" s="2"/>
      <c r="DZ88"/>
      <c r="EA88" s="2"/>
      <c r="EB88"/>
      <c r="EC88" s="2"/>
      <c r="ED88"/>
      <c r="EE88" s="2"/>
      <c r="EF88"/>
      <c r="EG88" s="2"/>
      <c r="EH88"/>
      <c r="EI88" s="2"/>
      <c r="EJ88"/>
      <c r="EK88" s="2"/>
      <c r="EL88"/>
      <c r="EM88" s="2"/>
      <c r="EN88"/>
      <c r="EO88" s="2"/>
      <c r="EP88"/>
      <c r="EQ88" s="2"/>
      <c r="ER88"/>
      <c r="ES88" s="2"/>
      <c r="ET88" s="24"/>
      <c r="EU88" s="2"/>
      <c r="EV88"/>
      <c r="EW88" s="2"/>
    </row>
    <row r="89" spans="1:153" ht="12.75">
      <c r="A89" s="2"/>
      <c r="B89"/>
      <c r="C89"/>
      <c r="D89" s="2"/>
      <c r="E89"/>
      <c r="F89"/>
      <c r="G89" s="2"/>
      <c r="H89"/>
      <c r="I89"/>
      <c r="J89" s="2"/>
      <c r="K89"/>
      <c r="L89"/>
      <c r="M89" s="2"/>
      <c r="N89"/>
      <c r="O89"/>
      <c r="P89" s="2"/>
      <c r="Q89"/>
      <c r="R89"/>
      <c r="S89" s="2"/>
      <c r="T89"/>
      <c r="U89"/>
      <c r="V89" s="2"/>
      <c r="W89"/>
      <c r="X89"/>
      <c r="Y89" s="2"/>
      <c r="Z89"/>
      <c r="AA89"/>
      <c r="AB89" s="2"/>
      <c r="AC89"/>
      <c r="AD89"/>
      <c r="AE89" s="2"/>
      <c r="AF89"/>
      <c r="AG89"/>
      <c r="AH89" s="2"/>
      <c r="AI89"/>
      <c r="AJ89"/>
      <c r="AK89" s="2"/>
      <c r="AL89"/>
      <c r="AM89"/>
      <c r="AN89" s="2"/>
      <c r="AO89"/>
      <c r="AP89"/>
      <c r="AQ89" s="2"/>
      <c r="AR89"/>
      <c r="AS89"/>
      <c r="AT89" s="2"/>
      <c r="AU89"/>
      <c r="AV89"/>
      <c r="AW89" s="2"/>
      <c r="AX89"/>
      <c r="AY89"/>
      <c r="AZ89" s="2"/>
      <c r="BA89"/>
      <c r="BB89"/>
      <c r="BC89" s="2"/>
      <c r="BD89"/>
      <c r="BE89"/>
      <c r="BF89" s="2"/>
      <c r="BG89"/>
      <c r="BH89"/>
      <c r="BI89" s="2"/>
      <c r="BJ89"/>
      <c r="BK89"/>
      <c r="BL89" s="2"/>
      <c r="BM89"/>
      <c r="BN89"/>
      <c r="BO89" s="2"/>
      <c r="BP89"/>
      <c r="BQ89"/>
      <c r="BR89" s="2"/>
      <c r="BS89"/>
      <c r="BT89"/>
      <c r="BU89" s="2"/>
      <c r="BV89"/>
      <c r="BW89"/>
      <c r="BX89" s="2"/>
      <c r="BY89"/>
      <c r="BZ89"/>
      <c r="CA89" s="2"/>
      <c r="CB89"/>
      <c r="CC89"/>
      <c r="CD89" s="2"/>
      <c r="CE89"/>
      <c r="CF89"/>
      <c r="CG89" s="2"/>
      <c r="CH89"/>
      <c r="CI89" s="2"/>
      <c r="CJ89"/>
      <c r="CK89" s="2"/>
      <c r="CL89"/>
      <c r="CM89" s="2"/>
      <c r="CN89"/>
      <c r="CO89" s="2"/>
      <c r="CP89"/>
      <c r="CQ89" s="2"/>
      <c r="CR89"/>
      <c r="CS89" s="2"/>
      <c r="CT89"/>
      <c r="CU89" s="2"/>
      <c r="CV89"/>
      <c r="CW89" s="2"/>
      <c r="CX89"/>
      <c r="CY89" s="2"/>
      <c r="CZ89"/>
      <c r="DA89" s="2"/>
      <c r="DB89"/>
      <c r="DC89" s="2"/>
      <c r="DD89"/>
      <c r="DE89" s="25"/>
      <c r="DF89"/>
      <c r="DG89" s="2"/>
      <c r="DH89"/>
      <c r="DI89" s="2"/>
      <c r="DJ89"/>
      <c r="DK89" s="2"/>
      <c r="DL89"/>
      <c r="DM89" s="2"/>
      <c r="DN89"/>
      <c r="DO89" s="2"/>
      <c r="DP89"/>
      <c r="DQ89" s="2"/>
      <c r="DR89"/>
      <c r="DS89" s="2"/>
      <c r="DT89"/>
      <c r="DU89" s="2"/>
      <c r="DV89"/>
      <c r="DW89" s="2"/>
      <c r="DX89"/>
      <c r="DY89" s="2"/>
      <c r="DZ89"/>
      <c r="EA89" s="2"/>
      <c r="EB89"/>
      <c r="EC89" s="2"/>
      <c r="ED89"/>
      <c r="EE89" s="2"/>
      <c r="EF89"/>
      <c r="EG89" s="2"/>
      <c r="EH89"/>
      <c r="EI89" s="2"/>
      <c r="EJ89"/>
      <c r="EK89" s="2"/>
      <c r="EL89"/>
      <c r="EM89" s="2"/>
      <c r="EN89"/>
      <c r="EO89" s="2"/>
      <c r="EP89"/>
      <c r="EQ89" s="2"/>
      <c r="ER89"/>
      <c r="ES89" s="2"/>
      <c r="ET89" s="24"/>
      <c r="EU89" s="2"/>
      <c r="EV89"/>
      <c r="EW89" s="2"/>
    </row>
    <row r="90" spans="1:153" ht="12.75">
      <c r="A90" s="2"/>
      <c r="B90"/>
      <c r="C90"/>
      <c r="D90" s="2"/>
      <c r="E90"/>
      <c r="F90"/>
      <c r="G90" s="2"/>
      <c r="H90"/>
      <c r="I90"/>
      <c r="J90" s="2"/>
      <c r="K90"/>
      <c r="L90"/>
      <c r="M90" s="2"/>
      <c r="N90"/>
      <c r="O90"/>
      <c r="P90" s="2"/>
      <c r="Q90"/>
      <c r="R90"/>
      <c r="S90" s="2"/>
      <c r="T90"/>
      <c r="U90"/>
      <c r="V90" s="2"/>
      <c r="W90"/>
      <c r="X90"/>
      <c r="Y90" s="2"/>
      <c r="Z90"/>
      <c r="AA90"/>
      <c r="AB90" s="2"/>
      <c r="AC90"/>
      <c r="AD90"/>
      <c r="AE90" s="2"/>
      <c r="AF90"/>
      <c r="AG90"/>
      <c r="AH90" s="2"/>
      <c r="AI90"/>
      <c r="AJ90"/>
      <c r="AK90" s="2"/>
      <c r="AL90"/>
      <c r="AM90"/>
      <c r="AN90" s="2"/>
      <c r="AO90"/>
      <c r="AP90"/>
      <c r="AQ90" s="2"/>
      <c r="AR90"/>
      <c r="AS90"/>
      <c r="AT90" s="2"/>
      <c r="AU90"/>
      <c r="AV90"/>
      <c r="AW90" s="2"/>
      <c r="AX90"/>
      <c r="AY90"/>
      <c r="AZ90" s="2"/>
      <c r="BA90"/>
      <c r="BB90"/>
      <c r="BC90" s="2"/>
      <c r="BD90"/>
      <c r="BE90"/>
      <c r="BF90" s="2"/>
      <c r="BG90"/>
      <c r="BH90"/>
      <c r="BI90" s="2"/>
      <c r="BJ90"/>
      <c r="BK90"/>
      <c r="BL90" s="2"/>
      <c r="BM90"/>
      <c r="BN90"/>
      <c r="BO90" s="2"/>
      <c r="BP90"/>
      <c r="BQ90"/>
      <c r="BR90" s="2"/>
      <c r="BS90"/>
      <c r="BT90"/>
      <c r="BU90" s="2"/>
      <c r="BV90"/>
      <c r="BW90"/>
      <c r="BX90" s="2"/>
      <c r="BY90"/>
      <c r="BZ90"/>
      <c r="CA90" s="2"/>
      <c r="CB90"/>
      <c r="CC90"/>
      <c r="CD90" s="2"/>
      <c r="CE90"/>
      <c r="CF90"/>
      <c r="CG90" s="2"/>
      <c r="CH90"/>
      <c r="CI90" s="2"/>
      <c r="CJ90"/>
      <c r="CK90" s="2"/>
      <c r="CL90"/>
      <c r="CM90" s="2"/>
      <c r="CN90"/>
      <c r="CO90" s="2"/>
      <c r="CP90"/>
      <c r="CQ90" s="2"/>
      <c r="CR90"/>
      <c r="CS90" s="2"/>
      <c r="CT90"/>
      <c r="CU90" s="2"/>
      <c r="CV90"/>
      <c r="CW90" s="2"/>
      <c r="CX90"/>
      <c r="CY90" s="2"/>
      <c r="CZ90"/>
      <c r="DA90" s="2"/>
      <c r="DB90"/>
      <c r="DC90" s="2"/>
      <c r="DD90"/>
      <c r="DE90" s="25"/>
      <c r="DF90"/>
      <c r="DG90" s="2"/>
      <c r="DH90"/>
      <c r="DI90" s="2"/>
      <c r="DJ90"/>
      <c r="DK90" s="2"/>
      <c r="DL90"/>
      <c r="DM90" s="2"/>
      <c r="DN90"/>
      <c r="DO90" s="2"/>
      <c r="DP90"/>
      <c r="DQ90" s="2"/>
      <c r="DR90"/>
      <c r="DS90" s="2"/>
      <c r="DT90"/>
      <c r="DU90" s="2"/>
      <c r="DV90"/>
      <c r="DW90" s="2"/>
      <c r="DX90"/>
      <c r="DY90" s="2"/>
      <c r="DZ90"/>
      <c r="EA90" s="2"/>
      <c r="EB90"/>
      <c r="EC90" s="2"/>
      <c r="ED90"/>
      <c r="EE90" s="2"/>
      <c r="EF90"/>
      <c r="EG90" s="2"/>
      <c r="EH90"/>
      <c r="EI90" s="2"/>
      <c r="EJ90"/>
      <c r="EK90" s="2"/>
      <c r="EL90"/>
      <c r="EM90" s="2"/>
      <c r="EN90"/>
      <c r="EO90" s="2"/>
      <c r="EP90"/>
      <c r="EQ90" s="2"/>
      <c r="ER90"/>
      <c r="ES90" s="2"/>
      <c r="ET90" s="24"/>
      <c r="EU90" s="2"/>
      <c r="EV90"/>
      <c r="EW90" s="2"/>
    </row>
    <row r="91" spans="1:153" ht="12.75">
      <c r="A91" s="2"/>
      <c r="B91"/>
      <c r="C91"/>
      <c r="D91" s="2"/>
      <c r="E91"/>
      <c r="F91"/>
      <c r="G91" s="2"/>
      <c r="H91"/>
      <c r="I91"/>
      <c r="J91" s="2"/>
      <c r="K91"/>
      <c r="L91"/>
      <c r="M91" s="2"/>
      <c r="N91"/>
      <c r="O91"/>
      <c r="P91" s="2"/>
      <c r="Q91"/>
      <c r="R91"/>
      <c r="S91" s="2"/>
      <c r="T91"/>
      <c r="U91"/>
      <c r="V91" s="2"/>
      <c r="W91"/>
      <c r="X91"/>
      <c r="Y91" s="2"/>
      <c r="Z91"/>
      <c r="AA91"/>
      <c r="AB91" s="2"/>
      <c r="AC91"/>
      <c r="AD91"/>
      <c r="AE91" s="2"/>
      <c r="AF91"/>
      <c r="AG91"/>
      <c r="AH91" s="2"/>
      <c r="AI91"/>
      <c r="AJ91"/>
      <c r="AK91" s="2"/>
      <c r="AL91"/>
      <c r="AM91"/>
      <c r="AN91" s="2"/>
      <c r="AO91"/>
      <c r="AP91"/>
      <c r="AQ91" s="2"/>
      <c r="AR91"/>
      <c r="AS91"/>
      <c r="AT91" s="2"/>
      <c r="AU91"/>
      <c r="AV91"/>
      <c r="AW91" s="2"/>
      <c r="AX91"/>
      <c r="AY91"/>
      <c r="AZ91" s="2"/>
      <c r="BA91"/>
      <c r="BB91"/>
      <c r="BC91" s="2"/>
      <c r="BD91"/>
      <c r="BE91"/>
      <c r="BF91" s="2"/>
      <c r="BG91"/>
      <c r="BH91"/>
      <c r="BI91" s="2"/>
      <c r="BJ91"/>
      <c r="BK91"/>
      <c r="BL91" s="2"/>
      <c r="BM91"/>
      <c r="BN91"/>
      <c r="BO91" s="2"/>
      <c r="BP91"/>
      <c r="BQ91"/>
      <c r="BR91" s="2"/>
      <c r="BS91"/>
      <c r="BT91"/>
      <c r="BU91" s="2"/>
      <c r="BV91"/>
      <c r="BW91"/>
      <c r="BX91" s="2"/>
      <c r="BY91"/>
      <c r="BZ91"/>
      <c r="CA91" s="2"/>
      <c r="CB91"/>
      <c r="CC91"/>
      <c r="CD91" s="2"/>
      <c r="CE91"/>
      <c r="CF91"/>
      <c r="CG91" s="2"/>
      <c r="CH91"/>
      <c r="CI91" s="2"/>
      <c r="CJ91"/>
      <c r="CK91" s="2"/>
      <c r="CL91"/>
      <c r="CM91" s="2"/>
      <c r="CN91"/>
      <c r="CO91" s="2"/>
      <c r="CP91"/>
      <c r="CQ91" s="2"/>
      <c r="CR91"/>
      <c r="CS91" s="2"/>
      <c r="CT91"/>
      <c r="CU91" s="2"/>
      <c r="CV91"/>
      <c r="CW91" s="2"/>
      <c r="CX91"/>
      <c r="CY91" s="2"/>
      <c r="CZ91"/>
      <c r="DA91" s="2"/>
      <c r="DB91"/>
      <c r="DC91" s="2"/>
      <c r="DD91"/>
      <c r="DE91" s="25"/>
      <c r="DF91"/>
      <c r="DG91" s="2"/>
      <c r="DH91"/>
      <c r="DI91" s="2"/>
      <c r="DJ91"/>
      <c r="DK91" s="2"/>
      <c r="DL91"/>
      <c r="DM91" s="2"/>
      <c r="DN91"/>
      <c r="DO91" s="2"/>
      <c r="DP91"/>
      <c r="DQ91" s="2"/>
      <c r="DR91"/>
      <c r="DS91" s="2"/>
      <c r="DT91"/>
      <c r="DU91" s="2"/>
      <c r="DV91"/>
      <c r="DW91" s="2"/>
      <c r="DX91"/>
      <c r="DY91" s="2"/>
      <c r="DZ91"/>
      <c r="EA91" s="2"/>
      <c r="EB91"/>
      <c r="EC91" s="2"/>
      <c r="ED91"/>
      <c r="EE91" s="2"/>
      <c r="EF91"/>
      <c r="EG91" s="2"/>
      <c r="EH91"/>
      <c r="EI91" s="2"/>
      <c r="EJ91"/>
      <c r="EK91" s="2"/>
      <c r="EL91"/>
      <c r="EM91" s="2"/>
      <c r="EN91"/>
      <c r="EO91" s="2"/>
      <c r="EP91"/>
      <c r="EQ91" s="2"/>
      <c r="ER91"/>
      <c r="ES91" s="2"/>
      <c r="ET91" s="24"/>
      <c r="EU91" s="2"/>
      <c r="EV91"/>
      <c r="EW91" s="2"/>
    </row>
    <row r="92" spans="1:153" ht="12.75">
      <c r="A92" s="2"/>
      <c r="B92"/>
      <c r="C92"/>
      <c r="D92" s="2"/>
      <c r="E92"/>
      <c r="F92"/>
      <c r="G92" s="2"/>
      <c r="H92"/>
      <c r="I92"/>
      <c r="J92" s="2"/>
      <c r="K92"/>
      <c r="L92"/>
      <c r="M92" s="2"/>
      <c r="N92"/>
      <c r="O92"/>
      <c r="P92" s="2"/>
      <c r="Q92"/>
      <c r="R92"/>
      <c r="S92" s="2"/>
      <c r="T92"/>
      <c r="U92"/>
      <c r="V92" s="2"/>
      <c r="W92"/>
      <c r="X92"/>
      <c r="Y92" s="2"/>
      <c r="Z92"/>
      <c r="AA92"/>
      <c r="AB92" s="2"/>
      <c r="AC92"/>
      <c r="AD92"/>
      <c r="AE92" s="2"/>
      <c r="AF92"/>
      <c r="AG92"/>
      <c r="AH92" s="2"/>
      <c r="AI92"/>
      <c r="AJ92"/>
      <c r="AK92" s="2"/>
      <c r="AL92"/>
      <c r="AM92"/>
      <c r="AN92" s="2"/>
      <c r="AO92"/>
      <c r="AP92"/>
      <c r="AQ92" s="2"/>
      <c r="AR92"/>
      <c r="AS92"/>
      <c r="AT92" s="2"/>
      <c r="AU92"/>
      <c r="AV92"/>
      <c r="AW92" s="2"/>
      <c r="AX92"/>
      <c r="AY92"/>
      <c r="AZ92" s="2"/>
      <c r="BA92"/>
      <c r="BB92"/>
      <c r="BC92" s="2"/>
      <c r="BD92"/>
      <c r="BE92"/>
      <c r="BF92" s="2"/>
      <c r="BG92"/>
      <c r="BH92"/>
      <c r="BI92" s="2"/>
      <c r="BJ92"/>
      <c r="BK92"/>
      <c r="BL92" s="2"/>
      <c r="BM92"/>
      <c r="BN92"/>
      <c r="BO92" s="2"/>
      <c r="BP92"/>
      <c r="BQ92"/>
      <c r="BR92" s="2"/>
      <c r="BS92"/>
      <c r="BT92"/>
      <c r="BU92" s="2"/>
      <c r="BV92"/>
      <c r="BW92"/>
      <c r="BX92" s="2"/>
      <c r="BY92"/>
      <c r="BZ92"/>
      <c r="CA92" s="2"/>
      <c r="CB92"/>
      <c r="CC92"/>
      <c r="CD92" s="2"/>
      <c r="CE92"/>
      <c r="CF92"/>
      <c r="CG92" s="2"/>
      <c r="CH92"/>
      <c r="CI92" s="2"/>
      <c r="CJ92"/>
      <c r="CK92" s="2"/>
      <c r="CL92"/>
      <c r="CM92" s="2"/>
      <c r="CN92"/>
      <c r="CO92" s="2"/>
      <c r="CP92"/>
      <c r="CQ92" s="2"/>
      <c r="CR92"/>
      <c r="CS92" s="2"/>
      <c r="CT92"/>
      <c r="CU92" s="2"/>
      <c r="CV92"/>
      <c r="CW92" s="2"/>
      <c r="CX92"/>
      <c r="CY92" s="2"/>
      <c r="CZ92"/>
      <c r="DA92" s="2"/>
      <c r="DB92"/>
      <c r="DC92" s="2"/>
      <c r="DD92"/>
      <c r="DE92" s="25"/>
      <c r="DF92"/>
      <c r="DG92" s="2"/>
      <c r="DH92"/>
      <c r="DI92" s="2"/>
      <c r="DJ92"/>
      <c r="DK92" s="2"/>
      <c r="DL92"/>
      <c r="DM92" s="2"/>
      <c r="DN92"/>
      <c r="DO92" s="2"/>
      <c r="DP92"/>
      <c r="DQ92" s="2"/>
      <c r="DR92"/>
      <c r="DS92" s="2"/>
      <c r="DT92"/>
      <c r="DU92" s="2"/>
      <c r="DV92"/>
      <c r="DW92" s="2"/>
      <c r="DX92"/>
      <c r="DY92" s="2"/>
      <c r="DZ92"/>
      <c r="EA92" s="2"/>
      <c r="EB92"/>
      <c r="EC92" s="2"/>
      <c r="ED92"/>
      <c r="EE92" s="2"/>
      <c r="EF92"/>
      <c r="EG92" s="2"/>
      <c r="EH92"/>
      <c r="EI92" s="2"/>
      <c r="EJ92"/>
      <c r="EK92" s="2"/>
      <c r="EL92"/>
      <c r="EM92" s="2"/>
      <c r="EN92"/>
      <c r="EO92" s="2"/>
      <c r="EP92"/>
      <c r="EQ92" s="2"/>
      <c r="ER92"/>
      <c r="ES92" s="2"/>
      <c r="ET92" s="24"/>
      <c r="EU92" s="2"/>
      <c r="EV92"/>
      <c r="EW92" s="2"/>
    </row>
    <row r="93" spans="1:153" ht="12.75">
      <c r="A93" s="2"/>
      <c r="B93"/>
      <c r="C93"/>
      <c r="D93" s="2"/>
      <c r="E93"/>
      <c r="F93"/>
      <c r="G93" s="2"/>
      <c r="H93"/>
      <c r="I93"/>
      <c r="J93" s="2"/>
      <c r="K93"/>
      <c r="L93"/>
      <c r="M93" s="2"/>
      <c r="N93"/>
      <c r="O93"/>
      <c r="P93" s="2"/>
      <c r="Q93"/>
      <c r="R93"/>
      <c r="S93" s="2"/>
      <c r="T93"/>
      <c r="U93"/>
      <c r="V93" s="2"/>
      <c r="W93"/>
      <c r="X93"/>
      <c r="Y93" s="2"/>
      <c r="Z93"/>
      <c r="AA93"/>
      <c r="AB93" s="2"/>
      <c r="AC93"/>
      <c r="AD93"/>
      <c r="AE93" s="2"/>
      <c r="AF93"/>
      <c r="AG93"/>
      <c r="AH93" s="2"/>
      <c r="AI93"/>
      <c r="AJ93"/>
      <c r="AK93" s="2"/>
      <c r="AL93"/>
      <c r="AM93"/>
      <c r="AN93" s="2"/>
      <c r="AO93"/>
      <c r="AP93"/>
      <c r="AQ93" s="2"/>
      <c r="AR93"/>
      <c r="AS93"/>
      <c r="AT93" s="2"/>
      <c r="AU93"/>
      <c r="AV93"/>
      <c r="AW93" s="2"/>
      <c r="AX93"/>
      <c r="AY93"/>
      <c r="AZ93" s="2"/>
      <c r="BA93"/>
      <c r="BB93"/>
      <c r="BC93" s="2"/>
      <c r="BD93"/>
      <c r="BE93"/>
      <c r="BF93" s="2"/>
      <c r="BG93"/>
      <c r="BH93"/>
      <c r="BI93" s="2"/>
      <c r="BJ93"/>
      <c r="BK93"/>
      <c r="BL93" s="2"/>
      <c r="BM93"/>
      <c r="BN93"/>
      <c r="BO93" s="2"/>
      <c r="BP93"/>
      <c r="BQ93"/>
      <c r="BR93" s="2"/>
      <c r="BS93"/>
      <c r="BT93"/>
      <c r="BU93" s="2"/>
      <c r="BV93"/>
      <c r="BW93"/>
      <c r="BX93" s="2"/>
      <c r="BY93"/>
      <c r="BZ93"/>
      <c r="CA93" s="2"/>
      <c r="CB93"/>
      <c r="CC93"/>
      <c r="CD93" s="2"/>
      <c r="CE93"/>
      <c r="CF93"/>
      <c r="CG93" s="2"/>
      <c r="CH93"/>
      <c r="CI93" s="2"/>
      <c r="CJ93"/>
      <c r="CK93" s="2"/>
      <c r="CL93"/>
      <c r="CM93" s="2"/>
      <c r="CN93"/>
      <c r="CO93" s="2"/>
      <c r="CP93"/>
      <c r="CQ93" s="2"/>
      <c r="CR93"/>
      <c r="CS93" s="2"/>
      <c r="CT93"/>
      <c r="CU93" s="2"/>
      <c r="CV93"/>
      <c r="CW93" s="2"/>
      <c r="CX93"/>
      <c r="CY93" s="2"/>
      <c r="CZ93"/>
      <c r="DA93" s="2"/>
      <c r="DB93"/>
      <c r="DC93" s="2"/>
      <c r="DD93"/>
      <c r="DE93" s="25"/>
      <c r="DF93"/>
      <c r="DG93" s="2"/>
      <c r="DH93"/>
      <c r="DI93" s="2"/>
      <c r="DJ93"/>
      <c r="DK93" s="2"/>
      <c r="DL93"/>
      <c r="DM93" s="2"/>
      <c r="DN93"/>
      <c r="DO93" s="2"/>
      <c r="DP93"/>
      <c r="DQ93" s="2"/>
      <c r="DR93"/>
      <c r="DS93" s="2"/>
      <c r="DT93"/>
      <c r="DU93" s="2"/>
      <c r="DV93"/>
      <c r="DW93" s="2"/>
      <c r="DX93"/>
      <c r="DY93" s="2"/>
      <c r="DZ93"/>
      <c r="EA93" s="2"/>
      <c r="EB93"/>
      <c r="EC93" s="2"/>
      <c r="ED93"/>
      <c r="EE93" s="2"/>
      <c r="EF93"/>
      <c r="EG93" s="2"/>
      <c r="EH93"/>
      <c r="EI93" s="2"/>
      <c r="EJ93"/>
      <c r="EK93" s="2"/>
      <c r="EL93"/>
      <c r="EM93" s="2"/>
      <c r="EN93"/>
      <c r="EO93" s="2"/>
      <c r="EP93"/>
      <c r="EQ93" s="2"/>
      <c r="ER93"/>
      <c r="ES93" s="2"/>
      <c r="ET93" s="24"/>
      <c r="EU93" s="2"/>
      <c r="EV93"/>
      <c r="EW93" s="2"/>
    </row>
    <row r="94" spans="1:153" ht="12.75">
      <c r="A94" s="2"/>
      <c r="B94"/>
      <c r="C94"/>
      <c r="D94" s="2"/>
      <c r="E94"/>
      <c r="F94"/>
      <c r="G94" s="2"/>
      <c r="H94"/>
      <c r="I94"/>
      <c r="J94" s="2"/>
      <c r="K94"/>
      <c r="L94"/>
      <c r="M94" s="2"/>
      <c r="N94"/>
      <c r="O94"/>
      <c r="P94" s="2"/>
      <c r="Q94"/>
      <c r="R94"/>
      <c r="S94" s="2"/>
      <c r="T94"/>
      <c r="U94"/>
      <c r="V94" s="2"/>
      <c r="W94"/>
      <c r="X94"/>
      <c r="Y94" s="2"/>
      <c r="Z94"/>
      <c r="AA94"/>
      <c r="AB94" s="2"/>
      <c r="AC94"/>
      <c r="AD94"/>
      <c r="AE94" s="2"/>
      <c r="AF94"/>
      <c r="AG94"/>
      <c r="AH94" s="2"/>
      <c r="AI94"/>
      <c r="AJ94"/>
      <c r="AK94" s="2"/>
      <c r="AL94"/>
      <c r="AM94"/>
      <c r="AN94" s="2"/>
      <c r="AO94"/>
      <c r="AP94"/>
      <c r="AQ94" s="2"/>
      <c r="AR94"/>
      <c r="AS94"/>
      <c r="AT94" s="2"/>
      <c r="AU94"/>
      <c r="AV94"/>
      <c r="AW94" s="2"/>
      <c r="AX94"/>
      <c r="AY94"/>
      <c r="AZ94" s="2"/>
      <c r="BA94"/>
      <c r="BB94"/>
      <c r="BC94" s="2"/>
      <c r="BD94"/>
      <c r="BE94"/>
      <c r="BF94" s="2"/>
      <c r="BG94"/>
      <c r="BH94"/>
      <c r="BI94" s="2"/>
      <c r="BJ94"/>
      <c r="BK94"/>
      <c r="BL94" s="2"/>
      <c r="BM94"/>
      <c r="BN94"/>
      <c r="BO94" s="2"/>
      <c r="BP94"/>
      <c r="BQ94"/>
      <c r="BR94" s="2"/>
      <c r="BS94"/>
      <c r="BT94"/>
      <c r="BU94" s="2"/>
      <c r="BV94"/>
      <c r="BW94"/>
      <c r="BX94" s="2"/>
      <c r="BY94"/>
      <c r="BZ94"/>
      <c r="CA94" s="2"/>
      <c r="CB94"/>
      <c r="CC94"/>
      <c r="CD94" s="2"/>
      <c r="CE94"/>
      <c r="CF94"/>
      <c r="CG94" s="2"/>
      <c r="CH94"/>
      <c r="CI94" s="2"/>
      <c r="CJ94"/>
      <c r="CK94" s="2"/>
      <c r="CL94"/>
      <c r="CM94" s="2"/>
      <c r="CN94"/>
      <c r="CO94" s="2"/>
      <c r="CP94"/>
      <c r="CQ94" s="2"/>
      <c r="CR94"/>
      <c r="CS94" s="2"/>
      <c r="CT94"/>
      <c r="CU94" s="2"/>
      <c r="CV94"/>
      <c r="CW94" s="2"/>
      <c r="CX94"/>
      <c r="CY94" s="2"/>
      <c r="CZ94"/>
      <c r="DA94" s="2"/>
      <c r="DB94"/>
      <c r="DC94" s="2"/>
      <c r="DD94"/>
      <c r="DE94" s="25"/>
      <c r="DF94"/>
      <c r="DG94" s="2"/>
      <c r="DH94"/>
      <c r="DI94" s="2"/>
      <c r="DJ94"/>
      <c r="DK94" s="2"/>
      <c r="DL94"/>
      <c r="DM94" s="2"/>
      <c r="DN94"/>
      <c r="DO94" s="2"/>
      <c r="DP94"/>
      <c r="DQ94" s="2"/>
      <c r="DR94"/>
      <c r="DS94" s="2"/>
      <c r="DT94"/>
      <c r="DU94" s="2"/>
      <c r="DV94"/>
      <c r="DW94" s="2"/>
      <c r="DX94"/>
      <c r="DY94" s="2"/>
      <c r="DZ94"/>
      <c r="EA94" s="2"/>
      <c r="EB94"/>
      <c r="EC94" s="2"/>
      <c r="ED94"/>
      <c r="EE94" s="2"/>
      <c r="EF94"/>
      <c r="EG94" s="2"/>
      <c r="EH94"/>
      <c r="EI94" s="2"/>
      <c r="EJ94"/>
      <c r="EK94" s="2"/>
      <c r="EL94"/>
      <c r="EM94" s="2"/>
      <c r="EN94"/>
      <c r="EO94" s="2"/>
      <c r="EP94"/>
      <c r="EQ94" s="2"/>
      <c r="ER94"/>
      <c r="ES94" s="2"/>
      <c r="ET94" s="24"/>
      <c r="EU94" s="2"/>
      <c r="EV94"/>
      <c r="EW94" s="2"/>
    </row>
    <row r="95" spans="1:153" ht="12.75">
      <c r="A95" s="2"/>
      <c r="B95"/>
      <c r="C95"/>
      <c r="D95" s="2"/>
      <c r="E95"/>
      <c r="F95"/>
      <c r="G95" s="2"/>
      <c r="H95"/>
      <c r="I95"/>
      <c r="J95" s="2"/>
      <c r="K95"/>
      <c r="L95"/>
      <c r="M95" s="2"/>
      <c r="N95"/>
      <c r="O95"/>
      <c r="P95" s="2"/>
      <c r="Q95"/>
      <c r="R95"/>
      <c r="S95" s="2"/>
      <c r="T95"/>
      <c r="U95"/>
      <c r="V95" s="2"/>
      <c r="W95"/>
      <c r="X95"/>
      <c r="Y95" s="2"/>
      <c r="Z95"/>
      <c r="AA95"/>
      <c r="AB95" s="2"/>
      <c r="AC95"/>
      <c r="AD95"/>
      <c r="AE95" s="2"/>
      <c r="AF95"/>
      <c r="AG95"/>
      <c r="AH95" s="2"/>
      <c r="AI95"/>
      <c r="AJ95"/>
      <c r="AK95" s="2"/>
      <c r="AL95"/>
      <c r="AM95"/>
      <c r="AN95" s="2"/>
      <c r="AO95"/>
      <c r="AP95"/>
      <c r="AQ95" s="2"/>
      <c r="AR95"/>
      <c r="AS95"/>
      <c r="AT95" s="2"/>
      <c r="AU95"/>
      <c r="AV95"/>
      <c r="AW95" s="2"/>
      <c r="AX95"/>
      <c r="AY95"/>
      <c r="AZ95" s="2"/>
      <c r="BA95"/>
      <c r="BB95"/>
      <c r="BC95" s="2"/>
      <c r="BD95"/>
      <c r="BE95"/>
      <c r="BF95" s="2"/>
      <c r="BG95"/>
      <c r="BH95"/>
      <c r="BI95" s="2"/>
      <c r="BJ95"/>
      <c r="BK95"/>
      <c r="BL95" s="2"/>
      <c r="BM95"/>
      <c r="BN95"/>
      <c r="BO95" s="2"/>
      <c r="BP95"/>
      <c r="BQ95"/>
      <c r="BR95" s="2"/>
      <c r="BS95"/>
      <c r="BT95"/>
      <c r="BU95" s="2"/>
      <c r="BV95"/>
      <c r="BW95"/>
      <c r="BX95" s="2"/>
      <c r="BY95"/>
      <c r="BZ95"/>
      <c r="CA95" s="2"/>
      <c r="CB95"/>
      <c r="CC95"/>
      <c r="CD95" s="2"/>
      <c r="CE95"/>
      <c r="CF95"/>
      <c r="CG95" s="2"/>
      <c r="CH95"/>
      <c r="CI95" s="2"/>
      <c r="CJ95"/>
      <c r="CK95" s="2"/>
      <c r="CL95"/>
      <c r="CM95" s="2"/>
      <c r="CN95"/>
      <c r="CO95" s="2"/>
      <c r="CP95"/>
      <c r="CQ95" s="2"/>
      <c r="CR95"/>
      <c r="CS95" s="2"/>
      <c r="CT95"/>
      <c r="CU95" s="2"/>
      <c r="CV95"/>
      <c r="CW95" s="2"/>
      <c r="CX95"/>
      <c r="CY95" s="2"/>
      <c r="CZ95"/>
      <c r="DA95" s="2"/>
      <c r="DB95"/>
      <c r="DC95" s="2"/>
      <c r="DD95"/>
      <c r="DE95" s="25"/>
      <c r="DF95"/>
      <c r="DG95" s="2"/>
      <c r="DH95"/>
      <c r="DI95" s="2"/>
      <c r="DJ95"/>
      <c r="DK95" s="2"/>
      <c r="DL95"/>
      <c r="DM95" s="2"/>
      <c r="DN95"/>
      <c r="DO95" s="2"/>
      <c r="DP95"/>
      <c r="DQ95" s="2"/>
      <c r="DR95"/>
      <c r="DS95" s="2"/>
      <c r="DT95"/>
      <c r="DU95" s="2"/>
      <c r="DV95"/>
      <c r="DW95" s="2"/>
      <c r="DX95"/>
      <c r="DY95" s="2"/>
      <c r="DZ95"/>
      <c r="EA95" s="2"/>
      <c r="EB95"/>
      <c r="EC95" s="2"/>
      <c r="ED95"/>
      <c r="EE95" s="2"/>
      <c r="EF95"/>
      <c r="EG95" s="2"/>
      <c r="EH95"/>
      <c r="EI95" s="2"/>
      <c r="EJ95"/>
      <c r="EK95" s="2"/>
      <c r="EL95"/>
      <c r="EM95" s="2"/>
      <c r="EN95"/>
      <c r="EO95" s="2"/>
      <c r="EP95"/>
      <c r="EQ95" s="2"/>
      <c r="ER95"/>
      <c r="ES95" s="2"/>
      <c r="ET95" s="24"/>
      <c r="EU95" s="2"/>
      <c r="EV95"/>
      <c r="EW95" s="2"/>
    </row>
    <row r="96" spans="1:153" ht="12.75">
      <c r="A96" s="2"/>
      <c r="B96"/>
      <c r="C96"/>
      <c r="D96" s="2"/>
      <c r="E96"/>
      <c r="F96"/>
      <c r="G96" s="2"/>
      <c r="H96"/>
      <c r="I96"/>
      <c r="J96" s="2"/>
      <c r="K96"/>
      <c r="L96"/>
      <c r="M96" s="2"/>
      <c r="N96"/>
      <c r="O96"/>
      <c r="P96" s="2"/>
      <c r="Q96"/>
      <c r="R96"/>
      <c r="S96" s="2"/>
      <c r="T96"/>
      <c r="U96"/>
      <c r="V96" s="2"/>
      <c r="W96"/>
      <c r="X96"/>
      <c r="Y96" s="2"/>
      <c r="Z96"/>
      <c r="AA96"/>
      <c r="AB96" s="2"/>
      <c r="AC96"/>
      <c r="AD96"/>
      <c r="AE96" s="2"/>
      <c r="AF96"/>
      <c r="AG96"/>
      <c r="AH96" s="2"/>
      <c r="AI96"/>
      <c r="AJ96"/>
      <c r="AK96" s="2"/>
      <c r="AL96"/>
      <c r="AM96"/>
      <c r="AN96" s="2"/>
      <c r="AO96"/>
      <c r="AP96"/>
      <c r="AQ96" s="2"/>
      <c r="AR96"/>
      <c r="AS96"/>
      <c r="AT96" s="2"/>
      <c r="AU96"/>
      <c r="AV96"/>
      <c r="AW96" s="2"/>
      <c r="AX96"/>
      <c r="AY96"/>
      <c r="AZ96" s="2"/>
      <c r="BA96"/>
      <c r="BB96"/>
      <c r="BC96" s="2"/>
      <c r="BD96"/>
      <c r="BE96"/>
      <c r="BF96" s="2"/>
      <c r="BG96"/>
      <c r="BH96"/>
      <c r="BI96" s="2"/>
      <c r="BJ96"/>
      <c r="BK96"/>
      <c r="BL96" s="2"/>
      <c r="BM96"/>
      <c r="BN96"/>
      <c r="BO96" s="2"/>
      <c r="BP96"/>
      <c r="BQ96"/>
      <c r="BR96" s="2"/>
      <c r="BS96"/>
      <c r="BT96"/>
      <c r="BU96" s="2"/>
      <c r="BV96"/>
      <c r="BW96"/>
      <c r="BX96" s="2"/>
      <c r="BY96"/>
      <c r="BZ96"/>
      <c r="CA96" s="2"/>
      <c r="CB96"/>
      <c r="CC96"/>
      <c r="CD96" s="2"/>
      <c r="CE96"/>
      <c r="CF96"/>
      <c r="CG96" s="2"/>
      <c r="CH96"/>
      <c r="CI96" s="2"/>
      <c r="CJ96"/>
      <c r="CK96" s="2"/>
      <c r="CL96"/>
      <c r="CM96" s="2"/>
      <c r="CN96"/>
      <c r="CO96" s="2"/>
      <c r="CP96"/>
      <c r="CQ96" s="2"/>
      <c r="CR96"/>
      <c r="CS96" s="2"/>
      <c r="CT96"/>
      <c r="CU96" s="2"/>
      <c r="CV96"/>
      <c r="CW96" s="2"/>
      <c r="CX96"/>
      <c r="CY96" s="2"/>
      <c r="CZ96"/>
      <c r="DA96" s="2"/>
      <c r="DB96"/>
      <c r="DC96" s="2"/>
      <c r="DD96"/>
      <c r="DE96" s="25"/>
      <c r="DF96"/>
      <c r="DG96" s="2"/>
      <c r="DH96"/>
      <c r="DI96" s="2"/>
      <c r="DJ96"/>
      <c r="DK96" s="2"/>
      <c r="DL96"/>
      <c r="DM96" s="2"/>
      <c r="DN96"/>
      <c r="DO96" s="2"/>
      <c r="DP96"/>
      <c r="DQ96" s="2"/>
      <c r="DR96"/>
      <c r="DS96" s="2"/>
      <c r="DT96"/>
      <c r="DU96" s="2"/>
      <c r="DV96"/>
      <c r="DW96" s="2"/>
      <c r="DX96"/>
      <c r="DY96" s="2"/>
      <c r="DZ96"/>
      <c r="EA96" s="2"/>
      <c r="EB96"/>
      <c r="EC96" s="2"/>
      <c r="ED96"/>
      <c r="EE96" s="2"/>
      <c r="EF96"/>
      <c r="EG96" s="2"/>
      <c r="EH96"/>
      <c r="EI96" s="2"/>
      <c r="EJ96"/>
      <c r="EK96" s="2"/>
      <c r="EL96"/>
      <c r="EM96" s="2"/>
      <c r="EN96"/>
      <c r="EO96" s="2"/>
      <c r="EP96"/>
      <c r="EQ96" s="2"/>
      <c r="ER96"/>
      <c r="ES96" s="2"/>
      <c r="ET96" s="24"/>
      <c r="EU96" s="2"/>
      <c r="EV96"/>
      <c r="EW96" s="2"/>
    </row>
    <row r="97" spans="1:153" ht="12.75">
      <c r="A97" s="2"/>
      <c r="B97"/>
      <c r="C97"/>
      <c r="D97" s="2"/>
      <c r="E97"/>
      <c r="F97"/>
      <c r="G97" s="2"/>
      <c r="H97"/>
      <c r="I97"/>
      <c r="J97" s="2"/>
      <c r="K97"/>
      <c r="L97"/>
      <c r="M97" s="2"/>
      <c r="N97"/>
      <c r="O97"/>
      <c r="P97" s="2"/>
      <c r="Q97"/>
      <c r="R97"/>
      <c r="S97" s="2"/>
      <c r="T97"/>
      <c r="U97"/>
      <c r="V97" s="2"/>
      <c r="W97"/>
      <c r="X97"/>
      <c r="Y97" s="2"/>
      <c r="Z97"/>
      <c r="AA97"/>
      <c r="AB97" s="2"/>
      <c r="AC97"/>
      <c r="AD97"/>
      <c r="AE97" s="2"/>
      <c r="AF97"/>
      <c r="AG97"/>
      <c r="AH97" s="2"/>
      <c r="AI97"/>
      <c r="AJ97"/>
      <c r="AK97" s="2"/>
      <c r="AL97"/>
      <c r="AM97"/>
      <c r="AN97" s="2"/>
      <c r="AO97"/>
      <c r="AP97"/>
      <c r="AQ97" s="2"/>
      <c r="AR97"/>
      <c r="AS97"/>
      <c r="AT97" s="2"/>
      <c r="AU97"/>
      <c r="AV97"/>
      <c r="AW97" s="2"/>
      <c r="AX97"/>
      <c r="AY97"/>
      <c r="AZ97" s="2"/>
      <c r="BA97"/>
      <c r="BB97"/>
      <c r="BC97" s="2"/>
      <c r="BD97"/>
      <c r="BE97"/>
      <c r="BF97" s="2"/>
      <c r="BG97"/>
      <c r="BH97"/>
      <c r="BI97" s="2"/>
      <c r="BJ97"/>
      <c r="BK97"/>
      <c r="BL97" s="2"/>
      <c r="BM97"/>
      <c r="BN97"/>
      <c r="BO97" s="2"/>
      <c r="BP97"/>
      <c r="BQ97"/>
      <c r="BR97" s="2"/>
      <c r="BS97"/>
      <c r="BT97"/>
      <c r="BU97" s="2"/>
      <c r="BV97"/>
      <c r="BW97"/>
      <c r="BX97" s="2"/>
      <c r="BY97"/>
      <c r="BZ97"/>
      <c r="CA97" s="2"/>
      <c r="CB97"/>
      <c r="CC97"/>
      <c r="CD97" s="2"/>
      <c r="CE97"/>
      <c r="CF97"/>
      <c r="CG97" s="2"/>
      <c r="CH97"/>
      <c r="CI97" s="2"/>
      <c r="CJ97"/>
      <c r="CK97" s="2"/>
      <c r="CL97"/>
      <c r="CM97" s="2"/>
      <c r="CN97"/>
      <c r="CO97" s="2"/>
      <c r="CP97"/>
      <c r="CQ97" s="2"/>
      <c r="CR97"/>
      <c r="CS97" s="2"/>
      <c r="CT97"/>
      <c r="CU97" s="2"/>
      <c r="CV97"/>
      <c r="CW97" s="2"/>
      <c r="CX97"/>
      <c r="CY97" s="2"/>
      <c r="CZ97"/>
      <c r="DA97" s="2"/>
      <c r="DB97"/>
      <c r="DC97" s="2"/>
      <c r="DD97"/>
      <c r="DE97" s="25"/>
      <c r="DF97"/>
      <c r="DG97" s="2"/>
      <c r="DH97"/>
      <c r="DI97" s="2"/>
      <c r="DJ97"/>
      <c r="DK97" s="2"/>
      <c r="DL97"/>
      <c r="DM97" s="2"/>
      <c r="DN97"/>
      <c r="DO97" s="2"/>
      <c r="DP97"/>
      <c r="DQ97" s="2"/>
      <c r="DR97"/>
      <c r="DS97" s="2"/>
      <c r="DT97"/>
      <c r="DU97" s="2"/>
      <c r="DV97"/>
      <c r="DW97" s="2"/>
      <c r="DX97"/>
      <c r="DY97" s="2"/>
      <c r="DZ97"/>
      <c r="EA97" s="2"/>
      <c r="EB97"/>
      <c r="EC97" s="2"/>
      <c r="ED97"/>
      <c r="EE97" s="2"/>
      <c r="EF97"/>
      <c r="EG97" s="2"/>
      <c r="EH97"/>
      <c r="EI97" s="2"/>
      <c r="EJ97"/>
      <c r="EK97" s="2"/>
      <c r="EL97"/>
      <c r="EM97" s="2"/>
      <c r="EN97"/>
      <c r="EO97" s="2"/>
      <c r="EP97"/>
      <c r="EQ97" s="2"/>
      <c r="ER97"/>
      <c r="ES97" s="2"/>
      <c r="ET97" s="24"/>
      <c r="EU97" s="2"/>
      <c r="EV97"/>
      <c r="EW97" s="2"/>
    </row>
    <row r="98" spans="1:153" ht="12.75">
      <c r="A98" s="2"/>
      <c r="B98"/>
      <c r="C98"/>
      <c r="D98" s="2"/>
      <c r="E98"/>
      <c r="F98"/>
      <c r="G98" s="2"/>
      <c r="H98"/>
      <c r="I98"/>
      <c r="J98" s="2"/>
      <c r="K98"/>
      <c r="L98"/>
      <c r="M98" s="2"/>
      <c r="N98"/>
      <c r="O98"/>
      <c r="P98" s="2"/>
      <c r="Q98"/>
      <c r="R98"/>
      <c r="S98" s="2"/>
      <c r="T98"/>
      <c r="U98"/>
      <c r="V98" s="2"/>
      <c r="W98"/>
      <c r="X98"/>
      <c r="Y98" s="2"/>
      <c r="Z98"/>
      <c r="AA98"/>
      <c r="AB98" s="2"/>
      <c r="AC98"/>
      <c r="AD98"/>
      <c r="AE98" s="2"/>
      <c r="AF98"/>
      <c r="AG98"/>
      <c r="AH98" s="2"/>
      <c r="AI98"/>
      <c r="AJ98"/>
      <c r="AK98" s="2"/>
      <c r="AL98"/>
      <c r="AM98"/>
      <c r="AN98" s="2"/>
      <c r="AO98"/>
      <c r="AP98"/>
      <c r="AQ98" s="2"/>
      <c r="AR98"/>
      <c r="AS98"/>
      <c r="AT98" s="2"/>
      <c r="AU98"/>
      <c r="AV98"/>
      <c r="AW98" s="2"/>
      <c r="AX98"/>
      <c r="AY98"/>
      <c r="AZ98" s="2"/>
      <c r="BA98"/>
      <c r="BB98"/>
      <c r="BC98" s="2"/>
      <c r="BD98"/>
      <c r="BE98"/>
      <c r="BF98" s="2"/>
      <c r="BG98"/>
      <c r="BH98"/>
      <c r="BI98" s="2"/>
      <c r="BJ98"/>
      <c r="BK98"/>
      <c r="BL98" s="2"/>
      <c r="BM98"/>
      <c r="BN98"/>
      <c r="BO98" s="2"/>
      <c r="BP98"/>
      <c r="BQ98"/>
      <c r="BR98" s="2"/>
      <c r="BS98"/>
      <c r="BT98"/>
      <c r="BU98" s="2"/>
      <c r="BV98"/>
      <c r="BW98"/>
      <c r="BX98" s="2"/>
      <c r="BY98"/>
      <c r="BZ98"/>
      <c r="CA98" s="2"/>
      <c r="CB98"/>
      <c r="CC98"/>
      <c r="CD98" s="2"/>
      <c r="CE98"/>
      <c r="CF98"/>
      <c r="CG98" s="2"/>
      <c r="CH98"/>
      <c r="CI98" s="2"/>
      <c r="CJ98"/>
      <c r="CK98" s="2"/>
      <c r="CL98"/>
      <c r="CM98" s="2"/>
      <c r="CN98"/>
      <c r="CO98" s="2"/>
      <c r="CP98"/>
      <c r="CQ98" s="2"/>
      <c r="CR98"/>
      <c r="CS98" s="2"/>
      <c r="CT98"/>
      <c r="CU98" s="2"/>
      <c r="CV98"/>
      <c r="CW98" s="2"/>
      <c r="CX98"/>
      <c r="CY98" s="2"/>
      <c r="CZ98"/>
      <c r="DA98" s="2"/>
      <c r="DB98"/>
      <c r="DC98" s="2"/>
      <c r="DD98"/>
      <c r="DE98" s="25"/>
      <c r="DF98"/>
      <c r="DG98" s="2"/>
      <c r="DH98"/>
      <c r="DI98" s="2"/>
      <c r="DJ98"/>
      <c r="DK98" s="2"/>
      <c r="DL98"/>
      <c r="DM98" s="2"/>
      <c r="DN98"/>
      <c r="DO98" s="2"/>
      <c r="DP98"/>
      <c r="DQ98" s="2"/>
      <c r="DR98"/>
      <c r="DS98" s="2"/>
      <c r="DT98"/>
      <c r="DU98" s="2"/>
      <c r="DV98"/>
      <c r="DW98" s="2"/>
      <c r="DX98"/>
      <c r="DY98" s="2"/>
      <c r="DZ98"/>
      <c r="EA98" s="2"/>
      <c r="EB98"/>
      <c r="EC98" s="2"/>
      <c r="ED98"/>
      <c r="EE98" s="2"/>
      <c r="EF98"/>
      <c r="EG98" s="2"/>
      <c r="EH98"/>
      <c r="EI98" s="2"/>
      <c r="EJ98"/>
      <c r="EK98" s="2"/>
      <c r="EL98"/>
      <c r="EM98" s="2"/>
      <c r="EN98"/>
      <c r="EO98" s="2"/>
      <c r="EP98"/>
      <c r="EQ98" s="2"/>
      <c r="ER98"/>
      <c r="ES98" s="2"/>
      <c r="ET98" s="24"/>
      <c r="EU98" s="2"/>
      <c r="EV98"/>
      <c r="EW98" s="2"/>
    </row>
    <row r="99" spans="1:153" ht="12.75">
      <c r="A99" s="2"/>
      <c r="B99"/>
      <c r="C99"/>
      <c r="D99" s="2"/>
      <c r="E99"/>
      <c r="F99"/>
      <c r="G99" s="2"/>
      <c r="H99"/>
      <c r="I99"/>
      <c r="J99" s="2"/>
      <c r="K99"/>
      <c r="L99"/>
      <c r="M99" s="2"/>
      <c r="N99"/>
      <c r="O99"/>
      <c r="P99" s="2"/>
      <c r="Q99"/>
      <c r="R99"/>
      <c r="S99" s="2"/>
      <c r="T99"/>
      <c r="U99"/>
      <c r="V99" s="2"/>
      <c r="W99"/>
      <c r="X99"/>
      <c r="Y99" s="2"/>
      <c r="Z99"/>
      <c r="AA99"/>
      <c r="AB99" s="2"/>
      <c r="AC99"/>
      <c r="AD99"/>
      <c r="AE99" s="2"/>
      <c r="AF99"/>
      <c r="AG99"/>
      <c r="AH99" s="2"/>
      <c r="AI99"/>
      <c r="AJ99"/>
      <c r="AK99" s="2"/>
      <c r="AL99"/>
      <c r="AM99"/>
      <c r="AN99" s="2"/>
      <c r="AO99"/>
      <c r="AP99"/>
      <c r="AQ99" s="2"/>
      <c r="AR99"/>
      <c r="AS99"/>
      <c r="AT99" s="2"/>
      <c r="AU99"/>
      <c r="AV99"/>
      <c r="AW99" s="2"/>
      <c r="AX99"/>
      <c r="AY99"/>
      <c r="AZ99" s="2"/>
      <c r="BA99"/>
      <c r="BB99"/>
      <c r="BC99" s="2"/>
      <c r="BD99"/>
      <c r="BE99"/>
      <c r="BF99" s="2"/>
      <c r="BG99"/>
      <c r="BH99"/>
      <c r="BI99" s="2"/>
      <c r="BJ99"/>
      <c r="BK99"/>
      <c r="BL99" s="2"/>
      <c r="BM99"/>
      <c r="BN99"/>
      <c r="BO99" s="2"/>
      <c r="BP99"/>
      <c r="BQ99"/>
      <c r="BR99" s="2"/>
      <c r="BS99"/>
      <c r="BT99"/>
      <c r="BU99" s="2"/>
      <c r="BV99"/>
      <c r="BW99"/>
      <c r="BX99" s="2"/>
      <c r="BY99"/>
      <c r="BZ99"/>
      <c r="CA99" s="2"/>
      <c r="CB99"/>
      <c r="CC99"/>
      <c r="CD99" s="2"/>
      <c r="CE99"/>
      <c r="CF99"/>
      <c r="CG99" s="2"/>
      <c r="CH99"/>
      <c r="CI99" s="2"/>
      <c r="CJ99"/>
      <c r="CK99" s="2"/>
      <c r="CL99"/>
      <c r="CM99" s="2"/>
      <c r="CN99"/>
      <c r="CO99" s="2"/>
      <c r="CP99"/>
      <c r="CQ99" s="2"/>
      <c r="CR99"/>
      <c r="CS99" s="2"/>
      <c r="CT99"/>
      <c r="CU99" s="2"/>
      <c r="CV99"/>
      <c r="CW99" s="2"/>
      <c r="CX99"/>
      <c r="CY99" s="2"/>
      <c r="CZ99"/>
      <c r="DA99" s="2"/>
      <c r="DB99"/>
      <c r="DC99" s="2"/>
      <c r="DD99"/>
      <c r="DE99" s="25"/>
      <c r="DF99"/>
      <c r="DG99" s="2"/>
      <c r="DH99"/>
      <c r="DI99" s="2"/>
      <c r="DJ99"/>
      <c r="DK99" s="2"/>
      <c r="DL99"/>
      <c r="DM99" s="2"/>
      <c r="DN99"/>
      <c r="DO99" s="2"/>
      <c r="DP99"/>
      <c r="DQ99" s="2"/>
      <c r="DR99"/>
      <c r="DS99" s="2"/>
      <c r="DT99"/>
      <c r="DU99" s="2"/>
      <c r="DV99"/>
      <c r="DW99" s="2"/>
      <c r="DX99"/>
      <c r="DY99" s="2"/>
      <c r="DZ99"/>
      <c r="EA99" s="2"/>
      <c r="EB99"/>
      <c r="EC99" s="2"/>
      <c r="ED99"/>
      <c r="EE99" s="2"/>
      <c r="EF99"/>
      <c r="EG99" s="2"/>
      <c r="EH99"/>
      <c r="EI99" s="2"/>
      <c r="EJ99"/>
      <c r="EK99" s="2"/>
      <c r="EL99"/>
      <c r="EM99" s="2"/>
      <c r="EN99"/>
      <c r="EO99" s="2"/>
      <c r="EP99"/>
      <c r="EQ99" s="2"/>
      <c r="ER99"/>
      <c r="ES99" s="2"/>
      <c r="ET99" s="24"/>
      <c r="EU99" s="2"/>
      <c r="EV99"/>
      <c r="EW99" s="2"/>
    </row>
    <row r="100" spans="1:153" ht="12.75">
      <c r="A100" s="2"/>
      <c r="B100"/>
      <c r="C100"/>
      <c r="D100" s="2"/>
      <c r="E100"/>
      <c r="F100"/>
      <c r="G100" s="2"/>
      <c r="H100"/>
      <c r="I100"/>
      <c r="J100" s="2"/>
      <c r="K100"/>
      <c r="L100"/>
      <c r="M100" s="2"/>
      <c r="N100"/>
      <c r="O100"/>
      <c r="P100" s="2"/>
      <c r="Q100"/>
      <c r="R100"/>
      <c r="S100" s="2"/>
      <c r="T100"/>
      <c r="U100"/>
      <c r="V100" s="2"/>
      <c r="W100"/>
      <c r="X100"/>
      <c r="Y100" s="2"/>
      <c r="Z100"/>
      <c r="AA100"/>
      <c r="AB100" s="2"/>
      <c r="AC100"/>
      <c r="AD100"/>
      <c r="AE100" s="2"/>
      <c r="AF100"/>
      <c r="AG100"/>
      <c r="AH100" s="2"/>
      <c r="AI100"/>
      <c r="AJ100"/>
      <c r="AK100" s="2"/>
      <c r="AL100"/>
      <c r="AM100"/>
      <c r="AN100" s="2"/>
      <c r="AO100"/>
      <c r="AP100"/>
      <c r="AQ100" s="2"/>
      <c r="AR100"/>
      <c r="AS100"/>
      <c r="AT100" s="2"/>
      <c r="AU100"/>
      <c r="AV100"/>
      <c r="AW100" s="2"/>
      <c r="AX100"/>
      <c r="AY100"/>
      <c r="AZ100" s="2"/>
      <c r="BA100"/>
      <c r="BB100"/>
      <c r="BC100" s="2"/>
      <c r="BD100"/>
      <c r="BE100"/>
      <c r="BF100" s="2"/>
      <c r="BG100"/>
      <c r="BH100"/>
      <c r="BI100" s="2"/>
      <c r="BJ100"/>
      <c r="BK100"/>
      <c r="BL100" s="2"/>
      <c r="BM100"/>
      <c r="BN100"/>
      <c r="BO100" s="2"/>
      <c r="BP100"/>
      <c r="BQ100"/>
      <c r="BR100" s="2"/>
      <c r="BS100"/>
      <c r="BT100"/>
      <c r="BU100" s="2"/>
      <c r="BV100"/>
      <c r="BW100"/>
      <c r="BX100" s="2"/>
      <c r="BY100"/>
      <c r="BZ100"/>
      <c r="CA100" s="2"/>
      <c r="CB100"/>
      <c r="CC100"/>
      <c r="CD100" s="2"/>
      <c r="CE100"/>
      <c r="CF100"/>
      <c r="CG100" s="2"/>
      <c r="CH100"/>
      <c r="CI100" s="2"/>
      <c r="CJ100"/>
      <c r="CK100" s="2"/>
      <c r="CL100"/>
      <c r="CM100" s="2"/>
      <c r="CN100"/>
      <c r="CO100" s="2"/>
      <c r="CP100"/>
      <c r="CQ100" s="2"/>
      <c r="CR100"/>
      <c r="CS100" s="2"/>
      <c r="CT100"/>
      <c r="CU100" s="2"/>
      <c r="CV100"/>
      <c r="CW100" s="2"/>
      <c r="CX100"/>
      <c r="CY100" s="2"/>
      <c r="CZ100"/>
      <c r="DA100" s="2"/>
      <c r="DB100"/>
      <c r="DC100" s="2"/>
      <c r="DD100"/>
      <c r="DE100" s="25"/>
      <c r="DF100"/>
      <c r="DG100" s="2"/>
      <c r="DH100"/>
      <c r="DI100" s="2"/>
      <c r="DJ100"/>
      <c r="DK100" s="2"/>
      <c r="DL100"/>
      <c r="DM100" s="2"/>
      <c r="DN100"/>
      <c r="DO100" s="2"/>
      <c r="DP100"/>
      <c r="DQ100" s="2"/>
      <c r="DR100"/>
      <c r="DS100" s="2"/>
      <c r="DT100"/>
      <c r="DU100" s="2"/>
      <c r="DV100"/>
      <c r="DW100" s="2"/>
      <c r="DX100"/>
      <c r="DY100" s="2"/>
      <c r="DZ100"/>
      <c r="EA100" s="2"/>
      <c r="EB100"/>
      <c r="EC100" s="2"/>
      <c r="ED100"/>
      <c r="EE100" s="2"/>
      <c r="EF100"/>
      <c r="EG100" s="2"/>
      <c r="EH100"/>
      <c r="EI100" s="2"/>
      <c r="EJ100"/>
      <c r="EK100" s="2"/>
      <c r="EL100"/>
      <c r="EM100" s="2"/>
      <c r="EN100"/>
      <c r="EO100" s="2"/>
      <c r="EP100"/>
      <c r="EQ100" s="2"/>
      <c r="ER100"/>
      <c r="ES100" s="2"/>
      <c r="ET100" s="24"/>
      <c r="EU100" s="2"/>
      <c r="EV100"/>
      <c r="EW100" s="2"/>
    </row>
    <row r="101" spans="1:153" ht="12.75">
      <c r="A101" s="2"/>
      <c r="B101"/>
      <c r="C101"/>
      <c r="D101" s="2"/>
      <c r="E101"/>
      <c r="F101"/>
      <c r="G101" s="2"/>
      <c r="H101"/>
      <c r="I101"/>
      <c r="J101" s="2"/>
      <c r="K101"/>
      <c r="L101"/>
      <c r="M101" s="2"/>
      <c r="N101"/>
      <c r="O101"/>
      <c r="P101" s="2"/>
      <c r="Q101"/>
      <c r="R101"/>
      <c r="S101" s="2"/>
      <c r="T101"/>
      <c r="U101"/>
      <c r="V101" s="2"/>
      <c r="W101"/>
      <c r="X101"/>
      <c r="Y101" s="2"/>
      <c r="Z101"/>
      <c r="AA101"/>
      <c r="AB101" s="2"/>
      <c r="AC101"/>
      <c r="AD101"/>
      <c r="AE101" s="2"/>
      <c r="AF101"/>
      <c r="AG101"/>
      <c r="AH101" s="2"/>
      <c r="AI101"/>
      <c r="AJ101"/>
      <c r="AK101" s="2"/>
      <c r="AL101"/>
      <c r="AM101"/>
      <c r="AN101" s="2"/>
      <c r="AO101"/>
      <c r="AP101"/>
      <c r="AQ101" s="2"/>
      <c r="AR101"/>
      <c r="AS101"/>
      <c r="AT101" s="2"/>
      <c r="AU101"/>
      <c r="AV101"/>
      <c r="AW101" s="2"/>
      <c r="AX101"/>
      <c r="AY101"/>
      <c r="AZ101" s="2"/>
      <c r="BA101"/>
      <c r="BB101"/>
      <c r="BC101" s="2"/>
      <c r="BD101"/>
      <c r="BE101"/>
      <c r="BF101" s="2"/>
      <c r="BG101"/>
      <c r="BH101"/>
      <c r="BI101" s="2"/>
      <c r="BJ101"/>
      <c r="BK101"/>
      <c r="BL101" s="2"/>
      <c r="BM101"/>
      <c r="BN101"/>
      <c r="BO101" s="2"/>
      <c r="BP101"/>
      <c r="BQ101"/>
      <c r="BR101" s="2"/>
      <c r="BS101"/>
      <c r="BT101"/>
      <c r="BU101" s="2"/>
      <c r="BV101"/>
      <c r="BW101"/>
      <c r="BX101" s="2"/>
      <c r="BY101"/>
      <c r="BZ101"/>
      <c r="CA101" s="2"/>
      <c r="CB101"/>
      <c r="CC101"/>
      <c r="CD101" s="2"/>
      <c r="CE101"/>
      <c r="CF101"/>
      <c r="CG101" s="2"/>
      <c r="CH101"/>
      <c r="CI101" s="2"/>
      <c r="CJ101"/>
      <c r="CK101" s="2"/>
      <c r="CL101"/>
      <c r="CM101" s="2"/>
      <c r="CN101"/>
      <c r="CO101" s="2"/>
      <c r="CP101"/>
      <c r="CQ101" s="2"/>
      <c r="CR101"/>
      <c r="CS101" s="2"/>
      <c r="CT101"/>
      <c r="CU101" s="2"/>
      <c r="CV101"/>
      <c r="CW101" s="2"/>
      <c r="CX101"/>
      <c r="CY101" s="2"/>
      <c r="CZ101"/>
      <c r="DA101" s="2"/>
      <c r="DB101"/>
      <c r="DC101" s="2"/>
      <c r="DD101"/>
      <c r="DE101" s="25"/>
      <c r="DF101"/>
      <c r="DG101" s="2"/>
      <c r="DH101"/>
      <c r="DI101" s="2"/>
      <c r="DJ101"/>
      <c r="DK101" s="2"/>
      <c r="DL101"/>
      <c r="DM101" s="2"/>
      <c r="DN101"/>
      <c r="DO101" s="2"/>
      <c r="DP101"/>
      <c r="DQ101" s="2"/>
      <c r="DR101"/>
      <c r="DS101" s="2"/>
      <c r="DT101"/>
      <c r="DU101" s="2"/>
      <c r="DV101"/>
      <c r="DW101" s="2"/>
      <c r="DX101"/>
      <c r="DY101" s="2"/>
      <c r="DZ101"/>
      <c r="EA101" s="2"/>
      <c r="EB101"/>
      <c r="EC101" s="2"/>
      <c r="ED101"/>
      <c r="EE101" s="2"/>
      <c r="EF101"/>
      <c r="EG101" s="2"/>
      <c r="EH101"/>
      <c r="EI101" s="2"/>
      <c r="EJ101"/>
      <c r="EK101" s="2"/>
      <c r="EL101"/>
      <c r="EM101" s="2"/>
      <c r="EN101"/>
      <c r="EO101" s="2"/>
      <c r="EP101"/>
      <c r="EQ101" s="2"/>
      <c r="ER101"/>
      <c r="ES101" s="2"/>
      <c r="ET101" s="24"/>
      <c r="EU101" s="2"/>
      <c r="EV101"/>
      <c r="EW101" s="2"/>
    </row>
    <row r="102" spans="1:153" ht="12.75">
      <c r="A102" s="2"/>
      <c r="B102"/>
      <c r="C102"/>
      <c r="D102" s="2"/>
      <c r="E102"/>
      <c r="F102"/>
      <c r="G102" s="2"/>
      <c r="H102"/>
      <c r="I102"/>
      <c r="J102" s="2"/>
      <c r="K102"/>
      <c r="L102"/>
      <c r="M102" s="2"/>
      <c r="N102"/>
      <c r="O102"/>
      <c r="P102" s="2"/>
      <c r="Q102"/>
      <c r="R102"/>
      <c r="S102" s="2"/>
      <c r="T102"/>
      <c r="U102"/>
      <c r="V102" s="2"/>
      <c r="W102"/>
      <c r="X102"/>
      <c r="Y102" s="2"/>
      <c r="Z102"/>
      <c r="AA102"/>
      <c r="AB102" s="2"/>
      <c r="AC102"/>
      <c r="AD102"/>
      <c r="AE102" s="2"/>
      <c r="AF102"/>
      <c r="AG102"/>
      <c r="AH102" s="2"/>
      <c r="AI102"/>
      <c r="AJ102"/>
      <c r="AK102" s="2"/>
      <c r="AL102"/>
      <c r="AM102"/>
      <c r="AN102" s="2"/>
      <c r="AO102"/>
      <c r="AP102"/>
      <c r="AQ102" s="2"/>
      <c r="AR102"/>
      <c r="AS102"/>
      <c r="AT102" s="2"/>
      <c r="AU102"/>
      <c r="AV102"/>
      <c r="AW102" s="2"/>
      <c r="AX102"/>
      <c r="AY102"/>
      <c r="AZ102" s="2"/>
      <c r="BA102"/>
      <c r="BB102"/>
      <c r="BC102" s="2"/>
      <c r="BD102"/>
      <c r="BE102"/>
      <c r="BF102" s="2"/>
      <c r="BG102"/>
      <c r="BH102"/>
      <c r="BI102" s="2"/>
      <c r="BJ102"/>
      <c r="BK102"/>
      <c r="BL102" s="2"/>
      <c r="BM102"/>
      <c r="BN102"/>
      <c r="BO102" s="2"/>
      <c r="BP102"/>
      <c r="BQ102"/>
      <c r="BR102" s="2"/>
      <c r="BS102"/>
      <c r="BT102"/>
      <c r="BU102" s="2"/>
      <c r="BV102"/>
      <c r="BW102"/>
      <c r="BX102" s="2"/>
      <c r="BY102"/>
      <c r="BZ102"/>
      <c r="CA102" s="2"/>
      <c r="CB102"/>
      <c r="CC102"/>
      <c r="CD102" s="2"/>
      <c r="CE102"/>
      <c r="CF102"/>
      <c r="CG102" s="2"/>
      <c r="CH102"/>
      <c r="CI102" s="2"/>
      <c r="CJ102"/>
      <c r="CK102" s="2"/>
      <c r="CL102"/>
      <c r="CM102" s="2"/>
      <c r="CN102"/>
      <c r="CO102" s="2"/>
      <c r="CP102"/>
      <c r="CQ102" s="2"/>
      <c r="CR102"/>
      <c r="CS102" s="2"/>
      <c r="CT102"/>
      <c r="CU102" s="2"/>
      <c r="CV102"/>
      <c r="CW102" s="2"/>
      <c r="CX102"/>
      <c r="CY102" s="2"/>
      <c r="CZ102"/>
      <c r="DA102" s="2"/>
      <c r="DB102"/>
      <c r="DC102" s="2"/>
      <c r="DD102"/>
      <c r="DE102" s="25"/>
      <c r="DF102"/>
      <c r="DG102" s="2"/>
      <c r="DH102"/>
      <c r="DI102" s="2"/>
      <c r="DJ102"/>
      <c r="DK102" s="2"/>
      <c r="DL102"/>
      <c r="DM102" s="2"/>
      <c r="DN102"/>
      <c r="DO102" s="2"/>
      <c r="DP102"/>
      <c r="DQ102" s="2"/>
      <c r="DR102"/>
      <c r="DS102" s="2"/>
      <c r="DT102"/>
      <c r="DU102" s="2"/>
      <c r="DV102"/>
      <c r="DW102" s="2"/>
      <c r="DX102"/>
      <c r="DY102" s="2"/>
      <c r="DZ102"/>
      <c r="EA102" s="2"/>
      <c r="EB102"/>
      <c r="EC102" s="2"/>
      <c r="ED102"/>
      <c r="EE102" s="2"/>
      <c r="EF102"/>
      <c r="EG102" s="2"/>
      <c r="EH102"/>
      <c r="EI102" s="2"/>
      <c r="EJ102"/>
      <c r="EK102" s="2"/>
      <c r="EL102"/>
      <c r="EM102" s="2"/>
      <c r="EN102"/>
      <c r="EO102" s="2"/>
      <c r="EP102"/>
      <c r="EQ102" s="2"/>
      <c r="ER102"/>
      <c r="ES102" s="2"/>
      <c r="ET102" s="24"/>
      <c r="EU102" s="2"/>
      <c r="EV102"/>
      <c r="EW102" s="2"/>
    </row>
    <row r="103" spans="1:153" ht="12.75">
      <c r="A103" s="2"/>
      <c r="B103"/>
      <c r="C103"/>
      <c r="D103" s="2"/>
      <c r="E103"/>
      <c r="F103"/>
      <c r="G103" s="2"/>
      <c r="H103"/>
      <c r="I103"/>
      <c r="J103" s="2"/>
      <c r="K103"/>
      <c r="L103"/>
      <c r="M103" s="2"/>
      <c r="N103"/>
      <c r="O103"/>
      <c r="P103" s="2"/>
      <c r="Q103"/>
      <c r="R103"/>
      <c r="S103" s="2"/>
      <c r="T103"/>
      <c r="U103"/>
      <c r="V103" s="2"/>
      <c r="W103"/>
      <c r="X103"/>
      <c r="Y103" s="2"/>
      <c r="Z103"/>
      <c r="AA103"/>
      <c r="AB103" s="2"/>
      <c r="AC103"/>
      <c r="AD103"/>
      <c r="AE103" s="2"/>
      <c r="AF103"/>
      <c r="AG103"/>
      <c r="AH103" s="2"/>
      <c r="AI103"/>
      <c r="AJ103"/>
      <c r="AK103" s="2"/>
      <c r="AL103"/>
      <c r="AM103"/>
      <c r="AN103" s="2"/>
      <c r="AO103"/>
      <c r="AP103"/>
      <c r="AQ103" s="2"/>
      <c r="AR103"/>
      <c r="AS103"/>
      <c r="AT103" s="2"/>
      <c r="AU103"/>
      <c r="AV103"/>
      <c r="AW103" s="2"/>
      <c r="AX103"/>
      <c r="AY103"/>
      <c r="AZ103" s="2"/>
      <c r="BA103"/>
      <c r="BB103"/>
      <c r="BC103" s="2"/>
      <c r="BD103"/>
      <c r="BE103"/>
      <c r="BF103" s="2"/>
      <c r="BG103"/>
      <c r="BH103"/>
      <c r="BI103" s="2"/>
      <c r="BJ103"/>
      <c r="BK103"/>
      <c r="BL103" s="2"/>
      <c r="BM103"/>
      <c r="BN103"/>
      <c r="BO103" s="2"/>
      <c r="BP103"/>
      <c r="BQ103"/>
      <c r="BR103" s="2"/>
      <c r="BS103"/>
      <c r="BT103"/>
      <c r="BU103" s="2"/>
      <c r="BV103"/>
      <c r="BW103"/>
      <c r="BX103" s="2"/>
      <c r="BY103"/>
      <c r="BZ103"/>
      <c r="CA103" s="2"/>
      <c r="CB103"/>
      <c r="CC103"/>
      <c r="CD103" s="2"/>
      <c r="CE103"/>
      <c r="CF103"/>
      <c r="CG103" s="2"/>
      <c r="CH103"/>
      <c r="CI103" s="2"/>
      <c r="CJ103"/>
      <c r="CK103" s="2"/>
      <c r="CL103"/>
      <c r="CM103" s="2"/>
      <c r="CN103"/>
      <c r="CO103" s="2"/>
      <c r="CP103"/>
      <c r="CQ103" s="2"/>
      <c r="CR103"/>
      <c r="CS103" s="2"/>
      <c r="CT103"/>
      <c r="CU103" s="2"/>
      <c r="CV103"/>
      <c r="CW103" s="2"/>
      <c r="CX103"/>
      <c r="CY103" s="2"/>
      <c r="CZ103"/>
      <c r="DA103" s="2"/>
      <c r="DB103"/>
      <c r="DC103" s="2"/>
      <c r="DD103"/>
      <c r="DE103" s="25"/>
      <c r="DF103"/>
      <c r="DG103" s="2"/>
      <c r="DH103"/>
      <c r="DI103" s="2"/>
      <c r="DJ103"/>
      <c r="DK103" s="2"/>
      <c r="DL103"/>
      <c r="DM103" s="2"/>
      <c r="DN103"/>
      <c r="DO103" s="2"/>
      <c r="DP103"/>
      <c r="DQ103" s="2"/>
      <c r="DR103"/>
      <c r="DS103" s="2"/>
      <c r="DT103"/>
      <c r="DU103" s="2"/>
      <c r="DV103"/>
      <c r="DW103" s="2"/>
      <c r="DX103"/>
      <c r="DY103" s="2"/>
      <c r="DZ103"/>
      <c r="EA103" s="2"/>
      <c r="EB103"/>
      <c r="EC103" s="2"/>
      <c r="ED103"/>
      <c r="EE103" s="2"/>
      <c r="EF103"/>
      <c r="EG103" s="2"/>
      <c r="EH103"/>
      <c r="EI103" s="2"/>
      <c r="EJ103"/>
      <c r="EK103" s="2"/>
      <c r="EL103"/>
      <c r="EM103" s="2"/>
      <c r="EN103"/>
      <c r="EO103" s="2"/>
      <c r="EP103"/>
      <c r="EQ103" s="2"/>
      <c r="ER103"/>
      <c r="ES103" s="2"/>
      <c r="ET103" s="24"/>
      <c r="EU103" s="2"/>
      <c r="EV103"/>
      <c r="EW103" s="2"/>
    </row>
    <row r="104" spans="1:153" ht="12.75">
      <c r="A104" s="2"/>
      <c r="B104"/>
      <c r="C104"/>
      <c r="D104" s="2"/>
      <c r="E104"/>
      <c r="F104"/>
      <c r="G104" s="2"/>
      <c r="H104"/>
      <c r="I104"/>
      <c r="J104" s="2"/>
      <c r="K104"/>
      <c r="L104"/>
      <c r="M104" s="2"/>
      <c r="N104"/>
      <c r="O104"/>
      <c r="P104" s="2"/>
      <c r="Q104"/>
      <c r="R104"/>
      <c r="S104" s="2"/>
      <c r="T104"/>
      <c r="U104"/>
      <c r="V104" s="2"/>
      <c r="W104"/>
      <c r="X104"/>
      <c r="Y104" s="2"/>
      <c r="Z104"/>
      <c r="AA104"/>
      <c r="AB104" s="2"/>
      <c r="AC104"/>
      <c r="AD104"/>
      <c r="AE104" s="2"/>
      <c r="AF104"/>
      <c r="AG104"/>
      <c r="AH104" s="2"/>
      <c r="AI104"/>
      <c r="AJ104"/>
      <c r="AK104" s="2"/>
      <c r="AL104"/>
      <c r="AM104"/>
      <c r="AN104" s="2"/>
      <c r="AO104"/>
      <c r="AP104"/>
      <c r="AQ104" s="2"/>
      <c r="AR104"/>
      <c r="AS104"/>
      <c r="AT104" s="2"/>
      <c r="AU104"/>
      <c r="AV104"/>
      <c r="AW104" s="2"/>
      <c r="AX104"/>
      <c r="AY104"/>
      <c r="AZ104" s="2"/>
      <c r="BA104"/>
      <c r="BB104"/>
      <c r="BC104" s="2"/>
      <c r="BD104"/>
      <c r="BE104"/>
      <c r="BF104" s="2"/>
      <c r="BG104"/>
      <c r="BH104"/>
      <c r="BI104" s="2"/>
      <c r="BJ104"/>
      <c r="BK104"/>
      <c r="BL104" s="2"/>
      <c r="BM104"/>
      <c r="BN104"/>
      <c r="BO104" s="2"/>
      <c r="BP104"/>
      <c r="BQ104"/>
      <c r="BR104" s="2"/>
      <c r="BS104"/>
      <c r="BT104"/>
      <c r="BU104" s="2"/>
      <c r="BV104"/>
      <c r="BW104"/>
      <c r="BX104" s="2"/>
      <c r="BY104"/>
      <c r="BZ104"/>
      <c r="CA104" s="2"/>
      <c r="CB104"/>
      <c r="CC104"/>
      <c r="CD104" s="2"/>
      <c r="CE104"/>
      <c r="CF104"/>
      <c r="CG104" s="2"/>
      <c r="CH104"/>
      <c r="CI104" s="2"/>
      <c r="CJ104"/>
      <c r="CK104" s="2"/>
      <c r="CL104"/>
      <c r="CM104" s="2"/>
      <c r="CN104"/>
      <c r="CO104" s="2"/>
      <c r="CP104"/>
      <c r="CQ104" s="2"/>
      <c r="CR104"/>
      <c r="CS104" s="2"/>
      <c r="CT104"/>
      <c r="CU104" s="2"/>
      <c r="CV104"/>
      <c r="CW104" s="2"/>
      <c r="CX104"/>
      <c r="CY104" s="2"/>
      <c r="CZ104"/>
      <c r="DA104" s="2"/>
      <c r="DB104"/>
      <c r="DC104" s="2"/>
      <c r="DD104"/>
      <c r="DE104" s="25"/>
      <c r="DF104"/>
      <c r="DG104" s="2"/>
      <c r="DH104"/>
      <c r="DI104" s="2"/>
      <c r="DJ104"/>
      <c r="DK104" s="2"/>
      <c r="DL104"/>
      <c r="DM104" s="2"/>
      <c r="DN104"/>
      <c r="DO104" s="2"/>
      <c r="DP104"/>
      <c r="DQ104" s="2"/>
      <c r="DR104"/>
      <c r="DS104" s="2"/>
      <c r="DT104"/>
      <c r="DU104" s="2"/>
      <c r="DV104"/>
      <c r="DW104" s="2"/>
      <c r="DX104"/>
      <c r="DY104" s="2"/>
      <c r="DZ104"/>
      <c r="EA104" s="2"/>
      <c r="EB104"/>
      <c r="EC104" s="2"/>
      <c r="ED104"/>
      <c r="EE104" s="2"/>
      <c r="EF104"/>
      <c r="EG104" s="2"/>
      <c r="EH104"/>
      <c r="EI104" s="2"/>
      <c r="EJ104"/>
      <c r="EK104" s="2"/>
      <c r="EL104"/>
      <c r="EM104" s="2"/>
      <c r="EN104"/>
      <c r="EO104" s="2"/>
      <c r="EP104"/>
      <c r="EQ104" s="2"/>
      <c r="ER104"/>
      <c r="ES104" s="2"/>
      <c r="ET104" s="24"/>
      <c r="EU104" s="2"/>
      <c r="EV104"/>
      <c r="EW104" s="2"/>
    </row>
    <row r="105" spans="1:153" ht="12.75">
      <c r="A105" s="2"/>
      <c r="B105"/>
      <c r="C105"/>
      <c r="D105" s="2"/>
      <c r="E105"/>
      <c r="F105"/>
      <c r="G105" s="2"/>
      <c r="H105"/>
      <c r="I105"/>
      <c r="J105" s="2"/>
      <c r="K105"/>
      <c r="L105"/>
      <c r="M105" s="2"/>
      <c r="N105"/>
      <c r="O105"/>
      <c r="P105" s="2"/>
      <c r="Q105"/>
      <c r="R105"/>
      <c r="S105" s="2"/>
      <c r="T105"/>
      <c r="U105"/>
      <c r="V105" s="2"/>
      <c r="W105"/>
      <c r="X105"/>
      <c r="Y105" s="2"/>
      <c r="Z105"/>
      <c r="AA105"/>
      <c r="AB105" s="2"/>
      <c r="AC105"/>
      <c r="AD105"/>
      <c r="AE105" s="2"/>
      <c r="AF105"/>
      <c r="AG105"/>
      <c r="AH105" s="2"/>
      <c r="AI105"/>
      <c r="AJ105"/>
      <c r="AK105" s="2"/>
      <c r="AL105"/>
      <c r="AM105"/>
      <c r="AN105" s="2"/>
      <c r="AO105"/>
      <c r="AP105"/>
      <c r="AQ105" s="2"/>
      <c r="AR105"/>
      <c r="AS105"/>
      <c r="AT105" s="2"/>
      <c r="AU105"/>
      <c r="AV105"/>
      <c r="AW105" s="2"/>
      <c r="AX105"/>
      <c r="AY105"/>
      <c r="AZ105" s="2"/>
      <c r="BA105"/>
      <c r="BB105"/>
      <c r="BC105" s="2"/>
      <c r="BD105"/>
      <c r="BE105"/>
      <c r="BF105" s="2"/>
      <c r="BG105"/>
      <c r="BH105"/>
      <c r="BI105" s="2"/>
      <c r="BJ105"/>
      <c r="BK105"/>
      <c r="BL105" s="2"/>
      <c r="BM105"/>
      <c r="BN105"/>
      <c r="BO105" s="2"/>
      <c r="BP105"/>
      <c r="BQ105"/>
      <c r="BR105" s="2"/>
      <c r="BS105"/>
      <c r="BT105"/>
      <c r="BU105" s="2"/>
      <c r="BV105"/>
      <c r="BW105"/>
      <c r="BX105" s="2"/>
      <c r="BY105"/>
      <c r="BZ105"/>
      <c r="CA105" s="2"/>
      <c r="CB105"/>
      <c r="CC105"/>
      <c r="CD105" s="2"/>
      <c r="CE105"/>
      <c r="CF105"/>
      <c r="CG105" s="2"/>
      <c r="CH105"/>
      <c r="CI105" s="2"/>
      <c r="CJ105"/>
      <c r="CK105" s="2"/>
      <c r="CL105"/>
      <c r="CM105" s="2"/>
      <c r="CN105"/>
      <c r="CO105" s="2"/>
      <c r="CP105"/>
      <c r="CQ105" s="2"/>
      <c r="CR105"/>
      <c r="CS105" s="2"/>
      <c r="CT105"/>
      <c r="CU105" s="2"/>
      <c r="CV105"/>
      <c r="CW105" s="2"/>
      <c r="CX105"/>
      <c r="CY105" s="2"/>
      <c r="CZ105"/>
      <c r="DA105" s="2"/>
      <c r="DB105"/>
      <c r="DC105" s="2"/>
      <c r="DD105"/>
      <c r="DE105" s="25"/>
      <c r="DF105"/>
      <c r="DG105" s="2"/>
      <c r="DH105"/>
      <c r="DI105" s="2"/>
      <c r="DJ105"/>
      <c r="DK105" s="2"/>
      <c r="DL105"/>
      <c r="DM105" s="2"/>
      <c r="DN105"/>
      <c r="DO105" s="2"/>
      <c r="DP105"/>
      <c r="DQ105" s="2"/>
      <c r="DR105"/>
      <c r="DS105" s="2"/>
      <c r="DT105"/>
      <c r="DU105" s="2"/>
      <c r="DV105"/>
      <c r="DW105" s="2"/>
      <c r="DX105"/>
      <c r="DY105" s="2"/>
      <c r="DZ105"/>
      <c r="EA105" s="2"/>
      <c r="EB105"/>
      <c r="EC105" s="2"/>
      <c r="ED105"/>
      <c r="EE105" s="2"/>
      <c r="EF105"/>
      <c r="EG105" s="2"/>
      <c r="EH105"/>
      <c r="EI105" s="2"/>
      <c r="EJ105"/>
      <c r="EK105" s="2"/>
      <c r="EL105"/>
      <c r="EM105" s="2"/>
      <c r="EN105"/>
      <c r="EO105" s="2"/>
      <c r="EP105"/>
      <c r="EQ105" s="2"/>
      <c r="ER105"/>
      <c r="ES105" s="2"/>
      <c r="ET105" s="24"/>
      <c r="EU105" s="2"/>
      <c r="EV105"/>
      <c r="EW105" s="2"/>
    </row>
    <row r="106" spans="1:153" ht="12.75">
      <c r="A106" s="2"/>
      <c r="B106"/>
      <c r="C106"/>
      <c r="D106" s="2"/>
      <c r="E106"/>
      <c r="F106"/>
      <c r="G106" s="2"/>
      <c r="H106"/>
      <c r="I106"/>
      <c r="J106" s="2"/>
      <c r="K106"/>
      <c r="L106"/>
      <c r="M106" s="2"/>
      <c r="N106"/>
      <c r="O106"/>
      <c r="P106" s="2"/>
      <c r="Q106"/>
      <c r="R106"/>
      <c r="S106" s="2"/>
      <c r="T106"/>
      <c r="U106"/>
      <c r="V106" s="2"/>
      <c r="W106"/>
      <c r="X106"/>
      <c r="Y106" s="2"/>
      <c r="Z106"/>
      <c r="AA106"/>
      <c r="AB106" s="2"/>
      <c r="AC106"/>
      <c r="AD106"/>
      <c r="AE106" s="2"/>
      <c r="AF106"/>
      <c r="AG106"/>
      <c r="AH106" s="2"/>
      <c r="AI106"/>
      <c r="AJ106"/>
      <c r="AK106" s="2"/>
      <c r="AL106"/>
      <c r="AM106"/>
      <c r="AN106" s="2"/>
      <c r="AO106"/>
      <c r="AP106"/>
      <c r="AQ106" s="2"/>
      <c r="AR106"/>
      <c r="AS106"/>
      <c r="AT106" s="2"/>
      <c r="AU106"/>
      <c r="AV106"/>
      <c r="AW106" s="2"/>
      <c r="AX106"/>
      <c r="AY106"/>
      <c r="AZ106" s="2"/>
      <c r="BA106"/>
      <c r="BB106"/>
      <c r="BC106" s="2"/>
      <c r="BD106"/>
      <c r="BE106"/>
      <c r="BF106" s="2"/>
      <c r="BG106"/>
      <c r="BH106"/>
      <c r="BI106" s="2"/>
      <c r="BJ106"/>
      <c r="BK106"/>
      <c r="BL106" s="2"/>
      <c r="BM106"/>
      <c r="BN106"/>
      <c r="BO106" s="2"/>
      <c r="BP106"/>
      <c r="BQ106"/>
      <c r="BR106" s="2"/>
      <c r="BS106"/>
      <c r="BT106"/>
      <c r="BU106" s="2"/>
      <c r="BV106"/>
      <c r="BW106"/>
      <c r="BX106" s="2"/>
      <c r="BY106"/>
      <c r="BZ106"/>
      <c r="CA106" s="2"/>
      <c r="CB106"/>
      <c r="CC106"/>
      <c r="CD106" s="2"/>
      <c r="CE106"/>
      <c r="CF106"/>
      <c r="CG106" s="2"/>
      <c r="CH106"/>
      <c r="CI106" s="2"/>
      <c r="CJ106"/>
      <c r="CK106" s="2"/>
      <c r="CL106"/>
      <c r="CM106" s="2"/>
      <c r="CN106"/>
      <c r="CO106" s="2"/>
      <c r="CP106"/>
      <c r="CQ106" s="2"/>
      <c r="CR106"/>
      <c r="CS106" s="2"/>
      <c r="CT106"/>
      <c r="CU106" s="2"/>
      <c r="CV106"/>
      <c r="CW106" s="2"/>
      <c r="CX106"/>
      <c r="CY106" s="2"/>
      <c r="CZ106"/>
      <c r="DA106" s="2"/>
      <c r="DB106"/>
      <c r="DC106" s="2"/>
      <c r="DD106"/>
      <c r="DE106" s="25"/>
      <c r="DF106"/>
      <c r="DG106" s="2"/>
      <c r="DH106"/>
      <c r="DI106" s="2"/>
      <c r="DJ106"/>
      <c r="DK106" s="2"/>
      <c r="DL106"/>
      <c r="DM106" s="2"/>
      <c r="DN106"/>
      <c r="DO106" s="2"/>
      <c r="DP106"/>
      <c r="DQ106" s="2"/>
      <c r="DR106"/>
      <c r="DS106" s="2"/>
      <c r="DT106"/>
      <c r="DU106" s="2"/>
      <c r="DV106"/>
      <c r="DW106" s="2"/>
      <c r="DX106"/>
      <c r="DY106" s="2"/>
      <c r="DZ106"/>
      <c r="EA106" s="2"/>
      <c r="EB106"/>
      <c r="EC106" s="2"/>
      <c r="ED106"/>
      <c r="EE106" s="2"/>
      <c r="EF106"/>
      <c r="EG106" s="2"/>
      <c r="EH106"/>
      <c r="EI106" s="2"/>
      <c r="EJ106"/>
      <c r="EK106" s="2"/>
      <c r="EL106"/>
      <c r="EM106" s="2"/>
      <c r="EN106"/>
      <c r="EO106" s="2"/>
      <c r="EP106"/>
      <c r="EQ106" s="2"/>
      <c r="ER106"/>
      <c r="ES106" s="2"/>
      <c r="ET106" s="24"/>
      <c r="EU106" s="2"/>
      <c r="EV106"/>
      <c r="EW106" s="2"/>
    </row>
    <row r="107" spans="1:153" ht="12.75">
      <c r="A107" s="2"/>
      <c r="B107"/>
      <c r="C107"/>
      <c r="D107" s="2"/>
      <c r="E107"/>
      <c r="F107"/>
      <c r="G107" s="2"/>
      <c r="H107"/>
      <c r="I107"/>
      <c r="J107" s="2"/>
      <c r="K107"/>
      <c r="L107"/>
      <c r="M107" s="2"/>
      <c r="N107"/>
      <c r="O107"/>
      <c r="P107" s="2"/>
      <c r="Q107"/>
      <c r="R107"/>
      <c r="S107" s="2"/>
      <c r="T107"/>
      <c r="U107"/>
      <c r="V107" s="2"/>
      <c r="W107"/>
      <c r="X107"/>
      <c r="Y107" s="2"/>
      <c r="Z107"/>
      <c r="AA107"/>
      <c r="AB107" s="2"/>
      <c r="AC107"/>
      <c r="AD107"/>
      <c r="AE107" s="2"/>
      <c r="AF107"/>
      <c r="AG107"/>
      <c r="AH107" s="2"/>
      <c r="AI107"/>
      <c r="AJ107"/>
      <c r="AK107" s="2"/>
      <c r="AL107"/>
      <c r="AM107"/>
      <c r="AN107" s="2"/>
      <c r="AO107"/>
      <c r="AP107"/>
      <c r="AQ107" s="2"/>
      <c r="AR107"/>
      <c r="AS107"/>
      <c r="AT107" s="2"/>
      <c r="AU107"/>
      <c r="AV107"/>
      <c r="AW107" s="2"/>
      <c r="AX107"/>
      <c r="AY107"/>
      <c r="AZ107" s="2"/>
      <c r="BA107"/>
      <c r="BB107"/>
      <c r="BC107" s="2"/>
      <c r="BD107"/>
      <c r="BE107"/>
      <c r="BF107" s="2"/>
      <c r="BG107"/>
      <c r="BH107"/>
      <c r="BI107" s="2"/>
      <c r="BJ107"/>
      <c r="BK107"/>
      <c r="BL107" s="2"/>
      <c r="BM107"/>
      <c r="BN107"/>
      <c r="BO107" s="2"/>
      <c r="BP107"/>
      <c r="BQ107"/>
      <c r="BR107" s="2"/>
      <c r="BS107"/>
      <c r="BT107"/>
      <c r="BU107" s="2"/>
      <c r="BV107"/>
      <c r="BW107"/>
      <c r="BX107" s="2"/>
      <c r="BY107"/>
      <c r="BZ107"/>
      <c r="CA107" s="2"/>
      <c r="CB107"/>
      <c r="CC107"/>
      <c r="CD107" s="2"/>
      <c r="CE107"/>
      <c r="CF107"/>
      <c r="CG107" s="2"/>
      <c r="CH107"/>
      <c r="CI107" s="2"/>
      <c r="CJ107"/>
      <c r="CK107" s="2"/>
      <c r="CL107"/>
      <c r="CM107" s="2"/>
      <c r="CN107"/>
      <c r="CO107" s="2"/>
      <c r="CP107"/>
      <c r="CQ107" s="2"/>
      <c r="CR107"/>
      <c r="CS107" s="2"/>
      <c r="CT107"/>
      <c r="CU107" s="2"/>
      <c r="CV107"/>
      <c r="CW107" s="2"/>
      <c r="CX107"/>
      <c r="CY107" s="2"/>
      <c r="CZ107"/>
      <c r="DA107" s="2"/>
      <c r="DB107"/>
      <c r="DC107" s="2"/>
      <c r="DD107"/>
      <c r="DE107" s="25"/>
      <c r="DF107"/>
      <c r="DG107" s="2"/>
      <c r="DH107"/>
      <c r="DI107" s="2"/>
      <c r="DJ107"/>
      <c r="DK107" s="2"/>
      <c r="DL107"/>
      <c r="DM107" s="2"/>
      <c r="DN107"/>
      <c r="DO107" s="2"/>
      <c r="DP107"/>
      <c r="DQ107" s="2"/>
      <c r="DR107"/>
      <c r="DS107" s="2"/>
      <c r="DT107"/>
      <c r="DU107" s="2"/>
      <c r="DV107"/>
      <c r="DW107" s="2"/>
      <c r="DX107"/>
      <c r="DY107" s="2"/>
      <c r="DZ107"/>
      <c r="EA107" s="2"/>
      <c r="EB107"/>
      <c r="EC107" s="2"/>
      <c r="ED107"/>
      <c r="EE107" s="2"/>
      <c r="EF107"/>
      <c r="EG107" s="2"/>
      <c r="EH107"/>
      <c r="EI107" s="2"/>
      <c r="EJ107"/>
      <c r="EK107" s="2"/>
      <c r="EL107"/>
      <c r="EM107" s="2"/>
      <c r="EN107"/>
      <c r="EO107" s="2"/>
      <c r="EP107"/>
      <c r="EQ107" s="2"/>
      <c r="ER107"/>
      <c r="ES107" s="2"/>
      <c r="ET107" s="24"/>
      <c r="EU107" s="2"/>
      <c r="EV107"/>
      <c r="EW107" s="2"/>
    </row>
    <row r="108" spans="1:153" ht="12.75">
      <c r="A108" s="2"/>
      <c r="B108"/>
      <c r="C108"/>
      <c r="D108" s="2"/>
      <c r="E108"/>
      <c r="F108"/>
      <c r="G108" s="2"/>
      <c r="H108"/>
      <c r="I108"/>
      <c r="J108" s="2"/>
      <c r="K108"/>
      <c r="L108"/>
      <c r="M108" s="2"/>
      <c r="N108"/>
      <c r="O108"/>
      <c r="P108" s="2"/>
      <c r="Q108"/>
      <c r="R108"/>
      <c r="S108" s="2"/>
      <c r="T108"/>
      <c r="U108"/>
      <c r="V108" s="2"/>
      <c r="W108"/>
      <c r="X108"/>
      <c r="Y108" s="2"/>
      <c r="Z108"/>
      <c r="AA108"/>
      <c r="AB108" s="2"/>
      <c r="AC108"/>
      <c r="AD108"/>
      <c r="AE108" s="2"/>
      <c r="AF108"/>
      <c r="AG108"/>
      <c r="AH108" s="2"/>
      <c r="AI108"/>
      <c r="AJ108"/>
      <c r="AK108" s="2"/>
      <c r="AL108"/>
      <c r="AM108"/>
      <c r="AN108" s="2"/>
      <c r="AO108"/>
      <c r="AP108"/>
      <c r="AQ108" s="2"/>
      <c r="AR108"/>
      <c r="AS108"/>
      <c r="AT108" s="2"/>
      <c r="AU108"/>
      <c r="AV108"/>
      <c r="AW108" s="2"/>
      <c r="AX108"/>
      <c r="AY108"/>
      <c r="AZ108" s="2"/>
      <c r="BA108"/>
      <c r="BB108"/>
      <c r="BC108" s="2"/>
      <c r="BD108"/>
      <c r="BE108"/>
      <c r="BF108" s="2"/>
      <c r="BG108"/>
      <c r="BH108"/>
      <c r="BI108" s="2"/>
      <c r="BJ108"/>
      <c r="BK108"/>
      <c r="BL108" s="2"/>
      <c r="BM108"/>
      <c r="BN108"/>
      <c r="BO108" s="2"/>
      <c r="BP108"/>
      <c r="BQ108"/>
      <c r="BR108" s="2"/>
      <c r="BS108"/>
      <c r="BT108"/>
      <c r="BU108" s="2"/>
      <c r="BV108"/>
      <c r="BW108"/>
      <c r="BX108" s="2"/>
      <c r="BY108"/>
      <c r="BZ108"/>
      <c r="CA108" s="2"/>
      <c r="CB108"/>
      <c r="CC108"/>
      <c r="CD108" s="2"/>
      <c r="CE108"/>
      <c r="CF108"/>
      <c r="CG108" s="2"/>
      <c r="CH108"/>
      <c r="CI108" s="2"/>
      <c r="CJ108"/>
      <c r="CK108" s="2"/>
      <c r="CL108"/>
      <c r="CM108" s="2"/>
      <c r="CN108"/>
      <c r="CO108" s="2"/>
      <c r="CP108"/>
      <c r="CQ108" s="2"/>
      <c r="CR108"/>
      <c r="CS108" s="2"/>
      <c r="CT108"/>
      <c r="CU108" s="2"/>
      <c r="CV108"/>
      <c r="CW108" s="2"/>
      <c r="CX108"/>
      <c r="CY108" s="2"/>
      <c r="CZ108"/>
      <c r="DA108" s="2"/>
      <c r="DB108"/>
      <c r="DC108" s="2"/>
      <c r="DD108"/>
      <c r="DE108" s="25"/>
      <c r="DF108"/>
      <c r="DG108" s="2"/>
      <c r="DH108"/>
      <c r="DI108" s="2"/>
      <c r="DJ108"/>
      <c r="DK108" s="2"/>
      <c r="DL108"/>
      <c r="DM108" s="2"/>
      <c r="DN108"/>
      <c r="DO108" s="2"/>
      <c r="DP108"/>
      <c r="DQ108" s="2"/>
      <c r="DR108"/>
      <c r="DS108" s="2"/>
      <c r="DT108"/>
      <c r="DU108" s="2"/>
      <c r="DV108"/>
      <c r="DW108" s="2"/>
      <c r="DX108"/>
      <c r="DY108" s="2"/>
      <c r="DZ108"/>
      <c r="EA108" s="2"/>
      <c r="EB108"/>
      <c r="EC108" s="2"/>
      <c r="ED108"/>
      <c r="EE108" s="2"/>
      <c r="EF108"/>
      <c r="EG108" s="2"/>
      <c r="EH108"/>
      <c r="EI108" s="2"/>
      <c r="EJ108"/>
      <c r="EK108" s="2"/>
      <c r="EL108"/>
      <c r="EM108" s="2"/>
      <c r="EN108"/>
      <c r="EO108" s="2"/>
      <c r="EP108"/>
      <c r="EQ108" s="2"/>
      <c r="ER108"/>
      <c r="ES108" s="2"/>
      <c r="ET108" s="24"/>
      <c r="EU108" s="2"/>
      <c r="EV108"/>
      <c r="EW108" s="2"/>
    </row>
    <row r="109" spans="1:153" ht="12.75">
      <c r="A109" s="2"/>
      <c r="B109"/>
      <c r="C109"/>
      <c r="D109" s="2"/>
      <c r="E109"/>
      <c r="F109"/>
      <c r="G109" s="2"/>
      <c r="H109"/>
      <c r="I109"/>
      <c r="J109" s="2"/>
      <c r="K109"/>
      <c r="L109"/>
      <c r="M109" s="2"/>
      <c r="N109"/>
      <c r="O109"/>
      <c r="P109" s="2"/>
      <c r="Q109"/>
      <c r="R109"/>
      <c r="S109" s="2"/>
      <c r="T109"/>
      <c r="U109"/>
      <c r="V109" s="2"/>
      <c r="W109"/>
      <c r="X109"/>
      <c r="Y109" s="2"/>
      <c r="Z109"/>
      <c r="AA109"/>
      <c r="AB109" s="2"/>
      <c r="AC109"/>
      <c r="AD109"/>
      <c r="AE109" s="2"/>
      <c r="AF109"/>
      <c r="AG109"/>
      <c r="AH109" s="2"/>
      <c r="AI109"/>
      <c r="AJ109"/>
      <c r="AK109" s="2"/>
      <c r="AL109"/>
      <c r="AM109"/>
      <c r="AN109" s="2"/>
      <c r="AO109"/>
      <c r="AP109"/>
      <c r="AQ109" s="2"/>
      <c r="AR109"/>
      <c r="AS109"/>
      <c r="AT109" s="2"/>
      <c r="AU109"/>
      <c r="AV109"/>
      <c r="AW109" s="2"/>
      <c r="AX109"/>
      <c r="AY109"/>
      <c r="AZ109" s="2"/>
      <c r="BA109"/>
      <c r="BB109"/>
      <c r="BC109" s="2"/>
      <c r="BD109"/>
      <c r="BE109"/>
      <c r="BF109" s="2"/>
      <c r="BG109"/>
      <c r="BH109"/>
      <c r="BI109" s="2"/>
      <c r="BJ109"/>
      <c r="BK109"/>
      <c r="BL109" s="2"/>
      <c r="BM109"/>
      <c r="BN109"/>
      <c r="BO109" s="2"/>
      <c r="BP109"/>
      <c r="BQ109"/>
      <c r="BR109" s="2"/>
      <c r="BS109"/>
      <c r="BT109"/>
      <c r="BU109" s="2"/>
      <c r="BV109"/>
      <c r="BW109"/>
      <c r="BX109" s="2"/>
      <c r="BY109"/>
      <c r="BZ109"/>
      <c r="CA109" s="2"/>
      <c r="CB109"/>
      <c r="CC109"/>
      <c r="CD109" s="2"/>
      <c r="CE109"/>
      <c r="CF109"/>
      <c r="CG109" s="2"/>
      <c r="CH109"/>
      <c r="CI109" s="2"/>
      <c r="CJ109"/>
      <c r="CK109" s="2"/>
      <c r="CL109"/>
      <c r="CM109" s="2"/>
      <c r="CN109"/>
      <c r="CO109" s="2"/>
      <c r="CP109"/>
      <c r="CQ109" s="2"/>
      <c r="CR109"/>
      <c r="CS109" s="2"/>
      <c r="CT109"/>
      <c r="CU109" s="2"/>
      <c r="CV109"/>
      <c r="CW109" s="2"/>
      <c r="CX109"/>
      <c r="CY109" s="2"/>
      <c r="CZ109"/>
      <c r="DA109" s="2"/>
      <c r="DB109"/>
      <c r="DC109" s="2"/>
      <c r="DD109"/>
      <c r="DE109" s="25"/>
      <c r="DF109"/>
      <c r="DG109" s="2"/>
      <c r="DH109"/>
      <c r="DI109" s="2"/>
      <c r="DJ109"/>
      <c r="DK109" s="2"/>
      <c r="DL109"/>
      <c r="DM109" s="2"/>
      <c r="DN109"/>
      <c r="DO109" s="2"/>
      <c r="DP109"/>
      <c r="DQ109" s="2"/>
      <c r="DR109"/>
      <c r="DS109" s="2"/>
      <c r="DT109"/>
      <c r="DU109" s="2"/>
      <c r="DV109"/>
      <c r="DW109" s="2"/>
      <c r="DX109"/>
      <c r="DY109" s="2"/>
      <c r="DZ109"/>
      <c r="EA109" s="2"/>
      <c r="EB109"/>
      <c r="EC109" s="2"/>
      <c r="ED109"/>
      <c r="EE109" s="2"/>
      <c r="EF109"/>
      <c r="EG109" s="2"/>
      <c r="EH109"/>
      <c r="EI109" s="2"/>
      <c r="EJ109"/>
      <c r="EK109" s="2"/>
      <c r="EL109"/>
      <c r="EM109" s="2"/>
      <c r="EN109"/>
      <c r="EO109" s="2"/>
      <c r="EP109"/>
      <c r="EQ109" s="2"/>
      <c r="ER109"/>
      <c r="ES109" s="2"/>
      <c r="ET109" s="24"/>
      <c r="EU109" s="2"/>
      <c r="EV109"/>
      <c r="EW109" s="2"/>
    </row>
    <row r="110" spans="1:153" ht="12.75">
      <c r="A110" s="2"/>
      <c r="B110"/>
      <c r="C110"/>
      <c r="D110" s="2"/>
      <c r="E110"/>
      <c r="F110"/>
      <c r="G110" s="2"/>
      <c r="H110"/>
      <c r="I110"/>
      <c r="J110" s="2"/>
      <c r="K110"/>
      <c r="L110"/>
      <c r="M110" s="2"/>
      <c r="N110"/>
      <c r="O110"/>
      <c r="P110" s="2"/>
      <c r="Q110"/>
      <c r="R110"/>
      <c r="S110" s="2"/>
      <c r="T110"/>
      <c r="U110"/>
      <c r="V110" s="2"/>
      <c r="W110"/>
      <c r="X110"/>
      <c r="Y110" s="2"/>
      <c r="Z110"/>
      <c r="AA110"/>
      <c r="AB110" s="2"/>
      <c r="AC110"/>
      <c r="AD110"/>
      <c r="AE110" s="2"/>
      <c r="AF110"/>
      <c r="AG110"/>
      <c r="AH110" s="2"/>
      <c r="AI110"/>
      <c r="AJ110"/>
      <c r="AK110" s="2"/>
      <c r="AL110"/>
      <c r="AM110"/>
      <c r="AN110" s="2"/>
      <c r="AO110"/>
      <c r="AP110"/>
      <c r="AQ110" s="2"/>
      <c r="AR110"/>
      <c r="AS110"/>
      <c r="AT110" s="2"/>
      <c r="AU110"/>
      <c r="AV110"/>
      <c r="AW110" s="2"/>
      <c r="AX110"/>
      <c r="AY110"/>
      <c r="AZ110" s="2"/>
      <c r="BA110"/>
      <c r="BB110"/>
      <c r="BC110" s="2"/>
      <c r="BD110"/>
      <c r="BE110"/>
      <c r="BF110" s="2"/>
      <c r="BG110"/>
      <c r="BH110"/>
      <c r="BI110" s="2"/>
      <c r="BJ110"/>
      <c r="BK110"/>
      <c r="BL110" s="2"/>
      <c r="BM110"/>
      <c r="BN110"/>
      <c r="BO110" s="2"/>
      <c r="BP110"/>
      <c r="BQ110"/>
      <c r="BR110" s="2"/>
      <c r="BS110"/>
      <c r="BT110"/>
      <c r="BU110" s="2"/>
      <c r="BV110"/>
      <c r="BW110"/>
      <c r="BX110" s="2"/>
      <c r="BY110"/>
      <c r="BZ110"/>
      <c r="CA110" s="2"/>
      <c r="CB110"/>
      <c r="CC110"/>
      <c r="CD110" s="2"/>
      <c r="CE110"/>
      <c r="CF110"/>
      <c r="CG110" s="2"/>
      <c r="CH110"/>
      <c r="CI110" s="2"/>
      <c r="CJ110"/>
      <c r="CK110" s="2"/>
      <c r="CL110"/>
      <c r="CM110" s="2"/>
      <c r="CN110"/>
      <c r="CO110" s="2"/>
      <c r="CP110"/>
      <c r="CQ110" s="2"/>
      <c r="CR110"/>
      <c r="CS110" s="2"/>
      <c r="CT110"/>
      <c r="CU110" s="2"/>
      <c r="CV110"/>
      <c r="CW110" s="2"/>
      <c r="CX110"/>
      <c r="CY110" s="2"/>
      <c r="CZ110"/>
      <c r="DA110" s="2"/>
      <c r="DB110"/>
      <c r="DC110" s="2"/>
      <c r="DD110"/>
      <c r="DE110" s="25"/>
      <c r="DF110"/>
      <c r="DG110" s="2"/>
      <c r="DH110"/>
      <c r="DI110" s="2"/>
      <c r="DJ110"/>
      <c r="DK110" s="2"/>
      <c r="DL110"/>
      <c r="DM110" s="2"/>
      <c r="DN110"/>
      <c r="DO110" s="2"/>
      <c r="DP110"/>
      <c r="DQ110" s="2"/>
      <c r="DR110"/>
      <c r="DS110" s="2"/>
      <c r="DT110"/>
      <c r="DU110" s="2"/>
      <c r="DV110"/>
      <c r="DW110" s="2"/>
      <c r="DX110"/>
      <c r="DY110" s="2"/>
      <c r="DZ110"/>
      <c r="EA110" s="2"/>
      <c r="EB110"/>
      <c r="EC110" s="2"/>
      <c r="ED110"/>
      <c r="EE110" s="2"/>
      <c r="EF110"/>
      <c r="EG110" s="2"/>
      <c r="EH110"/>
      <c r="EI110" s="2"/>
      <c r="EJ110"/>
      <c r="EK110" s="2"/>
      <c r="EL110"/>
      <c r="EM110" s="2"/>
      <c r="EN110"/>
      <c r="EO110" s="2"/>
      <c r="EP110"/>
      <c r="EQ110" s="2"/>
      <c r="ER110"/>
      <c r="ES110" s="2"/>
      <c r="ET110" s="24"/>
      <c r="EU110" s="2"/>
      <c r="EV110"/>
      <c r="EW110" s="2"/>
    </row>
    <row r="111" spans="1:153" ht="12.75">
      <c r="A111" s="2"/>
      <c r="B111"/>
      <c r="C111"/>
      <c r="D111" s="2"/>
      <c r="E111"/>
      <c r="F111"/>
      <c r="G111" s="2"/>
      <c r="H111"/>
      <c r="I111"/>
      <c r="J111" s="2"/>
      <c r="K111"/>
      <c r="L111"/>
      <c r="M111" s="2"/>
      <c r="N111"/>
      <c r="O111"/>
      <c r="P111" s="2"/>
      <c r="Q111"/>
      <c r="R111"/>
      <c r="S111" s="2"/>
      <c r="T111"/>
      <c r="U111"/>
      <c r="V111" s="2"/>
      <c r="W111"/>
      <c r="X111"/>
      <c r="Y111" s="2"/>
      <c r="Z111"/>
      <c r="AA111"/>
      <c r="AB111" s="2"/>
      <c r="AC111"/>
      <c r="AD111"/>
      <c r="AE111" s="2"/>
      <c r="AF111"/>
      <c r="AG111"/>
      <c r="AH111" s="2"/>
      <c r="AI111"/>
      <c r="AJ111"/>
      <c r="AK111" s="2"/>
      <c r="AL111"/>
      <c r="AM111"/>
      <c r="AN111" s="2"/>
      <c r="AO111"/>
      <c r="AP111"/>
      <c r="AQ111" s="2"/>
      <c r="AR111"/>
      <c r="AS111"/>
      <c r="AT111" s="2"/>
      <c r="AU111"/>
      <c r="AV111"/>
      <c r="AW111" s="2"/>
      <c r="AX111"/>
      <c r="AY111"/>
      <c r="AZ111" s="2"/>
      <c r="BA111"/>
      <c r="BB111"/>
      <c r="BC111" s="2"/>
      <c r="BD111"/>
      <c r="BE111"/>
      <c r="BF111" s="2"/>
      <c r="BG111"/>
      <c r="BH111"/>
      <c r="BI111" s="2"/>
      <c r="BJ111"/>
      <c r="BK111"/>
      <c r="BL111" s="2"/>
      <c r="BM111"/>
      <c r="BN111"/>
      <c r="BO111" s="2"/>
      <c r="BP111"/>
      <c r="BQ111"/>
      <c r="BR111" s="2"/>
      <c r="BS111"/>
      <c r="BT111"/>
      <c r="BU111" s="2"/>
      <c r="BV111"/>
      <c r="BW111"/>
      <c r="BX111" s="2"/>
      <c r="BY111"/>
      <c r="BZ111"/>
      <c r="CA111" s="2"/>
      <c r="CB111"/>
      <c r="CC111"/>
      <c r="CD111" s="2"/>
      <c r="CE111"/>
      <c r="CF111"/>
      <c r="CG111" s="2"/>
      <c r="CH111"/>
      <c r="CI111" s="2"/>
      <c r="CJ111"/>
      <c r="CK111" s="2"/>
      <c r="CL111"/>
      <c r="CM111" s="2"/>
      <c r="CN111"/>
      <c r="CO111" s="2"/>
      <c r="CP111"/>
      <c r="CQ111" s="2"/>
      <c r="CR111"/>
      <c r="CS111" s="2"/>
      <c r="CT111"/>
      <c r="CU111" s="2"/>
      <c r="CV111"/>
      <c r="CW111" s="2"/>
      <c r="CX111"/>
      <c r="CY111" s="2"/>
      <c r="CZ111"/>
      <c r="DA111" s="2"/>
      <c r="DB111"/>
      <c r="DC111" s="2"/>
      <c r="DD111"/>
      <c r="DE111" s="25"/>
      <c r="DF111"/>
      <c r="DG111" s="2"/>
      <c r="DH111"/>
      <c r="DI111" s="2"/>
      <c r="DJ111"/>
      <c r="DK111" s="2"/>
      <c r="DL111"/>
      <c r="DM111" s="2"/>
      <c r="DN111"/>
      <c r="DO111" s="2"/>
      <c r="DP111"/>
      <c r="DQ111" s="2"/>
      <c r="DR111"/>
      <c r="DS111" s="2"/>
      <c r="DT111"/>
      <c r="DU111" s="2"/>
      <c r="DV111"/>
      <c r="DW111" s="2"/>
      <c r="DX111"/>
      <c r="DY111" s="2"/>
      <c r="DZ111"/>
      <c r="EA111" s="2"/>
      <c r="EB111"/>
      <c r="EC111" s="2"/>
      <c r="ED111"/>
      <c r="EE111" s="2"/>
      <c r="EF111"/>
      <c r="EG111" s="2"/>
      <c r="EH111"/>
      <c r="EI111" s="2"/>
      <c r="EJ111"/>
      <c r="EK111" s="2"/>
      <c r="EL111"/>
      <c r="EM111" s="2"/>
      <c r="EN111"/>
      <c r="EO111" s="2"/>
      <c r="EP111"/>
      <c r="EQ111" s="2"/>
      <c r="ER111"/>
      <c r="ES111" s="2"/>
      <c r="ET111" s="24"/>
      <c r="EU111" s="2"/>
      <c r="EV111"/>
      <c r="EW111" s="2"/>
    </row>
    <row r="112" spans="1:153" ht="12.75">
      <c r="A112" s="2"/>
      <c r="B112"/>
      <c r="C112"/>
      <c r="D112" s="2"/>
      <c r="E112"/>
      <c r="F112"/>
      <c r="G112" s="2"/>
      <c r="H112"/>
      <c r="I112"/>
      <c r="J112" s="2"/>
      <c r="K112"/>
      <c r="L112"/>
      <c r="M112" s="2"/>
      <c r="N112"/>
      <c r="O112"/>
      <c r="P112" s="2"/>
      <c r="Q112"/>
      <c r="R112"/>
      <c r="S112" s="2"/>
      <c r="T112"/>
      <c r="U112"/>
      <c r="V112" s="2"/>
      <c r="W112"/>
      <c r="X112"/>
      <c r="Y112" s="2"/>
      <c r="Z112"/>
      <c r="AA112"/>
      <c r="AB112" s="2"/>
      <c r="AC112"/>
      <c r="AD112"/>
      <c r="AE112" s="2"/>
      <c r="AF112"/>
      <c r="AG112"/>
      <c r="AH112" s="2"/>
      <c r="AI112"/>
      <c r="AJ112"/>
      <c r="AK112" s="2"/>
      <c r="AL112"/>
      <c r="AM112"/>
      <c r="AN112" s="2"/>
      <c r="AO112"/>
      <c r="AP112"/>
      <c r="AQ112" s="2"/>
      <c r="AR112"/>
      <c r="AS112"/>
      <c r="AT112" s="2"/>
      <c r="AU112"/>
      <c r="AV112"/>
      <c r="AW112" s="2"/>
      <c r="AX112"/>
      <c r="AY112"/>
      <c r="AZ112" s="2"/>
      <c r="BA112"/>
      <c r="BB112"/>
      <c r="BC112" s="2"/>
      <c r="BD112"/>
      <c r="BE112"/>
      <c r="BF112" s="2"/>
      <c r="BG112"/>
      <c r="BH112"/>
      <c r="BI112" s="2"/>
      <c r="BJ112"/>
      <c r="BK112"/>
      <c r="BL112" s="2"/>
      <c r="BM112"/>
      <c r="BN112"/>
      <c r="BO112" s="2"/>
      <c r="BP112"/>
      <c r="BQ112"/>
      <c r="BR112" s="2"/>
      <c r="BS112"/>
      <c r="BT112"/>
      <c r="BU112" s="2"/>
      <c r="BV112"/>
      <c r="BW112"/>
      <c r="BX112" s="2"/>
      <c r="BY112"/>
      <c r="BZ112"/>
      <c r="CA112" s="2"/>
      <c r="CB112"/>
      <c r="CC112"/>
      <c r="CD112" s="2"/>
      <c r="CE112"/>
      <c r="CF112"/>
      <c r="CG112" s="2"/>
      <c r="CH112"/>
      <c r="CI112" s="2"/>
      <c r="CJ112"/>
      <c r="CK112" s="2"/>
      <c r="CL112"/>
      <c r="CM112" s="2"/>
      <c r="CN112"/>
      <c r="CO112" s="2"/>
      <c r="CP112"/>
      <c r="CQ112" s="2"/>
      <c r="CR112"/>
      <c r="CS112" s="2"/>
      <c r="CT112"/>
      <c r="CU112" s="2"/>
      <c r="CV112"/>
      <c r="CW112" s="2"/>
      <c r="CX112"/>
      <c r="CY112" s="2"/>
      <c r="CZ112"/>
      <c r="DA112" s="2"/>
      <c r="DB112"/>
      <c r="DC112" s="2"/>
      <c r="DD112"/>
      <c r="DE112" s="25"/>
      <c r="DF112"/>
      <c r="DG112" s="2"/>
      <c r="DH112"/>
      <c r="DI112" s="2"/>
      <c r="DJ112"/>
      <c r="DK112" s="2"/>
      <c r="DL112"/>
      <c r="DM112" s="2"/>
      <c r="DN112"/>
      <c r="DO112" s="2"/>
      <c r="DP112"/>
      <c r="DQ112" s="2"/>
      <c r="DR112"/>
      <c r="DS112" s="2"/>
      <c r="DT112"/>
      <c r="DU112" s="2"/>
      <c r="DV112"/>
      <c r="DW112" s="2"/>
      <c r="DX112"/>
      <c r="DY112" s="2"/>
      <c r="DZ112"/>
      <c r="EA112" s="2"/>
      <c r="EB112"/>
      <c r="EC112" s="2"/>
      <c r="ED112"/>
      <c r="EE112" s="2"/>
      <c r="EF112"/>
      <c r="EG112" s="2"/>
      <c r="EH112"/>
      <c r="EI112" s="2"/>
      <c r="EJ112"/>
      <c r="EK112" s="2"/>
      <c r="EL112"/>
      <c r="EM112" s="2"/>
      <c r="EN112"/>
      <c r="EO112" s="2"/>
      <c r="EP112"/>
      <c r="EQ112" s="2"/>
      <c r="ER112"/>
      <c r="ES112" s="2"/>
      <c r="ET112" s="24"/>
      <c r="EU112" s="2"/>
      <c r="EV112"/>
      <c r="EW112" s="2"/>
    </row>
    <row r="113" spans="1:153" ht="12.75">
      <c r="A113" s="2"/>
      <c r="B113"/>
      <c r="C113"/>
      <c r="D113" s="2"/>
      <c r="E113"/>
      <c r="F113"/>
      <c r="G113" s="2"/>
      <c r="H113"/>
      <c r="I113"/>
      <c r="J113" s="2"/>
      <c r="K113"/>
      <c r="L113"/>
      <c r="M113" s="2"/>
      <c r="N113"/>
      <c r="O113"/>
      <c r="P113" s="2"/>
      <c r="Q113"/>
      <c r="R113"/>
      <c r="S113" s="2"/>
      <c r="T113"/>
      <c r="U113"/>
      <c r="V113" s="2"/>
      <c r="W113"/>
      <c r="X113"/>
      <c r="Y113" s="2"/>
      <c r="Z113"/>
      <c r="AA113"/>
      <c r="AB113" s="2"/>
      <c r="AC113"/>
      <c r="AD113"/>
      <c r="AE113" s="2"/>
      <c r="AF113"/>
      <c r="AG113"/>
      <c r="AH113" s="2"/>
      <c r="AI113"/>
      <c r="AJ113"/>
      <c r="AK113" s="2"/>
      <c r="AL113"/>
      <c r="AM113"/>
      <c r="AN113" s="2"/>
      <c r="AO113"/>
      <c r="AP113"/>
      <c r="AQ113" s="2"/>
      <c r="AR113"/>
      <c r="AS113"/>
      <c r="AT113" s="2"/>
      <c r="AU113"/>
      <c r="AV113"/>
      <c r="AW113" s="2"/>
      <c r="AX113"/>
      <c r="AY113"/>
      <c r="AZ113" s="2"/>
      <c r="BA113"/>
      <c r="BB113"/>
      <c r="BC113" s="2"/>
      <c r="BD113"/>
      <c r="BE113"/>
      <c r="BF113" s="2"/>
      <c r="BG113"/>
      <c r="BH113"/>
      <c r="BI113" s="2"/>
      <c r="BJ113"/>
      <c r="BK113"/>
      <c r="BL113" s="2"/>
      <c r="BM113"/>
      <c r="BN113"/>
      <c r="BO113" s="2"/>
      <c r="BP113"/>
      <c r="BQ113"/>
      <c r="BR113" s="2"/>
      <c r="BS113"/>
      <c r="BT113"/>
      <c r="BU113" s="2"/>
      <c r="BV113"/>
      <c r="BW113"/>
      <c r="BX113" s="2"/>
      <c r="BY113"/>
      <c r="BZ113"/>
      <c r="CA113" s="2"/>
      <c r="CB113"/>
      <c r="CC113"/>
      <c r="CD113" s="2"/>
      <c r="CE113"/>
      <c r="CF113"/>
      <c r="CG113" s="2"/>
      <c r="CH113"/>
      <c r="CI113" s="2"/>
      <c r="CJ113"/>
      <c r="CK113" s="2"/>
      <c r="CL113"/>
      <c r="CM113" s="2"/>
      <c r="CN113"/>
      <c r="CO113" s="2"/>
      <c r="CP113"/>
      <c r="CQ113" s="2"/>
      <c r="CR113"/>
      <c r="CS113" s="2"/>
      <c r="CT113"/>
      <c r="CU113" s="2"/>
      <c r="CV113"/>
      <c r="CW113" s="2"/>
      <c r="CX113"/>
      <c r="CY113" s="2"/>
      <c r="CZ113"/>
      <c r="DA113" s="2"/>
      <c r="DB113"/>
      <c r="DC113" s="2"/>
      <c r="DD113"/>
      <c r="DE113" s="25"/>
      <c r="DF113"/>
      <c r="DG113" s="2"/>
      <c r="DH113"/>
      <c r="DI113" s="2"/>
      <c r="DJ113"/>
      <c r="DK113" s="2"/>
      <c r="DL113"/>
      <c r="DM113" s="2"/>
      <c r="DN113"/>
      <c r="DO113" s="2"/>
      <c r="DP113"/>
      <c r="DQ113" s="2"/>
      <c r="DR113"/>
      <c r="DS113" s="2"/>
      <c r="DT113"/>
      <c r="DU113" s="2"/>
      <c r="DV113"/>
      <c r="DW113" s="2"/>
      <c r="DX113"/>
      <c r="DY113" s="2"/>
      <c r="DZ113"/>
      <c r="EA113" s="2"/>
      <c r="EB113"/>
      <c r="EC113" s="2"/>
      <c r="ED113"/>
      <c r="EE113" s="2"/>
      <c r="EF113"/>
      <c r="EG113" s="2"/>
      <c r="EH113"/>
      <c r="EI113" s="2"/>
      <c r="EJ113"/>
      <c r="EK113" s="2"/>
      <c r="EL113"/>
      <c r="EM113" s="2"/>
      <c r="EN113"/>
      <c r="EO113" s="2"/>
      <c r="EP113"/>
      <c r="EQ113" s="2"/>
      <c r="ER113"/>
      <c r="ES113" s="2"/>
      <c r="ET113" s="24"/>
      <c r="EU113" s="2"/>
      <c r="EV113"/>
      <c r="EW113" s="2"/>
    </row>
    <row r="114" spans="1:153" ht="12.75">
      <c r="A114" s="2"/>
      <c r="B114"/>
      <c r="C114"/>
      <c r="D114" s="2"/>
      <c r="E114"/>
      <c r="F114"/>
      <c r="G114" s="2"/>
      <c r="H114"/>
      <c r="I114"/>
      <c r="J114" s="2"/>
      <c r="K114"/>
      <c r="L114"/>
      <c r="M114" s="2"/>
      <c r="N114"/>
      <c r="O114"/>
      <c r="P114" s="2"/>
      <c r="Q114"/>
      <c r="R114"/>
      <c r="S114" s="2"/>
      <c r="T114"/>
      <c r="U114"/>
      <c r="V114" s="2"/>
      <c r="W114"/>
      <c r="X114"/>
      <c r="Y114" s="2"/>
      <c r="Z114"/>
      <c r="AA114"/>
      <c r="AB114" s="2"/>
      <c r="AC114"/>
      <c r="AD114"/>
      <c r="AE114" s="2"/>
      <c r="AF114"/>
      <c r="AG114"/>
      <c r="AH114" s="2"/>
      <c r="AI114"/>
      <c r="AJ114"/>
      <c r="AK114" s="2"/>
      <c r="AL114"/>
      <c r="AM114"/>
      <c r="AN114" s="2"/>
      <c r="AO114"/>
      <c r="AP114"/>
      <c r="AQ114" s="2"/>
      <c r="AR114"/>
      <c r="AS114"/>
      <c r="AT114" s="2"/>
      <c r="AU114"/>
      <c r="AV114"/>
      <c r="AW114" s="2"/>
      <c r="AX114"/>
      <c r="AY114"/>
      <c r="AZ114" s="2"/>
      <c r="BA114"/>
      <c r="BB114"/>
      <c r="BC114" s="2"/>
      <c r="BD114"/>
      <c r="BE114"/>
      <c r="BF114" s="2"/>
      <c r="BG114"/>
      <c r="BH114"/>
      <c r="BI114" s="2"/>
      <c r="BJ114"/>
      <c r="BK114"/>
      <c r="BL114" s="2"/>
      <c r="BM114"/>
      <c r="BN114"/>
      <c r="BO114" s="2"/>
      <c r="BP114"/>
      <c r="BQ114"/>
      <c r="BR114" s="2"/>
      <c r="BS114"/>
      <c r="BT114"/>
      <c r="BU114" s="2"/>
      <c r="BV114"/>
      <c r="BW114"/>
      <c r="BX114" s="2"/>
      <c r="BY114"/>
      <c r="BZ114"/>
      <c r="CA114" s="2"/>
      <c r="CB114"/>
      <c r="CC114"/>
      <c r="CD114" s="2"/>
      <c r="CE114"/>
      <c r="CF114"/>
      <c r="CG114" s="2"/>
      <c r="CH114"/>
      <c r="CI114" s="2"/>
      <c r="CJ114"/>
      <c r="CK114" s="2"/>
      <c r="CL114"/>
      <c r="CM114" s="2"/>
      <c r="CN114"/>
      <c r="CO114" s="2"/>
      <c r="CP114"/>
      <c r="CQ114" s="2"/>
      <c r="CR114"/>
      <c r="CS114" s="2"/>
      <c r="CT114"/>
      <c r="CU114" s="2"/>
      <c r="CV114"/>
      <c r="CW114" s="2"/>
      <c r="CX114"/>
      <c r="CY114" s="2"/>
      <c r="CZ114"/>
      <c r="DA114" s="2"/>
      <c r="DB114"/>
      <c r="DC114" s="2"/>
      <c r="DD114"/>
      <c r="DE114" s="25"/>
      <c r="DF114"/>
      <c r="DG114" s="2"/>
      <c r="DH114"/>
      <c r="DI114" s="2"/>
      <c r="DJ114"/>
      <c r="DK114" s="2"/>
      <c r="DL114"/>
      <c r="DM114" s="2"/>
      <c r="DN114"/>
      <c r="DO114" s="2"/>
      <c r="DP114"/>
      <c r="DQ114" s="2"/>
      <c r="DR114"/>
      <c r="DS114" s="2"/>
      <c r="DT114"/>
      <c r="DU114" s="2"/>
      <c r="DV114"/>
      <c r="DW114" s="2"/>
      <c r="DX114"/>
      <c r="DY114" s="2"/>
      <c r="DZ114"/>
      <c r="EA114" s="2"/>
      <c r="EB114"/>
      <c r="EC114" s="2"/>
      <c r="ED114"/>
      <c r="EE114" s="2"/>
      <c r="EF114"/>
      <c r="EG114" s="2"/>
      <c r="EH114"/>
      <c r="EI114" s="2"/>
      <c r="EJ114"/>
      <c r="EK114" s="2"/>
      <c r="EL114"/>
      <c r="EM114" s="2"/>
      <c r="EN114"/>
      <c r="EO114" s="2"/>
      <c r="EP114"/>
      <c r="EQ114" s="2"/>
      <c r="ER114"/>
      <c r="ES114" s="2"/>
      <c r="ET114" s="24"/>
      <c r="EU114" s="2"/>
      <c r="EV114"/>
      <c r="EW114" s="2"/>
    </row>
    <row r="115" spans="1:153" ht="12.75">
      <c r="A115" s="2"/>
      <c r="B115"/>
      <c r="C115"/>
      <c r="D115" s="2"/>
      <c r="E115"/>
      <c r="F115"/>
      <c r="G115" s="2"/>
      <c r="H115"/>
      <c r="I115"/>
      <c r="J115" s="2"/>
      <c r="K115"/>
      <c r="L115"/>
      <c r="M115" s="2"/>
      <c r="N115"/>
      <c r="O115"/>
      <c r="P115" s="2"/>
      <c r="Q115"/>
      <c r="R115"/>
      <c r="S115" s="2"/>
      <c r="T115"/>
      <c r="U115"/>
      <c r="V115" s="2"/>
      <c r="W115"/>
      <c r="X115"/>
      <c r="Y115" s="2"/>
      <c r="Z115"/>
      <c r="AA115"/>
      <c r="AB115" s="2"/>
      <c r="AC115"/>
      <c r="AD115"/>
      <c r="AE115" s="2"/>
      <c r="AF115"/>
      <c r="AG115"/>
      <c r="AH115" s="2"/>
      <c r="AI115"/>
      <c r="AJ115"/>
      <c r="AK115" s="2"/>
      <c r="AL115"/>
      <c r="AM115"/>
      <c r="AN115" s="2"/>
      <c r="AO115"/>
      <c r="AP115"/>
      <c r="AQ115" s="2"/>
      <c r="AR115"/>
      <c r="AS115"/>
      <c r="AT115" s="2"/>
      <c r="AU115"/>
      <c r="AV115"/>
      <c r="AW115" s="2"/>
      <c r="AX115"/>
      <c r="AY115"/>
      <c r="AZ115" s="2"/>
      <c r="BA115"/>
      <c r="BB115"/>
      <c r="BC115" s="2"/>
      <c r="BD115"/>
      <c r="BE115"/>
      <c r="BF115" s="2"/>
      <c r="BG115"/>
      <c r="BH115"/>
      <c r="BI115" s="2"/>
      <c r="BJ115"/>
      <c r="BK115"/>
      <c r="BL115" s="2"/>
      <c r="BM115"/>
      <c r="BN115"/>
      <c r="BO115" s="2"/>
      <c r="BP115"/>
      <c r="BQ115"/>
      <c r="BR115" s="2"/>
      <c r="BS115"/>
      <c r="BT115"/>
      <c r="BU115" s="2"/>
      <c r="BV115"/>
      <c r="BW115"/>
      <c r="BX115" s="2"/>
      <c r="BY115"/>
      <c r="BZ115"/>
      <c r="CA115" s="2"/>
      <c r="CB115"/>
      <c r="CC115"/>
      <c r="CD115" s="2"/>
      <c r="CE115"/>
      <c r="CF115"/>
      <c r="CG115" s="2"/>
      <c r="CH115"/>
      <c r="CI115" s="2"/>
      <c r="CJ115"/>
      <c r="CK115" s="2"/>
      <c r="CL115"/>
      <c r="CM115" s="2"/>
      <c r="CN115"/>
      <c r="CO115" s="2"/>
      <c r="CP115"/>
      <c r="CQ115" s="2"/>
      <c r="CR115"/>
      <c r="CS115" s="2"/>
      <c r="CT115"/>
      <c r="CU115" s="2"/>
      <c r="CV115"/>
      <c r="CW115" s="2"/>
      <c r="CX115"/>
      <c r="CY115" s="2"/>
      <c r="CZ115"/>
      <c r="DA115" s="2"/>
      <c r="DB115"/>
      <c r="DC115" s="2"/>
      <c r="DD115"/>
      <c r="DE115" s="25"/>
      <c r="DF115"/>
      <c r="DG115" s="2"/>
      <c r="DH115"/>
      <c r="DI115" s="2"/>
      <c r="DJ115"/>
      <c r="DK115" s="2"/>
      <c r="DL115"/>
      <c r="DM115" s="2"/>
      <c r="DN115"/>
      <c r="DO115" s="2"/>
      <c r="DP115"/>
      <c r="DQ115" s="2"/>
      <c r="DR115"/>
      <c r="DS115" s="2"/>
      <c r="DT115"/>
      <c r="DU115" s="2"/>
      <c r="DV115"/>
      <c r="DW115" s="2"/>
      <c r="DX115"/>
      <c r="DY115" s="2"/>
      <c r="DZ115"/>
      <c r="EA115" s="2"/>
      <c r="EB115"/>
      <c r="EC115" s="2"/>
      <c r="ED115"/>
      <c r="EE115" s="2"/>
      <c r="EF115"/>
      <c r="EG115" s="2"/>
      <c r="EH115"/>
      <c r="EI115" s="2"/>
      <c r="EJ115"/>
      <c r="EK115" s="2"/>
      <c r="EL115"/>
      <c r="EM115" s="2"/>
      <c r="EN115"/>
      <c r="EO115" s="2"/>
      <c r="EP115"/>
      <c r="EQ115" s="2"/>
      <c r="ER115"/>
      <c r="ES115" s="2"/>
      <c r="ET115" s="24"/>
      <c r="EU115" s="2"/>
      <c r="EV115"/>
      <c r="EW115" s="2"/>
    </row>
    <row r="116" spans="1:153" ht="12.75">
      <c r="A116" s="2"/>
      <c r="B116"/>
      <c r="C116"/>
      <c r="D116" s="2"/>
      <c r="E116"/>
      <c r="F116"/>
      <c r="G116" s="2"/>
      <c r="H116"/>
      <c r="I116"/>
      <c r="J116" s="2"/>
      <c r="K116"/>
      <c r="L116"/>
      <c r="M116" s="2"/>
      <c r="N116"/>
      <c r="O116"/>
      <c r="P116" s="2"/>
      <c r="Q116"/>
      <c r="R116"/>
      <c r="S116" s="2"/>
      <c r="T116"/>
      <c r="U116"/>
      <c r="V116" s="2"/>
      <c r="W116"/>
      <c r="X116"/>
      <c r="Y116" s="2"/>
      <c r="Z116"/>
      <c r="AA116"/>
      <c r="AB116" s="2"/>
      <c r="AC116"/>
      <c r="AD116"/>
      <c r="AE116" s="2"/>
      <c r="AF116"/>
      <c r="AG116"/>
      <c r="AH116" s="2"/>
      <c r="AI116"/>
      <c r="AJ116"/>
      <c r="AK116" s="2"/>
      <c r="AL116"/>
      <c r="AM116"/>
      <c r="AN116" s="2"/>
      <c r="AO116"/>
      <c r="AP116"/>
      <c r="AQ116" s="2"/>
      <c r="AR116"/>
      <c r="AS116"/>
      <c r="AT116" s="2"/>
      <c r="AU116"/>
      <c r="AV116"/>
      <c r="AW116" s="2"/>
      <c r="AX116"/>
      <c r="AY116"/>
      <c r="AZ116" s="2"/>
      <c r="BA116"/>
      <c r="BB116"/>
      <c r="BC116" s="2"/>
      <c r="BD116"/>
      <c r="BE116"/>
      <c r="BF116" s="2"/>
      <c r="BG116"/>
      <c r="BH116"/>
      <c r="BI116" s="2"/>
      <c r="BJ116"/>
      <c r="BK116"/>
      <c r="BL116" s="2"/>
      <c r="BM116"/>
      <c r="BN116"/>
      <c r="BO116" s="2"/>
      <c r="BP116"/>
      <c r="BQ116"/>
      <c r="BR116" s="2"/>
      <c r="BS116"/>
      <c r="BT116"/>
      <c r="BU116" s="2"/>
      <c r="BV116"/>
      <c r="BW116"/>
      <c r="BX116" s="2"/>
      <c r="BY116"/>
      <c r="BZ116"/>
      <c r="CA116" s="2"/>
      <c r="CB116"/>
      <c r="CC116"/>
      <c r="CD116" s="2"/>
      <c r="CE116"/>
      <c r="CF116"/>
      <c r="CG116" s="2"/>
      <c r="CH116"/>
      <c r="CI116" s="2"/>
      <c r="CJ116"/>
      <c r="CK116" s="2"/>
      <c r="CL116"/>
      <c r="CM116" s="2"/>
      <c r="CN116"/>
      <c r="CO116" s="2"/>
      <c r="CP116"/>
      <c r="CQ116" s="2"/>
      <c r="CR116"/>
      <c r="CS116" s="2"/>
      <c r="CT116"/>
      <c r="CU116" s="2"/>
      <c r="CV116"/>
      <c r="CW116" s="2"/>
      <c r="CX116"/>
      <c r="CY116" s="2"/>
      <c r="CZ116"/>
      <c r="DA116" s="2"/>
      <c r="DB116"/>
      <c r="DC116" s="2"/>
      <c r="DD116"/>
      <c r="DE116" s="25"/>
      <c r="DF116"/>
      <c r="DG116" s="2"/>
      <c r="DH116"/>
      <c r="DI116" s="2"/>
      <c r="DJ116"/>
      <c r="DK116" s="2"/>
      <c r="DL116"/>
      <c r="DM116" s="2"/>
      <c r="DN116"/>
      <c r="DO116" s="2"/>
      <c r="DP116"/>
      <c r="DQ116" s="2"/>
      <c r="DR116"/>
      <c r="DS116" s="2"/>
      <c r="DT116"/>
      <c r="DU116" s="2"/>
      <c r="DV116"/>
      <c r="DW116" s="2"/>
      <c r="DX116"/>
      <c r="DY116" s="2"/>
      <c r="DZ116"/>
      <c r="EA116" s="2"/>
      <c r="EB116"/>
      <c r="EC116" s="2"/>
      <c r="ED116"/>
      <c r="EE116" s="2"/>
      <c r="EF116"/>
      <c r="EG116" s="2"/>
      <c r="EH116"/>
      <c r="EI116" s="2"/>
      <c r="EJ116"/>
      <c r="EK116" s="2"/>
      <c r="EL116"/>
      <c r="EM116" s="2"/>
      <c r="EN116"/>
      <c r="EO116" s="2"/>
      <c r="EP116"/>
      <c r="EQ116" s="2"/>
      <c r="ER116"/>
      <c r="ES116" s="2"/>
      <c r="ET116" s="24"/>
      <c r="EU116" s="2"/>
      <c r="EV116"/>
      <c r="EW116" s="2"/>
    </row>
    <row r="117" spans="1:153" ht="12.75">
      <c r="A117" s="2"/>
      <c r="B117"/>
      <c r="C117"/>
      <c r="D117" s="2"/>
      <c r="E117"/>
      <c r="F117"/>
      <c r="G117" s="2"/>
      <c r="H117"/>
      <c r="I117"/>
      <c r="J117" s="2"/>
      <c r="K117"/>
      <c r="L117"/>
      <c r="M117" s="2"/>
      <c r="N117"/>
      <c r="O117"/>
      <c r="P117" s="2"/>
      <c r="Q117"/>
      <c r="R117"/>
      <c r="S117" s="2"/>
      <c r="T117"/>
      <c r="U117"/>
      <c r="V117" s="2"/>
      <c r="W117"/>
      <c r="X117"/>
      <c r="Y117" s="2"/>
      <c r="Z117"/>
      <c r="AA117"/>
      <c r="AB117" s="2"/>
      <c r="AC117"/>
      <c r="AD117"/>
      <c r="AE117" s="2"/>
      <c r="AF117"/>
      <c r="AG117"/>
      <c r="AH117" s="2"/>
      <c r="AI117"/>
      <c r="AJ117"/>
      <c r="AK117" s="2"/>
      <c r="AL117"/>
      <c r="AM117"/>
      <c r="AN117" s="2"/>
      <c r="AO117"/>
      <c r="AP117"/>
      <c r="AQ117" s="2"/>
      <c r="AR117"/>
      <c r="AS117"/>
      <c r="AT117" s="2"/>
      <c r="AU117"/>
      <c r="AV117"/>
      <c r="AW117" s="2"/>
      <c r="AX117"/>
      <c r="AY117"/>
      <c r="AZ117" s="2"/>
      <c r="BA117"/>
      <c r="BB117"/>
      <c r="BC117" s="2"/>
      <c r="BD117"/>
      <c r="BE117"/>
      <c r="BF117" s="2"/>
      <c r="BG117"/>
      <c r="BH117"/>
      <c r="BI117" s="2"/>
      <c r="BJ117"/>
      <c r="BK117"/>
      <c r="BL117" s="2"/>
      <c r="BM117"/>
      <c r="BN117"/>
      <c r="BO117" s="2"/>
      <c r="BP117"/>
      <c r="BQ117"/>
      <c r="BR117" s="2"/>
      <c r="BS117"/>
      <c r="BT117"/>
      <c r="BU117" s="2"/>
      <c r="BV117"/>
      <c r="BW117"/>
      <c r="BX117" s="2"/>
      <c r="BY117"/>
      <c r="BZ117"/>
      <c r="CA117" s="2"/>
      <c r="CB117"/>
      <c r="CC117"/>
      <c r="CD117" s="2"/>
      <c r="CE117"/>
      <c r="CF117"/>
      <c r="CG117" s="2"/>
      <c r="CH117"/>
      <c r="CI117" s="2"/>
      <c r="CJ117"/>
      <c r="CK117" s="2"/>
      <c r="CL117"/>
      <c r="CM117" s="2"/>
      <c r="CN117"/>
      <c r="CO117" s="2"/>
      <c r="CP117"/>
      <c r="CQ117" s="2"/>
      <c r="CR117"/>
      <c r="CS117" s="2"/>
      <c r="CT117"/>
      <c r="CU117" s="2"/>
      <c r="CV117"/>
      <c r="CW117" s="2"/>
      <c r="CX117"/>
      <c r="CY117" s="2"/>
      <c r="CZ117"/>
      <c r="DA117" s="2"/>
      <c r="DB117"/>
      <c r="DC117" s="2"/>
      <c r="DD117"/>
      <c r="DE117" s="25"/>
      <c r="DF117"/>
      <c r="DG117" s="2"/>
      <c r="DH117"/>
      <c r="DI117" s="2"/>
      <c r="DJ117"/>
      <c r="DK117" s="2"/>
      <c r="DL117"/>
      <c r="DM117" s="2"/>
      <c r="DN117"/>
      <c r="DO117" s="2"/>
      <c r="DP117"/>
      <c r="DQ117" s="2"/>
      <c r="DR117"/>
      <c r="DS117" s="2"/>
      <c r="DT117"/>
      <c r="DU117" s="2"/>
      <c r="DV117"/>
      <c r="DW117" s="2"/>
      <c r="DX117"/>
      <c r="DY117" s="2"/>
      <c r="DZ117"/>
      <c r="EA117" s="2"/>
      <c r="EB117"/>
      <c r="EC117" s="2"/>
      <c r="ED117"/>
      <c r="EE117" s="2"/>
      <c r="EF117"/>
      <c r="EG117" s="2"/>
      <c r="EH117"/>
      <c r="EI117" s="2"/>
      <c r="EJ117"/>
      <c r="EK117" s="2"/>
      <c r="EL117"/>
      <c r="EM117" s="2"/>
      <c r="EN117"/>
      <c r="EO117" s="2"/>
      <c r="EP117"/>
      <c r="EQ117" s="2"/>
      <c r="ER117"/>
      <c r="ES117" s="2"/>
      <c r="ET117" s="24"/>
      <c r="EU117" s="2"/>
      <c r="EV117"/>
      <c r="EW117" s="2"/>
    </row>
    <row r="118" spans="1:153" ht="12.75">
      <c r="A118" s="2"/>
      <c r="B118"/>
      <c r="C118"/>
      <c r="D118" s="2"/>
      <c r="E118"/>
      <c r="F118"/>
      <c r="G118" s="2"/>
      <c r="H118"/>
      <c r="I118"/>
      <c r="J118" s="2"/>
      <c r="K118"/>
      <c r="L118"/>
      <c r="M118" s="2"/>
      <c r="N118"/>
      <c r="O118"/>
      <c r="P118" s="2"/>
      <c r="Q118"/>
      <c r="R118"/>
      <c r="S118" s="2"/>
      <c r="T118"/>
      <c r="U118"/>
      <c r="V118" s="2"/>
      <c r="W118"/>
      <c r="X118"/>
      <c r="Y118" s="2"/>
      <c r="Z118"/>
      <c r="AA118"/>
      <c r="AB118" s="2"/>
      <c r="AC118"/>
      <c r="AD118"/>
      <c r="AE118" s="2"/>
      <c r="AF118"/>
      <c r="AG118"/>
      <c r="AH118" s="2"/>
      <c r="AI118"/>
      <c r="AJ118"/>
      <c r="AK118" s="2"/>
      <c r="AL118"/>
      <c r="AM118"/>
      <c r="AN118" s="2"/>
      <c r="AO118"/>
      <c r="AP118"/>
      <c r="AQ118" s="2"/>
      <c r="AR118"/>
      <c r="AS118"/>
      <c r="AT118" s="2"/>
      <c r="AU118"/>
      <c r="AV118"/>
      <c r="AW118" s="2"/>
      <c r="AX118"/>
      <c r="AY118"/>
      <c r="AZ118" s="2"/>
      <c r="BA118"/>
      <c r="BB118"/>
      <c r="BC118" s="2"/>
      <c r="BD118"/>
      <c r="BE118"/>
      <c r="BF118" s="2"/>
      <c r="BG118"/>
      <c r="BH118"/>
      <c r="BI118" s="2"/>
      <c r="BJ118"/>
      <c r="BK118"/>
      <c r="BL118" s="2"/>
      <c r="BM118"/>
      <c r="BN118"/>
      <c r="BO118" s="2"/>
      <c r="BP118"/>
      <c r="BQ118"/>
      <c r="BR118" s="2"/>
      <c r="BS118"/>
      <c r="BT118"/>
      <c r="BU118" s="2"/>
      <c r="BV118"/>
      <c r="BW118"/>
      <c r="BX118" s="2"/>
      <c r="BY118"/>
      <c r="BZ118"/>
      <c r="CA118" s="2"/>
      <c r="CB118"/>
      <c r="CC118"/>
      <c r="CD118" s="2"/>
      <c r="CE118"/>
      <c r="CF118"/>
      <c r="CG118" s="2"/>
      <c r="CH118"/>
      <c r="CI118" s="2"/>
      <c r="CJ118"/>
      <c r="CK118" s="2"/>
      <c r="CL118"/>
      <c r="CM118" s="2"/>
      <c r="CN118"/>
      <c r="CO118" s="2"/>
      <c r="CP118"/>
      <c r="CQ118" s="2"/>
      <c r="CR118"/>
      <c r="CS118" s="2"/>
      <c r="CT118"/>
      <c r="CU118" s="2"/>
      <c r="CV118"/>
      <c r="CW118" s="2"/>
      <c r="CX118"/>
      <c r="CY118" s="2"/>
      <c r="CZ118"/>
      <c r="DA118" s="2"/>
      <c r="DB118"/>
      <c r="DC118" s="2"/>
      <c r="DD118"/>
      <c r="DE118" s="25"/>
      <c r="DF118"/>
      <c r="DG118" s="2"/>
      <c r="DH118"/>
      <c r="DI118" s="2"/>
      <c r="DJ118"/>
      <c r="DK118" s="2"/>
      <c r="DL118"/>
      <c r="DM118" s="2"/>
      <c r="DN118"/>
      <c r="DO118" s="2"/>
      <c r="DP118"/>
      <c r="DQ118" s="2"/>
      <c r="DR118"/>
      <c r="DS118" s="2"/>
      <c r="DT118"/>
      <c r="DU118" s="2"/>
      <c r="DV118"/>
      <c r="DW118" s="2"/>
      <c r="DX118"/>
      <c r="DY118" s="2"/>
      <c r="DZ118"/>
      <c r="EA118" s="2"/>
      <c r="EB118"/>
      <c r="EC118" s="2"/>
      <c r="ED118"/>
      <c r="EE118" s="2"/>
      <c r="EF118"/>
      <c r="EG118" s="2"/>
      <c r="EH118"/>
      <c r="EI118" s="2"/>
      <c r="EJ118"/>
      <c r="EK118" s="2"/>
      <c r="EL118"/>
      <c r="EM118" s="2"/>
      <c r="EN118"/>
      <c r="EO118" s="2"/>
      <c r="EP118"/>
      <c r="EQ118" s="2"/>
      <c r="ER118"/>
      <c r="ES118" s="2"/>
      <c r="ET118" s="24"/>
      <c r="EU118" s="2"/>
      <c r="EV118"/>
      <c r="EW118" s="2"/>
    </row>
    <row r="119" spans="1:153" ht="12.75">
      <c r="A119" s="2"/>
      <c r="B119"/>
      <c r="C119"/>
      <c r="D119" s="2"/>
      <c r="E119"/>
      <c r="F119"/>
      <c r="G119" s="2"/>
      <c r="H119"/>
      <c r="I119"/>
      <c r="J119" s="2"/>
      <c r="K119"/>
      <c r="L119"/>
      <c r="M119" s="2"/>
      <c r="N119"/>
      <c r="O119"/>
      <c r="P119" s="2"/>
      <c r="Q119"/>
      <c r="R119"/>
      <c r="S119" s="2"/>
      <c r="T119"/>
      <c r="U119"/>
      <c r="V119" s="2"/>
      <c r="W119"/>
      <c r="X119"/>
      <c r="Y119" s="2"/>
      <c r="Z119"/>
      <c r="AA119"/>
      <c r="AB119" s="2"/>
      <c r="AC119"/>
      <c r="AD119"/>
      <c r="AE119" s="2"/>
      <c r="AF119"/>
      <c r="AG119"/>
      <c r="AH119" s="2"/>
      <c r="AI119"/>
      <c r="AJ119"/>
      <c r="AK119" s="2"/>
      <c r="AL119"/>
      <c r="AM119"/>
      <c r="AN119" s="2"/>
      <c r="AO119"/>
      <c r="AP119"/>
      <c r="AQ119" s="2"/>
      <c r="AR119"/>
      <c r="AS119"/>
      <c r="AT119" s="2"/>
      <c r="AU119"/>
      <c r="AV119"/>
      <c r="AW119" s="2"/>
      <c r="AX119"/>
      <c r="AY119"/>
      <c r="AZ119" s="2"/>
      <c r="BA119"/>
      <c r="BB119"/>
      <c r="BC119" s="2"/>
      <c r="BD119"/>
      <c r="BE119"/>
      <c r="BF119" s="2"/>
      <c r="BG119"/>
      <c r="BH119"/>
      <c r="BI119" s="2"/>
      <c r="BJ119"/>
      <c r="BK119"/>
      <c r="BL119" s="2"/>
      <c r="BM119"/>
      <c r="BN119"/>
      <c r="BO119" s="2"/>
      <c r="BP119"/>
      <c r="BQ119"/>
      <c r="BR119" s="2"/>
      <c r="BS119"/>
      <c r="BT119"/>
      <c r="BU119" s="2"/>
      <c r="BV119"/>
      <c r="BW119"/>
      <c r="BX119" s="2"/>
      <c r="BY119"/>
      <c r="BZ119"/>
      <c r="CA119" s="2"/>
      <c r="CB119"/>
      <c r="CC119"/>
      <c r="CD119" s="2"/>
      <c r="CE119"/>
      <c r="CF119"/>
      <c r="CG119" s="2"/>
      <c r="CH119"/>
      <c r="CI119" s="2"/>
      <c r="CJ119"/>
      <c r="CK119" s="2"/>
      <c r="CL119"/>
      <c r="CM119" s="2"/>
      <c r="CN119"/>
      <c r="CO119" s="2"/>
      <c r="CP119"/>
      <c r="CQ119" s="2"/>
      <c r="CR119"/>
      <c r="CS119" s="2"/>
      <c r="CT119"/>
      <c r="CU119" s="2"/>
      <c r="CV119"/>
      <c r="CW119" s="2"/>
      <c r="CX119"/>
      <c r="CY119" s="2"/>
      <c r="CZ119"/>
      <c r="DA119" s="2"/>
      <c r="DB119"/>
      <c r="DC119" s="2"/>
      <c r="DD119"/>
      <c r="DE119" s="25"/>
      <c r="DF119"/>
      <c r="DG119" s="2"/>
      <c r="DH119"/>
      <c r="DI119" s="2"/>
      <c r="DJ119"/>
      <c r="DK119" s="2"/>
      <c r="DL119"/>
      <c r="DM119" s="2"/>
      <c r="DN119"/>
      <c r="DO119" s="2"/>
      <c r="DP119"/>
      <c r="DQ119" s="2"/>
      <c r="DR119"/>
      <c r="DS119" s="2"/>
      <c r="DT119"/>
      <c r="DU119" s="2"/>
      <c r="DV119"/>
      <c r="DW119" s="2"/>
      <c r="DX119"/>
      <c r="DY119" s="2"/>
      <c r="DZ119"/>
      <c r="EA119" s="2"/>
      <c r="EB119"/>
      <c r="EC119" s="2"/>
      <c r="ED119"/>
      <c r="EE119" s="2"/>
      <c r="EF119"/>
      <c r="EG119" s="2"/>
      <c r="EH119"/>
      <c r="EI119" s="2"/>
      <c r="EJ119"/>
      <c r="EK119" s="2"/>
      <c r="EL119"/>
      <c r="EM119" s="2"/>
      <c r="EN119"/>
      <c r="EO119" s="2"/>
      <c r="EP119"/>
      <c r="EQ119" s="2"/>
      <c r="ER119"/>
      <c r="ES119" s="2"/>
      <c r="ET119" s="24"/>
      <c r="EU119" s="2"/>
      <c r="EV119"/>
      <c r="EW119" s="2"/>
    </row>
    <row r="120" spans="1:153" ht="12.75">
      <c r="A120" s="2"/>
      <c r="B120"/>
      <c r="C120"/>
      <c r="D120" s="2"/>
      <c r="E120"/>
      <c r="F120"/>
      <c r="G120" s="2"/>
      <c r="H120"/>
      <c r="I120"/>
      <c r="J120" s="2"/>
      <c r="K120"/>
      <c r="L120"/>
      <c r="M120" s="2"/>
      <c r="N120"/>
      <c r="O120"/>
      <c r="P120" s="2"/>
      <c r="Q120"/>
      <c r="R120"/>
      <c r="S120" s="2"/>
      <c r="T120"/>
      <c r="U120"/>
      <c r="V120" s="2"/>
      <c r="W120"/>
      <c r="X120"/>
      <c r="Y120" s="2"/>
      <c r="Z120"/>
      <c r="AA120"/>
      <c r="AB120" s="2"/>
      <c r="AC120"/>
      <c r="AD120"/>
      <c r="AE120" s="2"/>
      <c r="AF120"/>
      <c r="AG120"/>
      <c r="AH120" s="2"/>
      <c r="AI120"/>
      <c r="AJ120"/>
      <c r="AK120" s="2"/>
      <c r="AL120"/>
      <c r="AM120"/>
      <c r="AN120" s="2"/>
      <c r="AO120"/>
      <c r="AP120"/>
      <c r="AQ120" s="2"/>
      <c r="AR120"/>
      <c r="AS120"/>
      <c r="AT120" s="2"/>
      <c r="AU120"/>
      <c r="AV120"/>
      <c r="AW120" s="2"/>
      <c r="AX120"/>
      <c r="AY120"/>
      <c r="AZ120" s="2"/>
      <c r="BA120"/>
      <c r="BB120"/>
      <c r="BC120" s="2"/>
      <c r="BD120"/>
      <c r="BE120"/>
      <c r="BF120" s="2"/>
      <c r="BG120"/>
      <c r="BH120"/>
      <c r="BI120" s="2"/>
      <c r="BJ120"/>
      <c r="BK120"/>
      <c r="BL120" s="2"/>
      <c r="BM120"/>
      <c r="BN120"/>
      <c r="BO120" s="2"/>
      <c r="BP120"/>
      <c r="BQ120"/>
      <c r="BR120" s="2"/>
      <c r="BS120"/>
      <c r="BT120"/>
      <c r="BU120" s="2"/>
      <c r="BV120"/>
      <c r="BW120"/>
      <c r="BX120" s="2"/>
      <c r="BY120"/>
      <c r="BZ120"/>
      <c r="CA120" s="2"/>
      <c r="CB120"/>
      <c r="CC120"/>
      <c r="CD120" s="2"/>
      <c r="CE120"/>
      <c r="CF120"/>
      <c r="CG120" s="2"/>
      <c r="CH120"/>
      <c r="CI120" s="2"/>
      <c r="CJ120"/>
      <c r="CK120" s="2"/>
      <c r="CL120"/>
      <c r="CM120" s="2"/>
      <c r="CN120"/>
      <c r="CO120" s="2"/>
      <c r="CP120"/>
      <c r="CQ120" s="2"/>
      <c r="CR120"/>
      <c r="CS120" s="2"/>
      <c r="CT120"/>
      <c r="CU120" s="2"/>
      <c r="CV120"/>
      <c r="CW120" s="2"/>
      <c r="CX120"/>
      <c r="CY120" s="2"/>
      <c r="CZ120"/>
      <c r="DA120" s="2"/>
      <c r="DB120"/>
      <c r="DC120" s="2"/>
      <c r="DD120"/>
      <c r="DE120" s="25"/>
      <c r="DF120"/>
      <c r="DG120" s="2"/>
      <c r="DH120"/>
      <c r="DI120" s="2"/>
      <c r="DJ120"/>
      <c r="DK120" s="2"/>
      <c r="DL120"/>
      <c r="DM120" s="2"/>
      <c r="DN120"/>
      <c r="DO120" s="2"/>
      <c r="DP120"/>
      <c r="DQ120" s="2"/>
      <c r="DR120"/>
      <c r="DS120" s="2"/>
      <c r="DT120"/>
      <c r="DU120" s="2"/>
      <c r="DV120"/>
      <c r="DW120" s="2"/>
      <c r="DX120"/>
      <c r="DY120" s="2"/>
      <c r="DZ120"/>
      <c r="EA120" s="2"/>
      <c r="EB120"/>
      <c r="EC120" s="2"/>
      <c r="ED120"/>
      <c r="EE120" s="2"/>
      <c r="EF120"/>
      <c r="EG120" s="2"/>
      <c r="EH120"/>
      <c r="EI120" s="2"/>
      <c r="EJ120"/>
      <c r="EK120" s="2"/>
      <c r="EL120"/>
      <c r="EM120" s="2"/>
      <c r="EN120"/>
      <c r="EO120" s="2"/>
      <c r="EP120"/>
      <c r="EQ120" s="2"/>
      <c r="ER120"/>
      <c r="ES120" s="2"/>
      <c r="ET120" s="24"/>
      <c r="EU120" s="2"/>
      <c r="EV120"/>
      <c r="EW120" s="2"/>
    </row>
    <row r="121" spans="1:153" ht="12.75">
      <c r="A121" s="2"/>
      <c r="B121"/>
      <c r="C121"/>
      <c r="D121" s="2"/>
      <c r="E121"/>
      <c r="F121"/>
      <c r="G121" s="2"/>
      <c r="H121"/>
      <c r="I121"/>
      <c r="J121" s="2"/>
      <c r="K121"/>
      <c r="L121"/>
      <c r="M121" s="2"/>
      <c r="N121"/>
      <c r="O121"/>
      <c r="P121" s="2"/>
      <c r="Q121"/>
      <c r="R121"/>
      <c r="S121" s="2"/>
      <c r="T121"/>
      <c r="U121"/>
      <c r="V121" s="2"/>
      <c r="W121"/>
      <c r="X121"/>
      <c r="Y121" s="2"/>
      <c r="Z121"/>
      <c r="AA121"/>
      <c r="AB121" s="2"/>
      <c r="AC121"/>
      <c r="AD121"/>
      <c r="AE121" s="2"/>
      <c r="AF121"/>
      <c r="AG121"/>
      <c r="AH121" s="2"/>
      <c r="AI121"/>
      <c r="AJ121"/>
      <c r="AK121" s="2"/>
      <c r="AL121"/>
      <c r="AM121"/>
      <c r="AN121" s="2"/>
      <c r="AO121"/>
      <c r="AP121"/>
      <c r="AQ121" s="2"/>
      <c r="AR121"/>
      <c r="AS121"/>
      <c r="AT121" s="2"/>
      <c r="AU121"/>
      <c r="AV121"/>
      <c r="AW121" s="2"/>
      <c r="AX121"/>
      <c r="AY121"/>
      <c r="AZ121" s="2"/>
      <c r="BA121"/>
      <c r="BB121"/>
      <c r="BC121" s="2"/>
      <c r="BD121"/>
      <c r="BE121"/>
      <c r="BF121" s="2"/>
      <c r="BG121"/>
      <c r="BH121"/>
      <c r="BI121" s="2"/>
      <c r="BJ121"/>
      <c r="BK121"/>
      <c r="BL121" s="2"/>
      <c r="BM121"/>
      <c r="BN121"/>
      <c r="BO121" s="2"/>
      <c r="BP121"/>
      <c r="BQ121"/>
      <c r="BR121" s="2"/>
      <c r="BS121"/>
      <c r="BT121"/>
      <c r="BU121" s="2"/>
      <c r="BV121"/>
      <c r="BW121"/>
      <c r="BX121" s="2"/>
      <c r="BY121"/>
      <c r="BZ121"/>
      <c r="CA121" s="2"/>
      <c r="CB121"/>
      <c r="CC121"/>
      <c r="CD121" s="2"/>
      <c r="CE121"/>
      <c r="CF121"/>
      <c r="CG121" s="2"/>
      <c r="CH121"/>
      <c r="CI121" s="2"/>
      <c r="CJ121"/>
      <c r="CK121" s="2"/>
      <c r="CL121"/>
      <c r="CM121" s="2"/>
      <c r="CN121"/>
      <c r="CO121" s="2"/>
      <c r="CP121"/>
      <c r="CQ121" s="2"/>
      <c r="CR121"/>
      <c r="CS121" s="2"/>
      <c r="CT121"/>
      <c r="CU121" s="2"/>
      <c r="CV121"/>
      <c r="CW121" s="2"/>
      <c r="CX121"/>
      <c r="CY121" s="2"/>
      <c r="CZ121"/>
      <c r="DA121" s="2"/>
      <c r="DB121"/>
      <c r="DC121" s="2"/>
      <c r="DD121"/>
      <c r="DE121" s="25"/>
      <c r="DF121"/>
      <c r="DG121" s="2"/>
      <c r="DH121"/>
      <c r="DI121" s="2"/>
      <c r="DJ121"/>
      <c r="DK121" s="2"/>
      <c r="DL121"/>
      <c r="DM121" s="2"/>
      <c r="DN121"/>
      <c r="DO121" s="2"/>
      <c r="DP121"/>
      <c r="DQ121" s="2"/>
      <c r="DR121"/>
      <c r="DS121" s="2"/>
      <c r="DT121"/>
      <c r="DU121" s="2"/>
      <c r="DV121"/>
      <c r="DW121" s="2"/>
      <c r="DX121"/>
      <c r="DY121" s="2"/>
      <c r="DZ121"/>
      <c r="EA121" s="2"/>
      <c r="EB121"/>
      <c r="EC121" s="2"/>
      <c r="ED121"/>
      <c r="EE121" s="2"/>
      <c r="EF121"/>
      <c r="EG121" s="2"/>
      <c r="EH121"/>
      <c r="EI121" s="2"/>
      <c r="EJ121"/>
      <c r="EK121" s="2"/>
      <c r="EL121"/>
      <c r="EM121" s="2"/>
      <c r="EN121"/>
      <c r="EO121" s="2"/>
      <c r="EP121"/>
      <c r="EQ121" s="2"/>
      <c r="ER121"/>
      <c r="ES121" s="2"/>
      <c r="ET121" s="24"/>
      <c r="EU121" s="2"/>
      <c r="EV121"/>
      <c r="EW121" s="2"/>
    </row>
    <row r="122" spans="1:153" ht="12.75">
      <c r="A122" s="2"/>
      <c r="B122"/>
      <c r="C122"/>
      <c r="D122" s="2"/>
      <c r="E122"/>
      <c r="F122"/>
      <c r="G122" s="2"/>
      <c r="H122"/>
      <c r="I122"/>
      <c r="J122" s="2"/>
      <c r="K122"/>
      <c r="L122"/>
      <c r="M122" s="2"/>
      <c r="N122"/>
      <c r="O122"/>
      <c r="P122" s="2"/>
      <c r="Q122"/>
      <c r="R122"/>
      <c r="S122" s="2"/>
      <c r="T122"/>
      <c r="U122"/>
      <c r="V122" s="2"/>
      <c r="W122"/>
      <c r="X122"/>
      <c r="Y122" s="2"/>
      <c r="Z122"/>
      <c r="AA122"/>
      <c r="AB122" s="2"/>
      <c r="AC122"/>
      <c r="AD122"/>
      <c r="AE122" s="2"/>
      <c r="AF122"/>
      <c r="AG122"/>
      <c r="AH122" s="2"/>
      <c r="AI122"/>
      <c r="AJ122"/>
      <c r="AK122" s="2"/>
      <c r="AL122"/>
      <c r="AM122"/>
      <c r="AN122" s="2"/>
      <c r="AO122"/>
      <c r="AP122"/>
      <c r="AQ122" s="2"/>
      <c r="AR122"/>
      <c r="AS122"/>
      <c r="AT122" s="2"/>
      <c r="AU122"/>
      <c r="AV122"/>
      <c r="AW122" s="2"/>
      <c r="AX122"/>
      <c r="AY122"/>
      <c r="AZ122" s="2"/>
      <c r="BA122"/>
      <c r="BB122"/>
      <c r="BC122" s="2"/>
      <c r="BD122"/>
      <c r="BE122"/>
      <c r="BF122" s="2"/>
      <c r="BG122"/>
      <c r="BH122"/>
      <c r="BI122" s="2"/>
      <c r="BJ122"/>
      <c r="BK122"/>
      <c r="BL122" s="2"/>
      <c r="BM122"/>
      <c r="BN122"/>
      <c r="BO122" s="2"/>
      <c r="BP122"/>
      <c r="BQ122"/>
      <c r="BR122" s="2"/>
      <c r="BS122"/>
      <c r="BT122"/>
      <c r="BU122" s="2"/>
      <c r="BV122"/>
      <c r="BW122"/>
      <c r="BX122" s="2"/>
      <c r="BY122"/>
      <c r="BZ122"/>
      <c r="CA122" s="2"/>
      <c r="CB122"/>
      <c r="CC122"/>
      <c r="CD122" s="2"/>
      <c r="CE122"/>
      <c r="CF122"/>
      <c r="CG122" s="2"/>
      <c r="CH122"/>
      <c r="CI122" s="2"/>
      <c r="CJ122"/>
      <c r="CK122" s="2"/>
      <c r="CL122"/>
      <c r="CM122" s="2"/>
      <c r="CN122"/>
      <c r="CO122" s="2"/>
      <c r="CP122"/>
      <c r="CQ122" s="2"/>
      <c r="CR122"/>
      <c r="CS122" s="2"/>
      <c r="CT122"/>
      <c r="CU122" s="2"/>
      <c r="CV122"/>
      <c r="CW122" s="2"/>
      <c r="CX122"/>
      <c r="CY122" s="2"/>
      <c r="CZ122"/>
      <c r="DA122" s="2"/>
      <c r="DB122"/>
      <c r="DC122" s="2"/>
      <c r="DD122"/>
      <c r="DE122" s="25"/>
      <c r="DF122"/>
      <c r="DG122" s="2"/>
      <c r="DH122"/>
      <c r="DI122" s="2"/>
      <c r="DJ122"/>
      <c r="DK122" s="2"/>
      <c r="DL122"/>
      <c r="DM122" s="2"/>
      <c r="DN122"/>
      <c r="DO122" s="2"/>
      <c r="DP122"/>
      <c r="DQ122" s="2"/>
      <c r="DR122"/>
      <c r="DS122" s="2"/>
      <c r="DT122"/>
      <c r="DU122" s="2"/>
      <c r="DV122"/>
      <c r="DW122" s="2"/>
      <c r="DX122"/>
      <c r="DY122" s="2"/>
      <c r="DZ122"/>
      <c r="EA122" s="2"/>
      <c r="EB122"/>
      <c r="EC122" s="2"/>
      <c r="ED122"/>
      <c r="EE122" s="2"/>
      <c r="EF122"/>
      <c r="EG122" s="2"/>
      <c r="EH122"/>
      <c r="EI122" s="2"/>
      <c r="EJ122"/>
      <c r="EK122" s="2"/>
      <c r="EL122"/>
      <c r="EM122" s="2"/>
      <c r="EN122"/>
      <c r="EO122" s="2"/>
      <c r="EP122"/>
      <c r="EQ122" s="2"/>
      <c r="ER122"/>
      <c r="ES122" s="2"/>
      <c r="ET122" s="24"/>
      <c r="EU122" s="2"/>
      <c r="EV122"/>
      <c r="EW122" s="2"/>
    </row>
    <row r="123" spans="1:153" ht="12.75">
      <c r="A123" s="2"/>
      <c r="B123"/>
      <c r="C123"/>
      <c r="D123" s="2"/>
      <c r="E123"/>
      <c r="F123"/>
      <c r="G123" s="2"/>
      <c r="H123"/>
      <c r="I123"/>
      <c r="J123" s="2"/>
      <c r="K123"/>
      <c r="L123"/>
      <c r="M123" s="2"/>
      <c r="N123"/>
      <c r="O123"/>
      <c r="P123" s="2"/>
      <c r="Q123"/>
      <c r="R123"/>
      <c r="S123" s="2"/>
      <c r="T123"/>
      <c r="U123"/>
      <c r="V123" s="2"/>
      <c r="W123"/>
      <c r="X123"/>
      <c r="Y123" s="2"/>
      <c r="Z123"/>
      <c r="AA123"/>
      <c r="AB123" s="2"/>
      <c r="AC123"/>
      <c r="AD123"/>
      <c r="AE123" s="2"/>
      <c r="AF123"/>
      <c r="AG123"/>
      <c r="AH123" s="2"/>
      <c r="AI123"/>
      <c r="AJ123"/>
      <c r="AK123" s="2"/>
      <c r="AL123"/>
      <c r="AM123"/>
      <c r="AN123" s="2"/>
      <c r="AO123"/>
      <c r="AP123"/>
      <c r="AQ123" s="2"/>
      <c r="AR123"/>
      <c r="AS123"/>
      <c r="AT123" s="2"/>
      <c r="AU123"/>
      <c r="AV123"/>
      <c r="AW123" s="2"/>
      <c r="AX123"/>
      <c r="AY123"/>
      <c r="AZ123" s="2"/>
      <c r="BA123"/>
      <c r="BB123"/>
      <c r="BC123" s="2"/>
      <c r="BD123"/>
      <c r="BE123"/>
      <c r="BF123" s="2"/>
      <c r="BG123"/>
      <c r="BH123"/>
      <c r="BI123" s="2"/>
      <c r="BJ123"/>
      <c r="BK123"/>
      <c r="BL123" s="2"/>
      <c r="BM123"/>
      <c r="BN123"/>
      <c r="BO123" s="2"/>
      <c r="BP123"/>
      <c r="BQ123"/>
      <c r="BR123" s="2"/>
      <c r="BS123"/>
      <c r="BT123"/>
      <c r="BU123" s="2"/>
      <c r="BV123"/>
      <c r="BW123"/>
      <c r="BX123" s="2"/>
      <c r="BY123"/>
      <c r="BZ123"/>
      <c r="CA123" s="2"/>
      <c r="CB123"/>
      <c r="CC123"/>
      <c r="CD123" s="2"/>
      <c r="CE123"/>
      <c r="CF123"/>
      <c r="CG123" s="2"/>
      <c r="CH123"/>
      <c r="CI123" s="2"/>
      <c r="CJ123"/>
      <c r="CK123" s="2"/>
      <c r="CL123"/>
      <c r="CM123" s="2"/>
      <c r="CN123"/>
      <c r="CO123" s="2"/>
      <c r="CP123"/>
      <c r="CQ123" s="2"/>
      <c r="CR123"/>
      <c r="CS123" s="2"/>
      <c r="CT123"/>
      <c r="CU123" s="2"/>
      <c r="CV123"/>
      <c r="CW123" s="2"/>
      <c r="CX123"/>
      <c r="CY123" s="2"/>
      <c r="CZ123"/>
      <c r="DA123" s="2"/>
      <c r="DB123"/>
      <c r="DC123" s="2"/>
      <c r="DD123"/>
      <c r="DE123" s="25"/>
      <c r="DF123"/>
      <c r="DG123" s="2"/>
      <c r="DH123"/>
      <c r="DI123" s="2"/>
      <c r="DJ123"/>
      <c r="DK123" s="2"/>
      <c r="DL123"/>
      <c r="DM123" s="2"/>
      <c r="DN123"/>
      <c r="DO123" s="2"/>
      <c r="DP123"/>
      <c r="DQ123" s="2"/>
      <c r="DR123"/>
      <c r="DS123" s="2"/>
      <c r="DT123"/>
      <c r="DU123" s="2"/>
      <c r="DV123"/>
      <c r="DW123" s="2"/>
      <c r="DX123"/>
      <c r="DY123" s="2"/>
      <c r="DZ123"/>
      <c r="EA123" s="2"/>
      <c r="EB123"/>
      <c r="EC123" s="2"/>
      <c r="ED123"/>
      <c r="EE123" s="2"/>
      <c r="EF123"/>
      <c r="EG123" s="2"/>
      <c r="EH123"/>
      <c r="EI123" s="2"/>
      <c r="EJ123"/>
      <c r="EK123" s="2"/>
      <c r="EL123"/>
      <c r="EM123" s="2"/>
      <c r="EN123"/>
      <c r="EO123" s="2"/>
      <c r="EP123"/>
      <c r="EQ123" s="2"/>
      <c r="ER123"/>
      <c r="ES123" s="2"/>
      <c r="ET123" s="24"/>
      <c r="EU123" s="2"/>
      <c r="EV123"/>
      <c r="EW123" s="2"/>
    </row>
    <row r="124" spans="1:153" ht="12.75">
      <c r="A124" s="2"/>
      <c r="B124"/>
      <c r="C124"/>
      <c r="D124" s="2"/>
      <c r="E124"/>
      <c r="F124"/>
      <c r="G124" s="2"/>
      <c r="H124"/>
      <c r="I124"/>
      <c r="J124" s="2"/>
      <c r="K124"/>
      <c r="L124"/>
      <c r="M124" s="2"/>
      <c r="N124"/>
      <c r="O124"/>
      <c r="P124" s="2"/>
      <c r="Q124"/>
      <c r="R124"/>
      <c r="S124" s="2"/>
      <c r="T124"/>
      <c r="U124"/>
      <c r="V124" s="2"/>
      <c r="W124"/>
      <c r="X124"/>
      <c r="Y124" s="2"/>
      <c r="Z124"/>
      <c r="AA124"/>
      <c r="AB124" s="2"/>
      <c r="AC124"/>
      <c r="AD124"/>
      <c r="AE124" s="2"/>
      <c r="AF124"/>
      <c r="AG124"/>
      <c r="AH124" s="2"/>
      <c r="AI124"/>
      <c r="AJ124"/>
      <c r="AK124" s="2"/>
      <c r="AL124"/>
      <c r="AM124"/>
      <c r="AN124" s="2"/>
      <c r="AO124"/>
      <c r="AP124"/>
      <c r="AQ124" s="2"/>
      <c r="AR124"/>
      <c r="AS124"/>
      <c r="AT124" s="2"/>
      <c r="AU124"/>
      <c r="AV124"/>
      <c r="AW124" s="2"/>
      <c r="AX124"/>
      <c r="AY124"/>
      <c r="AZ124" s="2"/>
      <c r="BA124"/>
      <c r="BB124"/>
      <c r="BC124" s="2"/>
      <c r="BD124"/>
      <c r="BE124"/>
      <c r="BF124" s="2"/>
      <c r="BG124"/>
      <c r="BH124"/>
      <c r="BI124" s="2"/>
      <c r="BJ124"/>
      <c r="BK124"/>
      <c r="BL124" s="2"/>
      <c r="BM124"/>
      <c r="BN124"/>
      <c r="BO124" s="2"/>
      <c r="BP124"/>
      <c r="BQ124"/>
      <c r="BR124" s="2"/>
      <c r="BS124"/>
      <c r="BT124"/>
      <c r="BU124" s="2"/>
      <c r="BV124"/>
      <c r="BW124"/>
      <c r="BX124" s="2"/>
      <c r="BY124"/>
      <c r="BZ124"/>
      <c r="CA124" s="2"/>
      <c r="CB124"/>
      <c r="CC124"/>
      <c r="CD124" s="2"/>
      <c r="CE124"/>
      <c r="CF124"/>
      <c r="CG124" s="2"/>
      <c r="CH124"/>
      <c r="CI124" s="2"/>
      <c r="CJ124"/>
      <c r="CK124" s="2"/>
      <c r="CL124"/>
      <c r="CM124" s="2"/>
      <c r="CN124"/>
      <c r="CO124" s="2"/>
      <c r="CP124"/>
      <c r="CQ124" s="2"/>
      <c r="CR124"/>
      <c r="CS124" s="2"/>
      <c r="CT124"/>
      <c r="CU124" s="2"/>
      <c r="CV124"/>
      <c r="CW124" s="2"/>
      <c r="CX124"/>
      <c r="CY124" s="2"/>
      <c r="CZ124"/>
      <c r="DA124" s="2"/>
      <c r="DB124"/>
      <c r="DC124" s="2"/>
      <c r="DD124"/>
      <c r="DE124" s="25"/>
      <c r="DF124"/>
      <c r="DG124" s="2"/>
      <c r="DH124"/>
      <c r="DI124" s="2"/>
      <c r="DJ124"/>
      <c r="DK124" s="2"/>
      <c r="DL124"/>
      <c r="DM124" s="2"/>
      <c r="DN124"/>
      <c r="DO124" s="2"/>
      <c r="DP124"/>
      <c r="DQ124" s="2"/>
      <c r="DR124"/>
      <c r="DS124" s="2"/>
      <c r="DT124"/>
      <c r="DU124" s="2"/>
      <c r="DV124"/>
      <c r="DW124" s="2"/>
      <c r="DX124"/>
      <c r="DY124" s="2"/>
      <c r="DZ124"/>
      <c r="EA124" s="2"/>
      <c r="EB124"/>
      <c r="EC124" s="2"/>
      <c r="ED124"/>
      <c r="EE124" s="2"/>
      <c r="EF124"/>
      <c r="EG124" s="2"/>
      <c r="EH124"/>
      <c r="EI124" s="2"/>
      <c r="EJ124"/>
      <c r="EK124" s="2"/>
      <c r="EL124"/>
      <c r="EM124" s="2"/>
      <c r="EN124"/>
      <c r="EO124" s="2"/>
      <c r="EP124"/>
      <c r="EQ124" s="2"/>
      <c r="ER124"/>
      <c r="ES124" s="2"/>
      <c r="ET124" s="24"/>
      <c r="EU124" s="2"/>
      <c r="EV124"/>
      <c r="EW124" s="2"/>
    </row>
    <row r="125" spans="1:153" ht="12.75">
      <c r="A125" s="2"/>
      <c r="B125"/>
      <c r="C125"/>
      <c r="D125" s="2"/>
      <c r="E125"/>
      <c r="F125"/>
      <c r="G125" s="2"/>
      <c r="H125"/>
      <c r="I125"/>
      <c r="J125" s="2"/>
      <c r="K125"/>
      <c r="L125"/>
      <c r="M125" s="2"/>
      <c r="N125"/>
      <c r="O125"/>
      <c r="P125" s="2"/>
      <c r="Q125"/>
      <c r="R125"/>
      <c r="S125" s="2"/>
      <c r="T125"/>
      <c r="U125"/>
      <c r="V125" s="2"/>
      <c r="W125"/>
      <c r="X125"/>
      <c r="Y125" s="2"/>
      <c r="Z125"/>
      <c r="AA125"/>
      <c r="AB125" s="2"/>
      <c r="AC125"/>
      <c r="AD125"/>
      <c r="AE125" s="2"/>
      <c r="AF125"/>
      <c r="AG125"/>
      <c r="AH125" s="2"/>
      <c r="AI125"/>
      <c r="AJ125"/>
      <c r="AK125" s="2"/>
      <c r="AL125"/>
      <c r="AM125"/>
      <c r="AN125" s="2"/>
      <c r="AO125"/>
      <c r="AP125"/>
      <c r="AQ125" s="2"/>
      <c r="AR125"/>
      <c r="AS125"/>
      <c r="AT125" s="2"/>
      <c r="AU125"/>
      <c r="AV125"/>
      <c r="AW125" s="2"/>
      <c r="AX125"/>
      <c r="AY125"/>
      <c r="AZ125" s="2"/>
      <c r="BA125"/>
      <c r="BB125"/>
      <c r="BC125" s="2"/>
      <c r="BD125"/>
      <c r="BE125"/>
      <c r="BF125" s="2"/>
      <c r="BG125"/>
      <c r="BH125"/>
      <c r="BI125" s="2"/>
      <c r="BJ125"/>
      <c r="BK125"/>
      <c r="BL125" s="2"/>
      <c r="BM125"/>
      <c r="BN125"/>
      <c r="BO125" s="2"/>
      <c r="BP125"/>
      <c r="BQ125"/>
      <c r="BR125" s="2"/>
      <c r="BS125"/>
      <c r="BT125"/>
      <c r="BU125" s="2"/>
      <c r="BV125"/>
      <c r="BW125"/>
      <c r="BX125" s="2"/>
      <c r="BY125"/>
      <c r="BZ125"/>
      <c r="CA125" s="2"/>
      <c r="CB125"/>
      <c r="CC125"/>
      <c r="CD125" s="2"/>
      <c r="CE125"/>
      <c r="CF125"/>
      <c r="CG125" s="2"/>
      <c r="CH125"/>
      <c r="CI125" s="2"/>
      <c r="CJ125"/>
      <c r="CK125" s="2"/>
      <c r="CL125"/>
      <c r="CM125" s="2"/>
      <c r="CN125"/>
      <c r="CO125" s="2"/>
      <c r="CP125"/>
      <c r="CQ125" s="2"/>
      <c r="CR125"/>
      <c r="CS125" s="2"/>
      <c r="CT125"/>
      <c r="CU125" s="2"/>
      <c r="CV125"/>
      <c r="CW125" s="2"/>
      <c r="CX125"/>
      <c r="CY125" s="2"/>
      <c r="CZ125"/>
      <c r="DA125" s="2"/>
      <c r="DB125"/>
      <c r="DC125" s="2"/>
      <c r="DD125"/>
      <c r="DE125" s="25"/>
      <c r="DF125"/>
      <c r="DG125" s="2"/>
      <c r="DH125"/>
      <c r="DI125" s="2"/>
      <c r="DJ125"/>
      <c r="DK125" s="2"/>
      <c r="DL125"/>
      <c r="DM125" s="2"/>
      <c r="DN125"/>
      <c r="DO125" s="2"/>
      <c r="DP125"/>
      <c r="DQ125" s="2"/>
      <c r="DR125"/>
      <c r="DS125" s="2"/>
      <c r="DT125"/>
      <c r="DU125" s="2"/>
      <c r="DV125"/>
      <c r="DW125" s="2"/>
      <c r="DX125"/>
      <c r="DY125" s="2"/>
      <c r="DZ125"/>
      <c r="EA125" s="2"/>
      <c r="EB125"/>
      <c r="EC125" s="2"/>
      <c r="ED125"/>
      <c r="EE125" s="2"/>
      <c r="EF125"/>
      <c r="EG125" s="2"/>
      <c r="EH125"/>
      <c r="EI125" s="2"/>
      <c r="EJ125"/>
      <c r="EK125" s="2"/>
      <c r="EL125"/>
      <c r="EM125" s="2"/>
      <c r="EN125"/>
      <c r="EO125" s="2"/>
      <c r="EP125"/>
      <c r="EQ125" s="2"/>
      <c r="ER125"/>
      <c r="ES125" s="2"/>
      <c r="ET125" s="24"/>
      <c r="EU125" s="2"/>
      <c r="EV125"/>
      <c r="EW125" s="2"/>
    </row>
    <row r="126" spans="1:153" ht="12.75">
      <c r="A126" s="2"/>
      <c r="B126"/>
      <c r="C126"/>
      <c r="D126" s="2"/>
      <c r="E126"/>
      <c r="F126"/>
      <c r="G126" s="2"/>
      <c r="H126"/>
      <c r="I126"/>
      <c r="J126" s="2"/>
      <c r="K126"/>
      <c r="L126"/>
      <c r="M126" s="2"/>
      <c r="N126"/>
      <c r="O126"/>
      <c r="P126" s="2"/>
      <c r="Q126"/>
      <c r="R126"/>
      <c r="S126" s="2"/>
      <c r="T126"/>
      <c r="U126"/>
      <c r="V126" s="2"/>
      <c r="W126"/>
      <c r="X126"/>
      <c r="Y126" s="2"/>
      <c r="Z126"/>
      <c r="AA126"/>
      <c r="AB126" s="2"/>
      <c r="AC126"/>
      <c r="AD126"/>
      <c r="AE126" s="2"/>
      <c r="AF126"/>
      <c r="AG126"/>
      <c r="AH126" s="2"/>
      <c r="AI126"/>
      <c r="AJ126"/>
      <c r="AK126" s="2"/>
      <c r="AL126"/>
      <c r="AM126"/>
      <c r="AN126" s="2"/>
      <c r="AO126"/>
      <c r="AP126"/>
      <c r="AQ126" s="2"/>
      <c r="AR126"/>
      <c r="AS126"/>
      <c r="AT126" s="2"/>
      <c r="AU126"/>
      <c r="AV126"/>
      <c r="AW126" s="2"/>
      <c r="AX126"/>
      <c r="AY126"/>
      <c r="AZ126" s="2"/>
      <c r="BA126"/>
      <c r="BB126"/>
      <c r="BC126" s="2"/>
      <c r="BD126"/>
      <c r="BE126"/>
      <c r="BF126" s="2"/>
      <c r="BG126"/>
      <c r="BH126"/>
      <c r="BI126" s="2"/>
      <c r="BJ126"/>
      <c r="BK126"/>
      <c r="BL126" s="2"/>
      <c r="BM126"/>
      <c r="BN126"/>
      <c r="BO126" s="2"/>
      <c r="BP126"/>
      <c r="BQ126"/>
      <c r="BR126" s="2"/>
      <c r="BS126"/>
      <c r="BT126"/>
      <c r="BU126" s="2"/>
      <c r="BV126"/>
      <c r="BW126"/>
      <c r="BX126" s="2"/>
      <c r="BY126"/>
      <c r="BZ126"/>
      <c r="CA126" s="2"/>
      <c r="CB126"/>
      <c r="CC126"/>
      <c r="CD126" s="2"/>
      <c r="CE126"/>
      <c r="CF126"/>
      <c r="CG126" s="2"/>
      <c r="CH126"/>
      <c r="CI126" s="2"/>
      <c r="CJ126"/>
      <c r="CK126" s="2"/>
      <c r="CL126"/>
      <c r="CM126" s="2"/>
      <c r="CN126"/>
      <c r="CO126" s="2"/>
      <c r="CP126"/>
      <c r="CQ126" s="2"/>
      <c r="CR126"/>
      <c r="CS126" s="2"/>
      <c r="CT126"/>
      <c r="CU126" s="2"/>
      <c r="CV126"/>
      <c r="CW126" s="2"/>
      <c r="CX126"/>
      <c r="CY126" s="2"/>
      <c r="CZ126"/>
      <c r="DA126" s="2"/>
      <c r="DB126"/>
      <c r="DC126" s="2"/>
      <c r="DD126"/>
      <c r="DE126" s="25"/>
      <c r="DF126"/>
      <c r="DG126" s="2"/>
      <c r="DH126"/>
      <c r="DI126" s="2"/>
      <c r="DJ126"/>
      <c r="DK126" s="2"/>
      <c r="DL126"/>
      <c r="DM126" s="2"/>
      <c r="DN126"/>
      <c r="DO126" s="2"/>
      <c r="DP126"/>
      <c r="DQ126" s="2"/>
      <c r="DR126"/>
      <c r="DS126" s="2"/>
      <c r="DT126"/>
      <c r="DU126" s="2"/>
      <c r="DV126"/>
      <c r="DW126" s="2"/>
      <c r="DX126"/>
      <c r="DY126" s="2"/>
      <c r="DZ126"/>
      <c r="EA126" s="2"/>
      <c r="EB126"/>
      <c r="EC126" s="2"/>
      <c r="ED126"/>
      <c r="EE126" s="2"/>
      <c r="EF126"/>
      <c r="EG126" s="2"/>
      <c r="EH126"/>
      <c r="EI126" s="2"/>
      <c r="EJ126"/>
      <c r="EK126" s="2"/>
      <c r="EL126"/>
      <c r="EM126" s="2"/>
      <c r="EN126"/>
      <c r="EO126" s="2"/>
      <c r="EP126"/>
      <c r="EQ126" s="2"/>
      <c r="ER126"/>
      <c r="ES126" s="2"/>
      <c r="ET126" s="24"/>
      <c r="EU126" s="2"/>
      <c r="EV126"/>
      <c r="EW126" s="2"/>
    </row>
    <row r="127" spans="1:153" ht="12.75">
      <c r="A127" s="2"/>
      <c r="B127"/>
      <c r="C127"/>
      <c r="D127" s="2"/>
      <c r="E127"/>
      <c r="F127"/>
      <c r="G127" s="2"/>
      <c r="H127"/>
      <c r="I127"/>
      <c r="J127" s="2"/>
      <c r="K127"/>
      <c r="L127"/>
      <c r="M127" s="2"/>
      <c r="N127"/>
      <c r="O127"/>
      <c r="P127" s="2"/>
      <c r="Q127"/>
      <c r="R127"/>
      <c r="S127" s="2"/>
      <c r="T127"/>
      <c r="U127"/>
      <c r="V127" s="2"/>
      <c r="W127"/>
      <c r="X127"/>
      <c r="Y127" s="2"/>
      <c r="Z127"/>
      <c r="AA127"/>
      <c r="AB127" s="2"/>
      <c r="AC127"/>
      <c r="AD127"/>
      <c r="AE127" s="2"/>
      <c r="AF127"/>
      <c r="AG127"/>
      <c r="AH127" s="2"/>
      <c r="AI127"/>
      <c r="AJ127"/>
      <c r="AK127" s="2"/>
      <c r="AL127"/>
      <c r="AM127"/>
      <c r="AN127" s="2"/>
      <c r="AO127"/>
      <c r="AP127"/>
      <c r="AQ127" s="2"/>
      <c r="AR127"/>
      <c r="AS127"/>
      <c r="AT127" s="2"/>
      <c r="AU127"/>
      <c r="AV127"/>
      <c r="AW127" s="2"/>
      <c r="AX127"/>
      <c r="AY127"/>
      <c r="AZ127" s="2"/>
      <c r="BA127"/>
      <c r="BB127"/>
      <c r="BC127" s="2"/>
      <c r="BD127"/>
      <c r="BE127"/>
      <c r="BF127" s="2"/>
      <c r="BG127"/>
      <c r="BH127"/>
      <c r="BI127" s="2"/>
      <c r="BJ127"/>
      <c r="BK127"/>
      <c r="BL127" s="2"/>
      <c r="BM127"/>
      <c r="BN127"/>
      <c r="BO127" s="2"/>
      <c r="BP127"/>
      <c r="BQ127"/>
      <c r="BR127" s="2"/>
      <c r="BS127"/>
      <c r="BT127"/>
      <c r="BU127" s="2"/>
      <c r="BV127"/>
      <c r="BW127"/>
      <c r="BX127" s="2"/>
      <c r="BY127"/>
      <c r="BZ127"/>
      <c r="CA127" s="2"/>
      <c r="CB127"/>
      <c r="CC127"/>
      <c r="CD127" s="2"/>
      <c r="CE127"/>
      <c r="CF127"/>
      <c r="CG127" s="2"/>
      <c r="CH127"/>
      <c r="CI127" s="2"/>
      <c r="CJ127"/>
      <c r="CK127" s="2"/>
      <c r="CL127"/>
      <c r="CM127" s="2"/>
      <c r="CN127"/>
      <c r="CO127" s="2"/>
      <c r="CP127"/>
      <c r="CQ127" s="2"/>
      <c r="CR127"/>
      <c r="CS127" s="2"/>
      <c r="CT127"/>
      <c r="CU127" s="2"/>
      <c r="CV127"/>
      <c r="CW127" s="2"/>
      <c r="CX127"/>
      <c r="CY127" s="2"/>
      <c r="CZ127"/>
      <c r="DA127" s="2"/>
      <c r="DB127"/>
      <c r="DC127" s="2"/>
      <c r="DD127"/>
      <c r="DE127" s="25"/>
      <c r="DF127"/>
      <c r="DG127" s="2"/>
      <c r="DH127"/>
      <c r="DI127" s="2"/>
      <c r="DJ127"/>
      <c r="DK127" s="2"/>
      <c r="DL127"/>
      <c r="DM127" s="2"/>
      <c r="DN127"/>
      <c r="DO127" s="2"/>
      <c r="DP127"/>
      <c r="DQ127" s="2"/>
      <c r="DR127"/>
      <c r="DS127" s="2"/>
      <c r="DT127"/>
      <c r="DU127" s="2"/>
      <c r="DV127"/>
      <c r="DW127" s="2"/>
      <c r="DX127"/>
      <c r="DY127" s="2"/>
      <c r="DZ127"/>
      <c r="EA127" s="2"/>
      <c r="EB127"/>
      <c r="EC127" s="2"/>
      <c r="ED127"/>
      <c r="EE127" s="2"/>
      <c r="EF127"/>
      <c r="EG127" s="2"/>
      <c r="EH127"/>
      <c r="EI127" s="2"/>
      <c r="EJ127"/>
      <c r="EK127" s="2"/>
      <c r="EL127"/>
      <c r="EM127" s="2"/>
      <c r="EN127"/>
      <c r="EO127" s="2"/>
      <c r="EP127"/>
      <c r="EQ127" s="2"/>
      <c r="ER127"/>
      <c r="ES127" s="2"/>
      <c r="ET127" s="24"/>
      <c r="EU127" s="2"/>
      <c r="EV127"/>
      <c r="EW127" s="2"/>
    </row>
    <row r="128" spans="1:153" ht="12.75">
      <c r="A128" s="2"/>
      <c r="B128"/>
      <c r="C128"/>
      <c r="D128" s="2"/>
      <c r="E128"/>
      <c r="F128"/>
      <c r="G128" s="2"/>
      <c r="H128"/>
      <c r="I128"/>
      <c r="J128" s="2"/>
      <c r="K128"/>
      <c r="L128"/>
      <c r="M128" s="2"/>
      <c r="N128"/>
      <c r="O128"/>
      <c r="P128" s="2"/>
      <c r="Q128"/>
      <c r="R128"/>
      <c r="S128" s="2"/>
      <c r="T128"/>
      <c r="U128"/>
      <c r="V128" s="2"/>
      <c r="W128"/>
      <c r="X128"/>
      <c r="Y128" s="2"/>
      <c r="Z128"/>
      <c r="AA128"/>
      <c r="AB128" s="2"/>
      <c r="AC128"/>
      <c r="AD128"/>
      <c r="AE128" s="2"/>
      <c r="AF128"/>
      <c r="AG128"/>
      <c r="AH128" s="2"/>
      <c r="AI128"/>
      <c r="AJ128"/>
      <c r="AK128" s="2"/>
      <c r="AL128"/>
      <c r="AM128"/>
      <c r="AN128" s="2"/>
      <c r="AO128"/>
      <c r="AP128"/>
      <c r="AQ128" s="2"/>
      <c r="AR128"/>
      <c r="AS128"/>
      <c r="AT128" s="2"/>
      <c r="AU128"/>
      <c r="AV128"/>
      <c r="AW128" s="2"/>
      <c r="AX128"/>
      <c r="AY128"/>
      <c r="AZ128" s="2"/>
      <c r="BA128"/>
      <c r="BB128"/>
      <c r="BC128" s="2"/>
      <c r="BD128"/>
      <c r="BE128"/>
      <c r="BF128" s="2"/>
      <c r="BG128"/>
      <c r="BH128"/>
      <c r="BI128" s="2"/>
      <c r="BJ128"/>
      <c r="BK128"/>
      <c r="BL128" s="2"/>
      <c r="BM128"/>
      <c r="BN128"/>
      <c r="BO128" s="2"/>
      <c r="BP128"/>
      <c r="BQ128"/>
      <c r="BR128" s="2"/>
      <c r="BS128"/>
      <c r="BT128"/>
      <c r="BU128" s="2"/>
      <c r="BV128"/>
      <c r="BW128"/>
      <c r="BX128" s="2"/>
      <c r="BY128"/>
      <c r="BZ128"/>
      <c r="CA128" s="2"/>
      <c r="CB128"/>
      <c r="CC128"/>
      <c r="CD128" s="2"/>
      <c r="CE128"/>
      <c r="CF128"/>
      <c r="CG128" s="2"/>
      <c r="CH128"/>
      <c r="CI128" s="2"/>
      <c r="CJ128"/>
      <c r="CK128" s="2"/>
      <c r="CL128"/>
      <c r="CM128" s="2"/>
      <c r="CN128"/>
      <c r="CO128" s="2"/>
      <c r="CP128"/>
      <c r="CQ128" s="2"/>
      <c r="CR128"/>
      <c r="CS128" s="2"/>
      <c r="CT128"/>
      <c r="CU128" s="2"/>
      <c r="CV128"/>
      <c r="CW128" s="2"/>
      <c r="CX128"/>
      <c r="CY128" s="2"/>
      <c r="CZ128"/>
      <c r="DA128" s="2"/>
      <c r="DB128"/>
      <c r="DC128" s="2"/>
      <c r="DD128"/>
      <c r="DE128" s="25"/>
      <c r="DF128"/>
      <c r="DG128" s="2"/>
      <c r="DH128"/>
      <c r="DI128" s="2"/>
      <c r="DJ128"/>
      <c r="DK128" s="2"/>
      <c r="DL128"/>
      <c r="DM128" s="2"/>
      <c r="DN128"/>
      <c r="DO128" s="2"/>
      <c r="DP128"/>
      <c r="DQ128" s="2"/>
      <c r="DR128"/>
      <c r="DS128" s="2"/>
      <c r="DT128"/>
      <c r="DU128" s="2"/>
      <c r="DV128"/>
      <c r="DW128" s="2"/>
      <c r="DX128"/>
      <c r="DY128" s="2"/>
      <c r="DZ128"/>
      <c r="EA128" s="2"/>
      <c r="EB128"/>
      <c r="EC128" s="2"/>
      <c r="ED128"/>
      <c r="EE128" s="2"/>
      <c r="EF128"/>
      <c r="EG128" s="2"/>
      <c r="EH128"/>
      <c r="EI128" s="2"/>
      <c r="EJ128"/>
      <c r="EK128" s="2"/>
      <c r="EL128"/>
      <c r="EM128" s="2"/>
      <c r="EN128"/>
      <c r="EO128" s="2"/>
      <c r="EP128"/>
      <c r="EQ128" s="2"/>
      <c r="ER128"/>
      <c r="ES128" s="2"/>
      <c r="ET128" s="24"/>
      <c r="EU128" s="2"/>
      <c r="EV128"/>
      <c r="EW128" s="2"/>
    </row>
    <row r="129" spans="1:153" ht="12.75">
      <c r="A129" s="2"/>
      <c r="B129"/>
      <c r="C129"/>
      <c r="D129" s="2"/>
      <c r="E129"/>
      <c r="F129"/>
      <c r="G129" s="2"/>
      <c r="H129"/>
      <c r="I129"/>
      <c r="J129" s="2"/>
      <c r="K129"/>
      <c r="L129"/>
      <c r="M129" s="2"/>
      <c r="N129"/>
      <c r="O129"/>
      <c r="P129" s="2"/>
      <c r="Q129"/>
      <c r="R129"/>
      <c r="S129" s="2"/>
      <c r="T129"/>
      <c r="U129"/>
      <c r="V129" s="2"/>
      <c r="W129"/>
      <c r="X129"/>
      <c r="Y129" s="2"/>
      <c r="Z129"/>
      <c r="AA129"/>
      <c r="AB129" s="2"/>
      <c r="AC129"/>
      <c r="AD129"/>
      <c r="AE129" s="2"/>
      <c r="AF129"/>
      <c r="AG129"/>
      <c r="AH129" s="2"/>
      <c r="AI129"/>
      <c r="AJ129"/>
      <c r="AK129" s="2"/>
      <c r="AL129"/>
      <c r="AM129"/>
      <c r="AN129" s="2"/>
      <c r="AO129"/>
      <c r="AP129"/>
      <c r="AQ129" s="2"/>
      <c r="AR129"/>
      <c r="AS129"/>
      <c r="AT129" s="2"/>
      <c r="AU129"/>
      <c r="AV129"/>
      <c r="AW129" s="2"/>
      <c r="AX129"/>
      <c r="AY129"/>
      <c r="AZ129" s="2"/>
      <c r="BA129"/>
      <c r="BB129"/>
      <c r="BC129" s="2"/>
      <c r="BD129"/>
      <c r="BE129"/>
      <c r="BF129" s="2"/>
      <c r="BG129"/>
      <c r="BH129"/>
      <c r="BI129" s="2"/>
      <c r="BJ129"/>
      <c r="BK129"/>
      <c r="BL129" s="2"/>
      <c r="BM129"/>
      <c r="BN129"/>
      <c r="BO129" s="2"/>
      <c r="BP129"/>
      <c r="BQ129"/>
      <c r="BR129" s="2"/>
      <c r="BS129"/>
      <c r="BT129"/>
      <c r="BU129" s="2"/>
      <c r="BV129"/>
      <c r="BW129"/>
      <c r="BX129" s="2"/>
      <c r="BY129"/>
      <c r="BZ129"/>
      <c r="CA129" s="2"/>
      <c r="CB129"/>
      <c r="CC129"/>
      <c r="CD129" s="2"/>
      <c r="CE129"/>
      <c r="CF129"/>
      <c r="CG129" s="2"/>
      <c r="CH129"/>
      <c r="CI129" s="2"/>
      <c r="CJ129"/>
      <c r="CK129" s="2"/>
      <c r="CL129"/>
      <c r="CM129" s="2"/>
      <c r="CN129"/>
      <c r="CO129" s="2"/>
      <c r="CP129"/>
      <c r="CQ129" s="2"/>
      <c r="CR129"/>
      <c r="CS129" s="2"/>
      <c r="CT129"/>
      <c r="CU129" s="2"/>
      <c r="CV129"/>
      <c r="CW129" s="2"/>
      <c r="CX129"/>
      <c r="CY129" s="2"/>
      <c r="CZ129"/>
      <c r="DA129" s="2"/>
      <c r="DB129"/>
      <c r="DC129" s="2"/>
      <c r="DD129"/>
      <c r="DE129" s="25"/>
      <c r="DF129"/>
      <c r="DG129" s="2"/>
      <c r="DH129"/>
      <c r="DI129" s="2"/>
      <c r="DJ129"/>
      <c r="DK129" s="2"/>
      <c r="DL129"/>
      <c r="DM129" s="2"/>
      <c r="DN129"/>
      <c r="DO129" s="2"/>
      <c r="DP129"/>
      <c r="DQ129" s="2"/>
      <c r="DR129"/>
      <c r="DS129" s="2"/>
      <c r="DT129"/>
      <c r="DU129" s="2"/>
      <c r="DV129"/>
      <c r="DW129" s="2"/>
      <c r="DX129"/>
      <c r="DY129" s="2"/>
      <c r="DZ129"/>
      <c r="EA129" s="2"/>
      <c r="EB129"/>
      <c r="EC129" s="2"/>
      <c r="ED129"/>
      <c r="EE129" s="2"/>
      <c r="EF129"/>
      <c r="EG129" s="2"/>
      <c r="EH129"/>
      <c r="EI129" s="2"/>
      <c r="EJ129"/>
      <c r="EK129" s="2"/>
      <c r="EL129"/>
      <c r="EM129" s="2"/>
      <c r="EN129"/>
      <c r="EO129" s="2"/>
      <c r="EP129"/>
      <c r="EQ129" s="2"/>
      <c r="ER129"/>
      <c r="ES129" s="2"/>
      <c r="ET129" s="24"/>
      <c r="EU129" s="2"/>
      <c r="EV129"/>
      <c r="EW129" s="2"/>
    </row>
    <row r="130" spans="1:153" ht="12.75">
      <c r="A130" s="2"/>
      <c r="B130"/>
      <c r="C130"/>
      <c r="D130" s="2"/>
      <c r="E130"/>
      <c r="F130"/>
      <c r="G130" s="2"/>
      <c r="H130"/>
      <c r="I130"/>
      <c r="J130" s="2"/>
      <c r="K130"/>
      <c r="L130"/>
      <c r="M130" s="2"/>
      <c r="N130"/>
      <c r="O130"/>
      <c r="P130" s="2"/>
      <c r="Q130"/>
      <c r="R130"/>
      <c r="S130" s="2"/>
      <c r="T130"/>
      <c r="U130"/>
      <c r="V130" s="2"/>
      <c r="W130"/>
      <c r="X130"/>
      <c r="Y130" s="2"/>
      <c r="Z130"/>
      <c r="AA130"/>
      <c r="AB130" s="2"/>
      <c r="AC130"/>
      <c r="AD130"/>
      <c r="AE130" s="2"/>
      <c r="AF130"/>
      <c r="AG130"/>
      <c r="AH130" s="2"/>
      <c r="AI130"/>
      <c r="AJ130"/>
      <c r="AK130" s="2"/>
      <c r="AL130"/>
      <c r="AM130"/>
      <c r="AN130" s="2"/>
      <c r="AO130"/>
      <c r="AP130"/>
      <c r="AQ130" s="2"/>
      <c r="AR130"/>
      <c r="AS130"/>
      <c r="AT130" s="2"/>
      <c r="AU130"/>
      <c r="AV130"/>
      <c r="AW130" s="2"/>
      <c r="AX130"/>
      <c r="AY130"/>
      <c r="AZ130" s="2"/>
      <c r="BA130"/>
      <c r="BB130"/>
      <c r="BC130" s="2"/>
      <c r="BD130"/>
      <c r="BE130"/>
      <c r="BF130" s="2"/>
      <c r="BG130"/>
      <c r="BH130"/>
      <c r="BI130" s="2"/>
      <c r="BJ130"/>
      <c r="BK130"/>
      <c r="BL130" s="2"/>
      <c r="BM130"/>
      <c r="BN130"/>
      <c r="BO130" s="2"/>
      <c r="BP130"/>
      <c r="BQ130"/>
      <c r="BR130" s="2"/>
      <c r="BS130"/>
      <c r="BT130"/>
      <c r="BU130" s="2"/>
      <c r="BV130"/>
      <c r="BW130"/>
      <c r="BX130" s="2"/>
      <c r="BY130"/>
      <c r="BZ130"/>
      <c r="CA130" s="2"/>
      <c r="CB130"/>
      <c r="CC130"/>
      <c r="CD130" s="2"/>
      <c r="CE130"/>
      <c r="CF130"/>
      <c r="CG130" s="2"/>
      <c r="CH130"/>
      <c r="CI130" s="2"/>
      <c r="CJ130"/>
      <c r="CK130" s="2"/>
      <c r="CL130"/>
      <c r="CM130" s="2"/>
      <c r="CN130"/>
      <c r="CO130" s="2"/>
      <c r="CP130"/>
      <c r="CQ130" s="2"/>
      <c r="CR130"/>
      <c r="CS130" s="2"/>
      <c r="CT130"/>
      <c r="CU130" s="2"/>
      <c r="CV130"/>
      <c r="CW130" s="2"/>
      <c r="CX130"/>
      <c r="CY130" s="2"/>
      <c r="CZ130"/>
      <c r="DA130" s="2"/>
      <c r="DB130"/>
      <c r="DC130" s="2"/>
      <c r="DD130"/>
      <c r="DE130" s="25"/>
      <c r="DF130"/>
      <c r="DG130" s="2"/>
      <c r="DH130"/>
      <c r="DI130" s="2"/>
      <c r="DJ130"/>
      <c r="DK130" s="2"/>
      <c r="DL130"/>
      <c r="DM130" s="2"/>
      <c r="DN130"/>
      <c r="DO130" s="2"/>
      <c r="DP130"/>
      <c r="DQ130" s="2"/>
      <c r="DR130"/>
      <c r="DS130" s="2"/>
      <c r="DT130"/>
      <c r="DU130" s="2"/>
      <c r="DV130"/>
      <c r="DW130" s="2"/>
      <c r="DX130"/>
      <c r="DY130" s="2"/>
      <c r="DZ130"/>
      <c r="EA130" s="2"/>
      <c r="EB130"/>
      <c r="EC130" s="2"/>
      <c r="ED130"/>
      <c r="EE130" s="2"/>
      <c r="EF130"/>
      <c r="EG130" s="2"/>
      <c r="EH130"/>
      <c r="EI130" s="2"/>
      <c r="EJ130"/>
      <c r="EK130" s="2"/>
      <c r="EL130"/>
      <c r="EM130" s="2"/>
      <c r="EN130"/>
      <c r="EO130" s="2"/>
      <c r="EP130"/>
      <c r="EQ130" s="2"/>
      <c r="ER130"/>
      <c r="ES130" s="2"/>
      <c r="ET130" s="24"/>
      <c r="EU130" s="2"/>
      <c r="EV130"/>
      <c r="EW130" s="2"/>
    </row>
    <row r="131" spans="1:153" ht="12.75">
      <c r="A131" s="2"/>
      <c r="B131"/>
      <c r="C131"/>
      <c r="D131" s="2"/>
      <c r="E131"/>
      <c r="F131"/>
      <c r="G131" s="2"/>
      <c r="H131"/>
      <c r="I131"/>
      <c r="J131" s="2"/>
      <c r="K131"/>
      <c r="L131"/>
      <c r="M131" s="2"/>
      <c r="N131"/>
      <c r="O131"/>
      <c r="P131" s="2"/>
      <c r="Q131"/>
      <c r="R131"/>
      <c r="S131" s="2"/>
      <c r="T131"/>
      <c r="U131"/>
      <c r="V131" s="2"/>
      <c r="W131"/>
      <c r="X131"/>
      <c r="Y131" s="2"/>
      <c r="Z131"/>
      <c r="AA131"/>
      <c r="AB131" s="2"/>
      <c r="AC131"/>
      <c r="AD131"/>
      <c r="AE131" s="2"/>
      <c r="AF131"/>
      <c r="AG131"/>
      <c r="AH131" s="2"/>
      <c r="AI131"/>
      <c r="AJ131"/>
      <c r="AK131" s="2"/>
      <c r="AL131"/>
      <c r="AM131"/>
      <c r="AN131" s="2"/>
      <c r="AO131"/>
      <c r="AP131"/>
      <c r="AQ131" s="2"/>
      <c r="AR131"/>
      <c r="AS131"/>
      <c r="AT131" s="2"/>
      <c r="AU131"/>
      <c r="AV131"/>
      <c r="AW131" s="2"/>
      <c r="AX131"/>
      <c r="AY131"/>
      <c r="AZ131" s="2"/>
      <c r="BA131"/>
      <c r="BB131"/>
      <c r="BC131" s="2"/>
      <c r="BD131"/>
      <c r="BE131"/>
      <c r="BF131" s="2"/>
      <c r="BG131"/>
      <c r="BH131"/>
      <c r="BI131" s="2"/>
      <c r="BJ131"/>
      <c r="BK131"/>
      <c r="BL131" s="2"/>
      <c r="BM131"/>
      <c r="BN131"/>
      <c r="BO131" s="2"/>
      <c r="BP131"/>
      <c r="BQ131"/>
      <c r="BR131" s="2"/>
      <c r="BS131"/>
      <c r="BT131"/>
      <c r="BU131" s="2"/>
      <c r="BV131"/>
      <c r="BW131"/>
      <c r="BX131" s="2"/>
      <c r="BY131"/>
      <c r="BZ131"/>
      <c r="CA131" s="2"/>
      <c r="CB131"/>
      <c r="CC131"/>
      <c r="CD131" s="2"/>
      <c r="CE131"/>
      <c r="CF131"/>
      <c r="CG131" s="2"/>
      <c r="CH131"/>
      <c r="CI131" s="2"/>
      <c r="CJ131"/>
      <c r="CK131" s="2"/>
      <c r="CL131"/>
      <c r="CM131" s="2"/>
      <c r="CN131"/>
      <c r="CO131" s="2"/>
      <c r="CP131"/>
      <c r="CQ131" s="2"/>
      <c r="CR131"/>
      <c r="CS131" s="2"/>
      <c r="CT131"/>
      <c r="CU131" s="2"/>
      <c r="CV131"/>
      <c r="CW131" s="2"/>
      <c r="CX131"/>
      <c r="CY131" s="2"/>
      <c r="CZ131"/>
      <c r="DA131" s="2"/>
      <c r="DB131"/>
      <c r="DC131" s="2"/>
      <c r="DD131"/>
      <c r="DE131" s="25"/>
      <c r="DF131"/>
      <c r="DG131" s="2"/>
      <c r="DH131"/>
      <c r="DI131" s="2"/>
      <c r="DJ131"/>
      <c r="DK131" s="2"/>
      <c r="DL131"/>
      <c r="DM131" s="2"/>
      <c r="DN131"/>
      <c r="DO131" s="2"/>
      <c r="DP131"/>
      <c r="DQ131" s="2"/>
      <c r="DR131"/>
      <c r="DS131" s="2"/>
      <c r="DT131"/>
      <c r="DU131" s="2"/>
      <c r="DV131"/>
      <c r="DW131" s="2"/>
      <c r="DX131"/>
      <c r="DY131" s="2"/>
      <c r="DZ131"/>
      <c r="EA131" s="2"/>
      <c r="EB131"/>
      <c r="EC131" s="2"/>
      <c r="ED131"/>
      <c r="EE131" s="2"/>
      <c r="EF131"/>
      <c r="EG131" s="2"/>
      <c r="EH131"/>
      <c r="EI131" s="2"/>
      <c r="EJ131"/>
      <c r="EK131" s="2"/>
      <c r="EL131"/>
      <c r="EM131" s="2"/>
      <c r="EN131"/>
      <c r="EO131" s="2"/>
      <c r="EP131"/>
      <c r="EQ131" s="2"/>
      <c r="ER131"/>
      <c r="ES131" s="2"/>
      <c r="ET131" s="24"/>
      <c r="EU131" s="2"/>
      <c r="EV131"/>
      <c r="EW131" s="2"/>
    </row>
    <row r="132" spans="1:153" ht="12.75">
      <c r="A132" s="2"/>
      <c r="B132"/>
      <c r="C132"/>
      <c r="D132" s="2"/>
      <c r="E132"/>
      <c r="F132"/>
      <c r="G132" s="2"/>
      <c r="H132"/>
      <c r="I132"/>
      <c r="J132" s="2"/>
      <c r="K132"/>
      <c r="L132"/>
      <c r="M132" s="2"/>
      <c r="N132"/>
      <c r="O132"/>
      <c r="P132" s="2"/>
      <c r="Q132"/>
      <c r="R132"/>
      <c r="S132" s="2"/>
      <c r="T132"/>
      <c r="U132"/>
      <c r="V132" s="2"/>
      <c r="W132"/>
      <c r="X132"/>
      <c r="Y132" s="2"/>
      <c r="Z132"/>
      <c r="AA132"/>
      <c r="AB132" s="2"/>
      <c r="AC132"/>
      <c r="AD132"/>
      <c r="AE132" s="2"/>
      <c r="AF132"/>
      <c r="AG132"/>
      <c r="AH132" s="2"/>
      <c r="AI132"/>
      <c r="AJ132"/>
      <c r="AK132" s="2"/>
      <c r="AL132"/>
      <c r="AM132"/>
      <c r="AN132" s="2"/>
      <c r="AO132"/>
      <c r="AP132"/>
      <c r="AQ132" s="2"/>
      <c r="AR132"/>
      <c r="AS132"/>
      <c r="AT132" s="2"/>
      <c r="AU132"/>
      <c r="AV132"/>
      <c r="AW132" s="2"/>
      <c r="AX132"/>
      <c r="AY132"/>
      <c r="AZ132" s="2"/>
      <c r="BA132"/>
      <c r="BB132"/>
      <c r="BC132" s="2"/>
      <c r="BD132"/>
      <c r="BE132"/>
      <c r="BF132" s="2"/>
      <c r="BG132"/>
      <c r="BH132"/>
      <c r="BI132" s="2"/>
      <c r="BJ132"/>
      <c r="BK132"/>
      <c r="BL132" s="2"/>
      <c r="BM132"/>
      <c r="BN132"/>
      <c r="BO132" s="2"/>
      <c r="BP132"/>
      <c r="BQ132"/>
      <c r="BR132" s="2"/>
      <c r="BS132"/>
      <c r="BT132"/>
      <c r="BU132" s="2"/>
      <c r="BV132"/>
      <c r="BW132"/>
      <c r="BX132" s="2"/>
      <c r="BY132"/>
      <c r="BZ132"/>
      <c r="CA132" s="2"/>
      <c r="CB132"/>
      <c r="CC132"/>
      <c r="CD132" s="2"/>
      <c r="CE132"/>
      <c r="CF132"/>
      <c r="CG132" s="2"/>
      <c r="CH132"/>
      <c r="CI132" s="2"/>
      <c r="CJ132"/>
      <c r="CK132" s="2"/>
      <c r="CL132"/>
      <c r="CM132" s="2"/>
      <c r="CN132"/>
      <c r="CO132" s="2"/>
      <c r="CP132"/>
      <c r="CQ132" s="2"/>
      <c r="CR132"/>
      <c r="CS132" s="2"/>
      <c r="CT132"/>
      <c r="CU132" s="2"/>
      <c r="CV132"/>
      <c r="CW132" s="2"/>
      <c r="CX132"/>
      <c r="CY132" s="2"/>
      <c r="CZ132"/>
      <c r="DA132" s="2"/>
      <c r="DB132"/>
      <c r="DC132" s="2"/>
      <c r="DD132"/>
      <c r="DE132" s="25"/>
      <c r="DF132"/>
      <c r="DG132" s="2"/>
      <c r="DH132"/>
      <c r="DI132" s="2"/>
      <c r="DJ132"/>
      <c r="DK132" s="2"/>
      <c r="DL132"/>
      <c r="DM132" s="2"/>
      <c r="DN132"/>
      <c r="DO132" s="2"/>
      <c r="DP132"/>
      <c r="DQ132" s="2"/>
      <c r="DR132"/>
      <c r="DS132" s="2"/>
      <c r="DT132"/>
      <c r="DU132" s="2"/>
      <c r="DV132"/>
      <c r="DW132" s="2"/>
      <c r="DX132"/>
      <c r="DY132" s="2"/>
      <c r="DZ132"/>
      <c r="EA132" s="2"/>
      <c r="EB132"/>
      <c r="EC132" s="2"/>
      <c r="ED132"/>
      <c r="EE132" s="2"/>
      <c r="EF132"/>
      <c r="EG132" s="2"/>
      <c r="EH132"/>
      <c r="EI132" s="2"/>
      <c r="EJ132"/>
      <c r="EK132" s="2"/>
      <c r="EL132"/>
      <c r="EM132" s="2"/>
      <c r="EN132"/>
      <c r="EO132" s="2"/>
      <c r="EP132"/>
      <c r="EQ132" s="2"/>
      <c r="ER132"/>
      <c r="ES132" s="2"/>
      <c r="ET132" s="24"/>
      <c r="EU132" s="2"/>
      <c r="EV132"/>
      <c r="EW132" s="2"/>
    </row>
    <row r="133" spans="1:153" ht="12.75">
      <c r="A133" s="2"/>
      <c r="B133"/>
      <c r="C133"/>
      <c r="D133" s="2"/>
      <c r="E133"/>
      <c r="F133"/>
      <c r="G133" s="2"/>
      <c r="H133"/>
      <c r="I133"/>
      <c r="J133" s="2"/>
      <c r="K133"/>
      <c r="L133"/>
      <c r="M133" s="2"/>
      <c r="N133"/>
      <c r="O133"/>
      <c r="P133" s="2"/>
      <c r="Q133"/>
      <c r="R133"/>
      <c r="S133" s="2"/>
      <c r="T133"/>
      <c r="U133"/>
      <c r="V133" s="2"/>
      <c r="W133"/>
      <c r="X133"/>
      <c r="Y133" s="2"/>
      <c r="Z133"/>
      <c r="AA133"/>
      <c r="AB133" s="2"/>
      <c r="AC133"/>
      <c r="AD133"/>
      <c r="AE133" s="2"/>
      <c r="AF133"/>
      <c r="AG133"/>
      <c r="AH133" s="2"/>
      <c r="AI133"/>
      <c r="AJ133"/>
      <c r="AK133" s="2"/>
      <c r="AL133"/>
      <c r="AM133"/>
      <c r="AN133" s="2"/>
      <c r="AO133"/>
      <c r="AP133"/>
      <c r="AQ133" s="2"/>
      <c r="AR133"/>
      <c r="AS133"/>
      <c r="AT133" s="2"/>
      <c r="AU133"/>
      <c r="AV133"/>
      <c r="AW133" s="2"/>
      <c r="AX133"/>
      <c r="AY133"/>
      <c r="AZ133" s="2"/>
      <c r="BA133"/>
      <c r="BB133"/>
      <c r="BC133" s="2"/>
      <c r="BD133"/>
      <c r="BE133"/>
      <c r="BF133" s="2"/>
      <c r="BG133"/>
      <c r="BH133"/>
      <c r="BI133" s="2"/>
      <c r="BJ133"/>
      <c r="BK133"/>
      <c r="BL133" s="2"/>
      <c r="BM133"/>
      <c r="BN133"/>
      <c r="BO133" s="2"/>
      <c r="BP133"/>
      <c r="BQ133"/>
      <c r="BR133" s="2"/>
      <c r="BS133"/>
      <c r="BT133"/>
      <c r="BU133" s="2"/>
      <c r="BV133"/>
      <c r="BW133"/>
      <c r="BX133" s="2"/>
      <c r="BY133"/>
      <c r="BZ133"/>
      <c r="CA133" s="2"/>
      <c r="CB133"/>
      <c r="CC133"/>
      <c r="CD133" s="2"/>
      <c r="CE133"/>
      <c r="CF133"/>
      <c r="CG133" s="2"/>
      <c r="CH133"/>
      <c r="CI133" s="2"/>
      <c r="CJ133"/>
      <c r="CK133" s="2"/>
      <c r="CL133"/>
      <c r="CM133" s="2"/>
      <c r="CN133"/>
      <c r="CO133" s="2"/>
      <c r="CP133"/>
      <c r="CQ133" s="2"/>
      <c r="CR133"/>
      <c r="CS133" s="2"/>
      <c r="CT133"/>
      <c r="CU133" s="2"/>
      <c r="CV133"/>
      <c r="CW133" s="2"/>
      <c r="CX133"/>
      <c r="CY133" s="2"/>
      <c r="CZ133"/>
      <c r="DA133" s="2"/>
      <c r="DB133"/>
      <c r="DC133" s="2"/>
      <c r="DD133"/>
      <c r="DE133" s="25"/>
      <c r="DF133"/>
      <c r="DG133" s="2"/>
      <c r="DH133"/>
      <c r="DI133" s="2"/>
      <c r="DJ133"/>
      <c r="DK133" s="2"/>
      <c r="DL133"/>
      <c r="DM133" s="2"/>
      <c r="DN133"/>
      <c r="DO133" s="2"/>
      <c r="DP133"/>
      <c r="DQ133" s="2"/>
      <c r="DR133"/>
      <c r="DS133" s="2"/>
      <c r="DT133"/>
      <c r="DU133" s="2"/>
      <c r="DV133"/>
      <c r="DW133" s="2"/>
      <c r="DX133"/>
      <c r="DY133" s="2"/>
      <c r="DZ133"/>
      <c r="EA133" s="2"/>
      <c r="EB133"/>
      <c r="EC133" s="2"/>
      <c r="ED133"/>
      <c r="EE133" s="2"/>
      <c r="EF133"/>
      <c r="EG133" s="2"/>
      <c r="EH133"/>
      <c r="EI133" s="2"/>
      <c r="EJ133"/>
      <c r="EK133" s="2"/>
      <c r="EL133"/>
      <c r="EM133" s="2"/>
      <c r="EN133"/>
      <c r="EO133" s="2"/>
      <c r="EP133"/>
      <c r="EQ133" s="2"/>
      <c r="ER133"/>
      <c r="ES133" s="2"/>
      <c r="ET133" s="24"/>
      <c r="EU133" s="2"/>
      <c r="EV133"/>
      <c r="EW133" s="2"/>
    </row>
    <row r="134" spans="1:153" ht="12.75">
      <c r="A134" s="2"/>
      <c r="B134"/>
      <c r="C134"/>
      <c r="D134" s="2"/>
      <c r="E134"/>
      <c r="F134"/>
      <c r="G134" s="2"/>
      <c r="H134"/>
      <c r="I134"/>
      <c r="J134" s="2"/>
      <c r="K134"/>
      <c r="L134"/>
      <c r="M134" s="2"/>
      <c r="N134"/>
      <c r="O134"/>
      <c r="P134" s="2"/>
      <c r="Q134"/>
      <c r="R134"/>
      <c r="S134" s="2"/>
      <c r="T134"/>
      <c r="U134"/>
      <c r="V134" s="2"/>
      <c r="W134"/>
      <c r="X134"/>
      <c r="Y134" s="2"/>
      <c r="Z134"/>
      <c r="AA134"/>
      <c r="AB134" s="2"/>
      <c r="AC134"/>
      <c r="AD134"/>
      <c r="AE134" s="2"/>
      <c r="AF134"/>
      <c r="AG134"/>
      <c r="AH134" s="2"/>
      <c r="AI134"/>
      <c r="AJ134"/>
      <c r="AK134" s="2"/>
      <c r="AL134"/>
      <c r="AM134"/>
      <c r="AN134" s="2"/>
      <c r="AO134"/>
      <c r="AP134"/>
      <c r="AQ134" s="2"/>
      <c r="AR134"/>
      <c r="AS134"/>
      <c r="AT134" s="2"/>
      <c r="AU134"/>
      <c r="AV134"/>
      <c r="AW134" s="2"/>
      <c r="AX134"/>
      <c r="AY134"/>
      <c r="AZ134" s="2"/>
      <c r="BA134"/>
      <c r="BB134"/>
      <c r="BC134" s="2"/>
      <c r="BD134"/>
      <c r="BE134"/>
      <c r="BF134" s="2"/>
      <c r="BG134"/>
      <c r="BH134"/>
      <c r="BI134" s="2"/>
      <c r="BJ134"/>
      <c r="BK134"/>
      <c r="BL134" s="2"/>
      <c r="BM134"/>
      <c r="BN134"/>
      <c r="BO134" s="2"/>
      <c r="BP134"/>
      <c r="BQ134"/>
      <c r="BR134" s="2"/>
      <c r="BS134"/>
      <c r="BT134"/>
      <c r="BU134" s="2"/>
      <c r="BV134"/>
      <c r="BW134"/>
      <c r="BX134" s="2"/>
      <c r="BY134"/>
      <c r="BZ134"/>
      <c r="CA134" s="2"/>
      <c r="CB134"/>
      <c r="CC134"/>
      <c r="CD134" s="2"/>
      <c r="CE134"/>
      <c r="CF134"/>
      <c r="CG134" s="2"/>
      <c r="CH134"/>
      <c r="CI134" s="2"/>
      <c r="CJ134"/>
      <c r="CK134" s="2"/>
      <c r="CL134"/>
      <c r="CM134" s="2"/>
      <c r="CN134"/>
      <c r="CO134" s="2"/>
      <c r="CP134"/>
      <c r="CQ134" s="2"/>
      <c r="CR134"/>
      <c r="CS134" s="2"/>
      <c r="CT134"/>
      <c r="CU134" s="2"/>
      <c r="CV134"/>
      <c r="CW134" s="2"/>
      <c r="CX134"/>
      <c r="CY134" s="2"/>
      <c r="CZ134"/>
      <c r="DA134" s="2"/>
      <c r="DB134"/>
      <c r="DC134" s="2"/>
      <c r="DD134"/>
      <c r="DE134" s="25"/>
      <c r="DF134"/>
      <c r="DG134" s="2"/>
      <c r="DH134"/>
      <c r="DI134" s="2"/>
      <c r="DJ134"/>
      <c r="DK134" s="2"/>
      <c r="DL134"/>
      <c r="DM134" s="2"/>
      <c r="DN134"/>
      <c r="DO134" s="2"/>
      <c r="DP134"/>
      <c r="DQ134" s="2"/>
      <c r="DR134"/>
      <c r="DS134" s="2"/>
      <c r="DT134"/>
      <c r="DU134" s="2"/>
      <c r="DV134"/>
      <c r="DW134" s="2"/>
      <c r="DX134"/>
      <c r="DY134" s="2"/>
      <c r="DZ134"/>
      <c r="EA134" s="2"/>
      <c r="EB134"/>
      <c r="EC134" s="2"/>
      <c r="ED134"/>
      <c r="EE134" s="2"/>
      <c r="EF134"/>
      <c r="EG134" s="2"/>
      <c r="EH134"/>
      <c r="EI134" s="2"/>
      <c r="EJ134"/>
      <c r="EK134" s="2"/>
      <c r="EL134"/>
      <c r="EM134" s="2"/>
      <c r="EN134"/>
      <c r="EO134" s="2"/>
      <c r="EP134"/>
      <c r="EQ134" s="2"/>
      <c r="ER134"/>
      <c r="ES134" s="2"/>
      <c r="ET134" s="24"/>
      <c r="EU134" s="2"/>
      <c r="EV134"/>
      <c r="EW134" s="2"/>
    </row>
    <row r="135" spans="1:153" ht="12.75">
      <c r="A135" s="2"/>
      <c r="B135"/>
      <c r="C135"/>
      <c r="D135" s="2"/>
      <c r="E135"/>
      <c r="F135"/>
      <c r="G135" s="2"/>
      <c r="H135"/>
      <c r="I135"/>
      <c r="J135" s="2"/>
      <c r="K135"/>
      <c r="L135"/>
      <c r="M135" s="2"/>
      <c r="N135"/>
      <c r="O135"/>
      <c r="P135" s="2"/>
      <c r="Q135"/>
      <c r="R135"/>
      <c r="S135" s="2"/>
      <c r="T135"/>
      <c r="U135"/>
      <c r="V135" s="2"/>
      <c r="W135"/>
      <c r="X135"/>
      <c r="Y135" s="2"/>
      <c r="Z135"/>
      <c r="AA135"/>
      <c r="AB135" s="2"/>
      <c r="AC135"/>
      <c r="AD135"/>
      <c r="AE135" s="2"/>
      <c r="AF135"/>
      <c r="AG135"/>
      <c r="AH135" s="2"/>
      <c r="AI135"/>
      <c r="AJ135"/>
      <c r="AK135" s="2"/>
      <c r="AL135"/>
      <c r="AM135"/>
      <c r="AN135" s="2"/>
      <c r="AO135"/>
      <c r="AP135"/>
      <c r="AQ135" s="2"/>
      <c r="AR135"/>
      <c r="AS135"/>
      <c r="AT135" s="2"/>
      <c r="AU135"/>
      <c r="AV135"/>
      <c r="AW135" s="2"/>
      <c r="AX135"/>
      <c r="AY135"/>
      <c r="AZ135" s="2"/>
      <c r="BA135"/>
      <c r="BB135"/>
      <c r="BC135" s="2"/>
      <c r="BD135"/>
      <c r="BE135"/>
      <c r="BF135" s="2"/>
      <c r="BG135"/>
      <c r="BH135"/>
      <c r="BI135" s="2"/>
      <c r="BJ135"/>
      <c r="BK135"/>
      <c r="BL135" s="2"/>
      <c r="BM135"/>
      <c r="BN135"/>
      <c r="BO135" s="2"/>
      <c r="BP135"/>
      <c r="BQ135"/>
      <c r="BR135" s="2"/>
      <c r="BS135"/>
      <c r="BT135"/>
      <c r="BU135" s="2"/>
      <c r="BV135"/>
      <c r="BW135"/>
      <c r="BX135" s="2"/>
      <c r="BY135"/>
      <c r="BZ135"/>
      <c r="CA135" s="2"/>
      <c r="CB135"/>
      <c r="CC135"/>
      <c r="CD135" s="2"/>
      <c r="CE135"/>
      <c r="CF135"/>
      <c r="CG135" s="2"/>
      <c r="CH135"/>
      <c r="CI135" s="2"/>
      <c r="CJ135"/>
      <c r="CK135" s="2"/>
      <c r="CL135"/>
      <c r="CM135" s="2"/>
      <c r="CN135"/>
      <c r="CO135" s="2"/>
      <c r="CP135"/>
      <c r="CQ135" s="2"/>
      <c r="CR135"/>
      <c r="CS135" s="2"/>
      <c r="CT135"/>
      <c r="CU135" s="2"/>
      <c r="CV135"/>
      <c r="CW135" s="2"/>
      <c r="CX135"/>
      <c r="CY135" s="2"/>
      <c r="CZ135"/>
      <c r="DA135" s="2"/>
      <c r="DB135"/>
      <c r="DC135" s="2"/>
      <c r="DD135"/>
      <c r="DE135" s="25"/>
      <c r="DF135"/>
      <c r="DG135" s="2"/>
      <c r="DH135"/>
      <c r="DI135" s="2"/>
      <c r="DJ135"/>
      <c r="DK135" s="2"/>
      <c r="DL135"/>
      <c r="DM135" s="2"/>
      <c r="DN135"/>
      <c r="DO135" s="2"/>
      <c r="DP135"/>
      <c r="DQ135" s="2"/>
      <c r="DR135"/>
      <c r="DS135" s="2"/>
      <c r="DT135"/>
      <c r="DU135" s="2"/>
      <c r="DV135"/>
      <c r="DW135" s="2"/>
      <c r="DX135"/>
      <c r="DY135" s="2"/>
      <c r="DZ135"/>
      <c r="EA135" s="2"/>
      <c r="EB135"/>
      <c r="EC135" s="2"/>
      <c r="ED135"/>
      <c r="EE135" s="2"/>
      <c r="EF135"/>
      <c r="EG135" s="2"/>
      <c r="EH135"/>
      <c r="EI135" s="2"/>
      <c r="EJ135"/>
      <c r="EK135" s="2"/>
      <c r="EL135"/>
      <c r="EM135" s="2"/>
      <c r="EN135"/>
      <c r="EO135" s="2"/>
      <c r="EP135"/>
      <c r="EQ135" s="2"/>
      <c r="ER135"/>
      <c r="ES135" s="2"/>
      <c r="ET135" s="24"/>
      <c r="EU135" s="2"/>
      <c r="EV135"/>
      <c r="EW135" s="2"/>
    </row>
    <row r="136" spans="1:153" ht="12.75">
      <c r="A136" s="2"/>
      <c r="B136"/>
      <c r="C136"/>
      <c r="D136" s="2"/>
      <c r="E136"/>
      <c r="F136"/>
      <c r="G136" s="2"/>
      <c r="H136"/>
      <c r="I136"/>
      <c r="J136" s="2"/>
      <c r="K136"/>
      <c r="L136"/>
      <c r="M136" s="2"/>
      <c r="N136"/>
      <c r="O136"/>
      <c r="P136" s="2"/>
      <c r="Q136"/>
      <c r="R136"/>
      <c r="S136" s="2"/>
      <c r="T136"/>
      <c r="U136"/>
      <c r="V136" s="2"/>
      <c r="W136"/>
      <c r="X136"/>
      <c r="Y136" s="2"/>
      <c r="Z136"/>
      <c r="AA136"/>
      <c r="AB136" s="2"/>
      <c r="AC136"/>
      <c r="AD136"/>
      <c r="AE136" s="2"/>
      <c r="AF136"/>
      <c r="AG136"/>
      <c r="AH136" s="2"/>
      <c r="AI136"/>
      <c r="AJ136"/>
      <c r="AK136" s="2"/>
      <c r="AL136"/>
      <c r="AM136"/>
      <c r="AN136" s="2"/>
      <c r="AO136"/>
      <c r="AP136"/>
      <c r="AQ136" s="2"/>
      <c r="AR136"/>
      <c r="AS136"/>
      <c r="AT136" s="2"/>
      <c r="AU136"/>
      <c r="AV136"/>
      <c r="AW136" s="2"/>
      <c r="AX136"/>
      <c r="AY136"/>
      <c r="AZ136" s="2"/>
      <c r="BA136"/>
      <c r="BB136"/>
      <c r="BC136" s="2"/>
      <c r="BD136"/>
      <c r="BE136"/>
      <c r="BF136" s="2"/>
      <c r="BG136"/>
      <c r="BH136"/>
      <c r="BI136" s="2"/>
      <c r="BJ136"/>
      <c r="BK136"/>
      <c r="BL136" s="2"/>
      <c r="BM136"/>
      <c r="BN136"/>
      <c r="BO136" s="2"/>
      <c r="BP136"/>
      <c r="BQ136"/>
      <c r="BR136" s="2"/>
      <c r="BS136"/>
      <c r="BT136"/>
      <c r="BU136" s="2"/>
      <c r="BV136"/>
      <c r="BW136"/>
      <c r="BX136" s="2"/>
      <c r="BY136"/>
      <c r="BZ136"/>
      <c r="CA136" s="2"/>
      <c r="CB136"/>
      <c r="CC136"/>
      <c r="CD136" s="2"/>
      <c r="CE136"/>
      <c r="CF136"/>
      <c r="CG136" s="2"/>
      <c r="CH136"/>
      <c r="CI136" s="2"/>
      <c r="CJ136"/>
      <c r="CK136" s="2"/>
      <c r="CL136"/>
      <c r="CM136" s="2"/>
      <c r="CN136"/>
      <c r="CO136" s="2"/>
      <c r="CP136"/>
      <c r="CQ136" s="2"/>
      <c r="CR136"/>
      <c r="CS136" s="2"/>
      <c r="CT136"/>
      <c r="CU136" s="2"/>
      <c r="CV136"/>
      <c r="CW136" s="2"/>
      <c r="CX136"/>
      <c r="CY136" s="2"/>
      <c r="CZ136"/>
      <c r="DA136" s="2"/>
      <c r="DB136"/>
      <c r="DC136" s="2"/>
      <c r="DD136"/>
      <c r="DE136" s="25"/>
      <c r="DF136"/>
      <c r="DG136" s="2"/>
      <c r="DH136"/>
      <c r="DI136" s="2"/>
      <c r="DJ136"/>
      <c r="DK136" s="2"/>
      <c r="DL136"/>
      <c r="DM136" s="2"/>
      <c r="DN136"/>
      <c r="DO136" s="2"/>
      <c r="DP136"/>
      <c r="DQ136" s="2"/>
      <c r="DR136"/>
      <c r="DS136" s="2"/>
      <c r="DT136"/>
      <c r="DU136" s="2"/>
      <c r="DV136"/>
      <c r="DW136" s="2"/>
      <c r="DX136"/>
      <c r="DY136" s="2"/>
      <c r="DZ136"/>
      <c r="EA136" s="2"/>
      <c r="EB136"/>
      <c r="EC136" s="2"/>
      <c r="ED136"/>
      <c r="EE136" s="2"/>
      <c r="EF136"/>
      <c r="EG136" s="2"/>
      <c r="EH136"/>
      <c r="EI136" s="2"/>
      <c r="EJ136"/>
      <c r="EK136" s="2"/>
      <c r="EL136"/>
      <c r="EM136" s="2"/>
      <c r="EN136"/>
      <c r="EO136" s="2"/>
      <c r="EP136"/>
      <c r="EQ136" s="2"/>
      <c r="ER136"/>
      <c r="ES136" s="2"/>
      <c r="ET136" s="24"/>
      <c r="EU136" s="2"/>
      <c r="EV136"/>
      <c r="EW136" s="2"/>
    </row>
    <row r="137" spans="1:153" ht="12.75">
      <c r="A137" s="2"/>
      <c r="B137"/>
      <c r="C137"/>
      <c r="D137" s="2"/>
      <c r="E137"/>
      <c r="F137"/>
      <c r="G137" s="2"/>
      <c r="H137"/>
      <c r="I137"/>
      <c r="J137" s="2"/>
      <c r="K137"/>
      <c r="L137"/>
      <c r="M137" s="2"/>
      <c r="N137"/>
      <c r="O137"/>
      <c r="P137" s="2"/>
      <c r="Q137"/>
      <c r="R137"/>
      <c r="S137" s="2"/>
      <c r="T137"/>
      <c r="U137"/>
      <c r="V137" s="2"/>
      <c r="W137"/>
      <c r="X137"/>
      <c r="Y137" s="2"/>
      <c r="Z137"/>
      <c r="AA137"/>
      <c r="AB137" s="2"/>
      <c r="AC137"/>
      <c r="AD137"/>
      <c r="AE137" s="2"/>
      <c r="AF137"/>
      <c r="AG137"/>
      <c r="AH137" s="2"/>
      <c r="AI137"/>
      <c r="AJ137"/>
      <c r="AK137" s="2"/>
      <c r="AL137"/>
      <c r="AM137"/>
      <c r="AN137" s="2"/>
      <c r="AO137"/>
      <c r="AP137"/>
      <c r="AQ137" s="2"/>
      <c r="AR137"/>
      <c r="AS137"/>
      <c r="AT137" s="2"/>
      <c r="AU137"/>
      <c r="AV137"/>
      <c r="AW137" s="2"/>
      <c r="AX137"/>
      <c r="AY137"/>
      <c r="AZ137" s="2"/>
      <c r="BA137"/>
      <c r="BB137"/>
      <c r="BC137" s="2"/>
      <c r="BD137"/>
      <c r="BE137"/>
      <c r="BF137" s="2"/>
      <c r="BG137"/>
      <c r="BH137"/>
      <c r="BI137" s="2"/>
      <c r="BJ137"/>
      <c r="BK137"/>
      <c r="BL137" s="2"/>
      <c r="BM137"/>
      <c r="BN137"/>
      <c r="BO137" s="2"/>
      <c r="BP137"/>
      <c r="BQ137"/>
      <c r="BR137" s="2"/>
      <c r="BS137"/>
      <c r="BT137"/>
      <c r="BU137" s="2"/>
      <c r="BV137"/>
      <c r="BW137"/>
      <c r="BX137" s="2"/>
      <c r="BY137"/>
      <c r="BZ137"/>
      <c r="CA137" s="2"/>
      <c r="CB137"/>
      <c r="CC137"/>
      <c r="CD137" s="2"/>
      <c r="CE137"/>
      <c r="CF137"/>
      <c r="CG137" s="2"/>
      <c r="CH137"/>
      <c r="CI137" s="2"/>
      <c r="CJ137"/>
      <c r="CK137" s="2"/>
      <c r="CL137"/>
      <c r="CM137" s="2"/>
      <c r="CN137"/>
      <c r="CO137" s="2"/>
      <c r="CP137"/>
      <c r="CQ137" s="2"/>
      <c r="CR137"/>
      <c r="CS137" s="2"/>
      <c r="CT137"/>
      <c r="CU137" s="2"/>
      <c r="CV137"/>
      <c r="CW137" s="2"/>
      <c r="CX137"/>
      <c r="CY137" s="2"/>
      <c r="CZ137"/>
      <c r="DA137" s="2"/>
      <c r="DB137"/>
      <c r="DC137" s="2"/>
      <c r="DD137"/>
      <c r="DE137" s="25"/>
      <c r="DF137"/>
      <c r="DG137" s="2"/>
      <c r="DH137"/>
      <c r="DI137" s="2"/>
      <c r="DJ137"/>
      <c r="DK137" s="2"/>
      <c r="DL137"/>
      <c r="DM137" s="2"/>
      <c r="DN137"/>
      <c r="DO137" s="2"/>
      <c r="DP137"/>
      <c r="DQ137" s="2"/>
      <c r="DR137"/>
      <c r="DS137" s="2"/>
      <c r="DT137"/>
      <c r="DU137" s="2"/>
      <c r="DV137"/>
      <c r="DW137" s="2"/>
      <c r="DX137"/>
      <c r="DY137" s="2"/>
      <c r="DZ137"/>
      <c r="EA137" s="2"/>
      <c r="EB137"/>
      <c r="EC137" s="2"/>
      <c r="ED137"/>
      <c r="EE137" s="2"/>
      <c r="EF137"/>
      <c r="EG137" s="2"/>
      <c r="EH137"/>
      <c r="EI137" s="2"/>
      <c r="EJ137"/>
      <c r="EK137" s="2"/>
      <c r="EL137"/>
      <c r="EM137" s="2"/>
      <c r="EN137"/>
      <c r="EO137" s="2"/>
      <c r="EP137"/>
      <c r="EQ137" s="2"/>
      <c r="ER137"/>
      <c r="ES137" s="2"/>
      <c r="ET137" s="24"/>
      <c r="EU137" s="2"/>
      <c r="EV137"/>
      <c r="EW137" s="2"/>
    </row>
    <row r="138" spans="1:153" ht="12.75">
      <c r="A138" s="2"/>
      <c r="B138"/>
      <c r="C138"/>
      <c r="D138" s="2"/>
      <c r="E138"/>
      <c r="F138"/>
      <c r="G138" s="2"/>
      <c r="H138"/>
      <c r="I138"/>
      <c r="J138" s="2"/>
      <c r="K138"/>
      <c r="L138"/>
      <c r="M138" s="2"/>
      <c r="N138"/>
      <c r="O138"/>
      <c r="P138" s="2"/>
      <c r="Q138"/>
      <c r="R138"/>
      <c r="S138" s="2"/>
      <c r="T138"/>
      <c r="U138"/>
      <c r="V138" s="2"/>
      <c r="W138"/>
      <c r="X138"/>
      <c r="Y138" s="2"/>
      <c r="Z138"/>
      <c r="AA138"/>
      <c r="AB138" s="2"/>
      <c r="AC138"/>
      <c r="AD138"/>
      <c r="AE138" s="2"/>
      <c r="AF138"/>
      <c r="AG138"/>
      <c r="AH138" s="2"/>
      <c r="AI138"/>
      <c r="AJ138"/>
      <c r="AK138" s="2"/>
      <c r="AL138"/>
      <c r="AM138"/>
      <c r="AN138" s="2"/>
      <c r="AO138"/>
      <c r="AP138"/>
      <c r="AQ138" s="2"/>
      <c r="AR138"/>
      <c r="AS138"/>
      <c r="AT138" s="2"/>
      <c r="AU138"/>
      <c r="AV138"/>
      <c r="AW138" s="2"/>
      <c r="AX138"/>
      <c r="AY138"/>
      <c r="AZ138" s="2"/>
      <c r="BA138"/>
      <c r="BB138"/>
      <c r="BC138" s="2"/>
      <c r="BD138"/>
      <c r="BE138"/>
      <c r="BF138" s="2"/>
      <c r="BG138"/>
      <c r="BH138"/>
      <c r="BI138" s="2"/>
      <c r="BJ138"/>
      <c r="BK138"/>
      <c r="BL138" s="2"/>
      <c r="BM138"/>
      <c r="BN138"/>
      <c r="BO138" s="2"/>
      <c r="BP138"/>
      <c r="BQ138"/>
      <c r="BR138" s="2"/>
      <c r="BS138"/>
      <c r="BT138"/>
      <c r="BU138" s="2"/>
      <c r="BV138"/>
      <c r="BW138"/>
      <c r="BX138" s="2"/>
      <c r="BY138"/>
      <c r="BZ138"/>
      <c r="CA138" s="2"/>
      <c r="CB138"/>
      <c r="CC138"/>
      <c r="CD138" s="2"/>
      <c r="CE138"/>
      <c r="CF138"/>
      <c r="CG138" s="2"/>
      <c r="CH138"/>
      <c r="CI138" s="2"/>
      <c r="CJ138"/>
      <c r="CK138" s="2"/>
      <c r="CL138"/>
      <c r="CM138" s="2"/>
      <c r="CN138"/>
      <c r="CO138" s="2"/>
      <c r="CP138"/>
      <c r="CQ138" s="2"/>
      <c r="CR138"/>
      <c r="CS138" s="2"/>
      <c r="CT138"/>
      <c r="CU138" s="2"/>
      <c r="CV138"/>
      <c r="CW138" s="2"/>
      <c r="CX138"/>
      <c r="CY138" s="2"/>
      <c r="CZ138"/>
      <c r="DA138" s="2"/>
      <c r="DB138"/>
      <c r="DC138" s="2"/>
      <c r="DD138"/>
      <c r="DE138" s="25"/>
      <c r="DF138"/>
      <c r="DG138" s="2"/>
      <c r="DH138"/>
      <c r="DI138" s="2"/>
      <c r="DJ138"/>
      <c r="DK138" s="2"/>
      <c r="DL138"/>
      <c r="DM138" s="2"/>
      <c r="DN138"/>
      <c r="DO138" s="2"/>
      <c r="DP138"/>
      <c r="DQ138" s="2"/>
      <c r="DR138"/>
      <c r="DS138" s="2"/>
      <c r="DT138"/>
      <c r="DU138" s="2"/>
      <c r="DV138"/>
      <c r="DW138" s="2"/>
      <c r="DX138"/>
      <c r="DY138" s="2"/>
      <c r="DZ138"/>
      <c r="EA138" s="2"/>
      <c r="EB138"/>
      <c r="EC138" s="2"/>
      <c r="ED138"/>
      <c r="EE138" s="2"/>
      <c r="EF138"/>
      <c r="EG138" s="2"/>
      <c r="EH138"/>
      <c r="EI138" s="2"/>
      <c r="EJ138"/>
      <c r="EK138" s="2"/>
      <c r="EL138"/>
      <c r="EM138" s="2"/>
      <c r="EN138"/>
      <c r="EO138" s="2"/>
      <c r="EP138"/>
      <c r="EQ138" s="2"/>
      <c r="ER138"/>
      <c r="ES138" s="2"/>
      <c r="ET138" s="24"/>
      <c r="EU138" s="2"/>
      <c r="EV138"/>
      <c r="EW138" s="2"/>
    </row>
    <row r="139" spans="1:153" ht="12.75">
      <c r="A139" s="2"/>
      <c r="B139"/>
      <c r="C139"/>
      <c r="D139" s="2"/>
      <c r="E139"/>
      <c r="F139"/>
      <c r="G139" s="2"/>
      <c r="H139"/>
      <c r="I139"/>
      <c r="J139" s="2"/>
      <c r="K139"/>
      <c r="L139"/>
      <c r="M139" s="2"/>
      <c r="N139"/>
      <c r="O139"/>
      <c r="P139" s="2"/>
      <c r="Q139"/>
      <c r="R139"/>
      <c r="S139" s="2"/>
      <c r="T139"/>
      <c r="U139"/>
      <c r="V139" s="2"/>
      <c r="W139"/>
      <c r="X139"/>
      <c r="Y139" s="2"/>
      <c r="Z139"/>
      <c r="AA139"/>
      <c r="AB139" s="2"/>
      <c r="AC139"/>
      <c r="AD139"/>
      <c r="AE139" s="2"/>
      <c r="AF139"/>
      <c r="AG139"/>
      <c r="AH139" s="2"/>
      <c r="AI139"/>
      <c r="AJ139"/>
      <c r="AK139" s="2"/>
      <c r="AL139"/>
      <c r="AM139"/>
      <c r="AN139" s="2"/>
      <c r="AO139"/>
      <c r="AP139"/>
      <c r="AQ139" s="2"/>
      <c r="AR139"/>
      <c r="AS139"/>
      <c r="AT139" s="2"/>
      <c r="AU139"/>
      <c r="AV139"/>
      <c r="AW139" s="2"/>
      <c r="AX139"/>
      <c r="AY139"/>
      <c r="AZ139" s="2"/>
      <c r="BA139"/>
      <c r="BB139"/>
      <c r="BC139" s="2"/>
      <c r="BD139"/>
      <c r="BE139"/>
      <c r="BF139" s="2"/>
      <c r="BG139"/>
      <c r="BH139"/>
      <c r="BI139" s="2"/>
      <c r="BJ139"/>
      <c r="BK139"/>
      <c r="BL139" s="2"/>
      <c r="BM139"/>
      <c r="BN139"/>
      <c r="BO139" s="2"/>
      <c r="BP139"/>
      <c r="BQ139"/>
      <c r="BR139" s="2"/>
      <c r="BS139"/>
      <c r="BT139"/>
      <c r="BU139" s="2"/>
      <c r="BV139"/>
      <c r="BW139"/>
      <c r="BX139" s="2"/>
      <c r="BY139"/>
      <c r="BZ139"/>
      <c r="CA139" s="2"/>
      <c r="CB139"/>
      <c r="CC139"/>
      <c r="CD139" s="2"/>
      <c r="CE139"/>
      <c r="CF139"/>
      <c r="CG139" s="2"/>
      <c r="CH139"/>
      <c r="CI139" s="2"/>
      <c r="CJ139"/>
      <c r="CK139" s="2"/>
      <c r="CL139"/>
      <c r="CM139" s="2"/>
      <c r="CN139"/>
      <c r="CO139" s="2"/>
      <c r="CP139"/>
      <c r="CQ139" s="2"/>
      <c r="CR139"/>
      <c r="CS139" s="2"/>
      <c r="CT139"/>
      <c r="CU139" s="2"/>
      <c r="CV139"/>
      <c r="CW139" s="2"/>
      <c r="CX139"/>
      <c r="CY139" s="2"/>
      <c r="CZ139"/>
      <c r="DA139" s="2"/>
      <c r="DB139"/>
      <c r="DC139" s="2"/>
      <c r="DD139"/>
      <c r="DE139" s="25"/>
      <c r="DF139"/>
      <c r="DG139" s="2"/>
      <c r="DH139"/>
      <c r="DI139" s="2"/>
      <c r="DJ139"/>
      <c r="DK139" s="2"/>
      <c r="DL139"/>
      <c r="DM139" s="2"/>
      <c r="DN139"/>
      <c r="DO139" s="2"/>
      <c r="DP139"/>
      <c r="DQ139" s="2"/>
      <c r="DR139"/>
      <c r="DS139" s="2"/>
      <c r="DT139"/>
      <c r="DU139" s="2"/>
      <c r="DV139"/>
      <c r="DW139" s="2"/>
      <c r="DX139"/>
      <c r="DY139" s="2"/>
      <c r="DZ139"/>
      <c r="EA139" s="2"/>
      <c r="EB139"/>
      <c r="EC139" s="2"/>
      <c r="ED139"/>
      <c r="EE139" s="2"/>
      <c r="EF139"/>
      <c r="EG139" s="2"/>
      <c r="EH139"/>
      <c r="EI139" s="2"/>
      <c r="EJ139"/>
      <c r="EK139" s="2"/>
      <c r="EL139"/>
      <c r="EM139" s="2"/>
      <c r="EN139"/>
      <c r="EO139" s="2"/>
      <c r="EP139"/>
      <c r="EQ139" s="2"/>
      <c r="ER139"/>
      <c r="ES139" s="2"/>
      <c r="ET139" s="24"/>
      <c r="EU139" s="2"/>
      <c r="EV139"/>
      <c r="EW139" s="2"/>
    </row>
    <row r="140" spans="1:153" ht="12.75">
      <c r="A140" s="2"/>
      <c r="B140"/>
      <c r="C140"/>
      <c r="D140" s="2"/>
      <c r="E140"/>
      <c r="F140"/>
      <c r="G140" s="2"/>
      <c r="H140"/>
      <c r="I140"/>
      <c r="J140" s="2"/>
      <c r="K140"/>
      <c r="L140"/>
      <c r="M140" s="2"/>
      <c r="N140"/>
      <c r="O140"/>
      <c r="P140" s="2"/>
      <c r="Q140"/>
      <c r="R140"/>
      <c r="S140" s="2"/>
      <c r="T140"/>
      <c r="U140"/>
      <c r="V140" s="2"/>
      <c r="W140"/>
      <c r="X140"/>
      <c r="Y140" s="2"/>
      <c r="Z140"/>
      <c r="AA140"/>
      <c r="AB140" s="2"/>
      <c r="AC140"/>
      <c r="AD140"/>
      <c r="AE140" s="2"/>
      <c r="AF140"/>
      <c r="AG140"/>
      <c r="AH140" s="2"/>
      <c r="AI140"/>
      <c r="AJ140"/>
      <c r="AK140" s="2"/>
      <c r="AL140"/>
      <c r="AM140"/>
      <c r="AN140" s="2"/>
      <c r="AO140"/>
      <c r="AP140"/>
      <c r="AQ140" s="2"/>
      <c r="AR140"/>
      <c r="AS140"/>
      <c r="AT140" s="2"/>
      <c r="AU140"/>
      <c r="AV140"/>
      <c r="AW140" s="2"/>
      <c r="AX140"/>
      <c r="AY140"/>
      <c r="AZ140" s="2"/>
      <c r="BA140"/>
      <c r="BB140"/>
      <c r="BC140" s="2"/>
      <c r="BD140"/>
      <c r="BE140"/>
      <c r="BF140" s="2"/>
      <c r="BG140"/>
      <c r="BH140"/>
      <c r="BI140" s="2"/>
      <c r="BJ140"/>
      <c r="BK140"/>
      <c r="BL140" s="2"/>
      <c r="BM140"/>
      <c r="BN140"/>
      <c r="BO140" s="2"/>
      <c r="BP140"/>
      <c r="BQ140"/>
      <c r="BR140" s="2"/>
      <c r="BS140"/>
      <c r="BT140"/>
      <c r="BU140" s="2"/>
      <c r="BV140"/>
      <c r="BW140"/>
      <c r="BX140" s="2"/>
      <c r="BY140"/>
      <c r="BZ140"/>
      <c r="CA140" s="2"/>
      <c r="CB140"/>
      <c r="CC140"/>
      <c r="CD140" s="2"/>
      <c r="CE140"/>
      <c r="CF140"/>
      <c r="CG140" s="2"/>
      <c r="CH140"/>
      <c r="CI140" s="2"/>
      <c r="CJ140"/>
      <c r="CK140" s="2"/>
      <c r="CL140"/>
      <c r="CM140" s="2"/>
      <c r="CN140"/>
      <c r="CO140" s="2"/>
      <c r="CP140"/>
      <c r="CQ140" s="2"/>
      <c r="CR140"/>
      <c r="CS140" s="2"/>
      <c r="CT140"/>
      <c r="CU140" s="2"/>
      <c r="CV140"/>
      <c r="CW140" s="2"/>
      <c r="CX140"/>
      <c r="CY140" s="2"/>
      <c r="CZ140"/>
      <c r="DA140" s="2"/>
      <c r="DB140"/>
      <c r="DC140" s="2"/>
      <c r="DD140"/>
      <c r="DE140" s="25"/>
      <c r="DF140"/>
      <c r="DG140" s="2"/>
      <c r="DH140"/>
      <c r="DI140" s="2"/>
      <c r="DJ140"/>
      <c r="DK140" s="2"/>
      <c r="DL140"/>
      <c r="DM140" s="2"/>
      <c r="DN140"/>
      <c r="DO140" s="2"/>
      <c r="DP140"/>
      <c r="DQ140" s="2"/>
      <c r="DR140"/>
      <c r="DS140" s="2"/>
      <c r="DT140"/>
      <c r="DU140" s="2"/>
      <c r="DV140"/>
      <c r="DW140" s="2"/>
      <c r="DX140"/>
      <c r="DY140" s="2"/>
      <c r="DZ140"/>
      <c r="EA140" s="2"/>
      <c r="EB140"/>
      <c r="EC140" s="2"/>
      <c r="ED140"/>
      <c r="EE140" s="2"/>
      <c r="EF140"/>
      <c r="EG140" s="2"/>
      <c r="EH140"/>
      <c r="EI140" s="2"/>
      <c r="EJ140"/>
      <c r="EK140" s="2"/>
      <c r="EL140"/>
      <c r="EM140" s="2"/>
      <c r="EN140"/>
      <c r="EO140" s="2"/>
      <c r="EP140"/>
      <c r="EQ140" s="2"/>
      <c r="ER140"/>
      <c r="ES140" s="2"/>
      <c r="ET140" s="24"/>
      <c r="EU140" s="2"/>
      <c r="EV140"/>
      <c r="EW140" s="2"/>
    </row>
    <row r="141" spans="1:153" ht="12.75">
      <c r="A141" s="2"/>
      <c r="B141"/>
      <c r="C141"/>
      <c r="D141" s="2"/>
      <c r="E141"/>
      <c r="F141"/>
      <c r="G141" s="2"/>
      <c r="H141"/>
      <c r="I141"/>
      <c r="J141" s="2"/>
      <c r="K141"/>
      <c r="L141"/>
      <c r="M141" s="2"/>
      <c r="N141"/>
      <c r="O141"/>
      <c r="P141" s="2"/>
      <c r="Q141"/>
      <c r="R141"/>
      <c r="S141" s="2"/>
      <c r="T141"/>
      <c r="U141"/>
      <c r="V141" s="2"/>
      <c r="W141"/>
      <c r="X141"/>
      <c r="Y141" s="2"/>
      <c r="Z141"/>
      <c r="AA141"/>
      <c r="AB141" s="2"/>
      <c r="AC141"/>
      <c r="AD141"/>
      <c r="AE141" s="2"/>
      <c r="AF141"/>
      <c r="AG141"/>
      <c r="AH141" s="2"/>
      <c r="AI141"/>
      <c r="AJ141"/>
      <c r="AK141" s="2"/>
      <c r="AL141"/>
      <c r="AM141"/>
      <c r="AN141" s="2"/>
      <c r="AO141"/>
      <c r="AP141"/>
      <c r="AQ141" s="2"/>
      <c r="AR141"/>
      <c r="AS141"/>
      <c r="AT141" s="2"/>
      <c r="AU141"/>
      <c r="AV141"/>
      <c r="AW141" s="2"/>
      <c r="AX141"/>
      <c r="AY141"/>
      <c r="AZ141" s="2"/>
      <c r="BA141"/>
      <c r="BB141"/>
      <c r="BC141" s="2"/>
      <c r="BD141"/>
      <c r="BE141"/>
      <c r="BF141" s="2"/>
      <c r="BG141"/>
      <c r="BH141"/>
      <c r="BI141" s="2"/>
      <c r="BJ141"/>
      <c r="BK141"/>
      <c r="BL141" s="2"/>
      <c r="BM141"/>
      <c r="BN141"/>
      <c r="BO141" s="2"/>
      <c r="BP141"/>
      <c r="BQ141"/>
      <c r="BR141" s="2"/>
      <c r="BS141"/>
      <c r="BT141"/>
      <c r="BU141" s="2"/>
      <c r="BV141"/>
      <c r="BW141"/>
      <c r="BX141" s="2"/>
      <c r="BY141"/>
      <c r="BZ141"/>
      <c r="CA141" s="2"/>
      <c r="CB141"/>
      <c r="CC141"/>
      <c r="CD141" s="2"/>
      <c r="CE141"/>
      <c r="CF141"/>
      <c r="CG141" s="2"/>
      <c r="CH141"/>
      <c r="CI141" s="2"/>
      <c r="CJ141"/>
      <c r="CK141" s="2"/>
      <c r="CL141"/>
      <c r="CM141" s="2"/>
      <c r="CN141"/>
      <c r="CO141" s="2"/>
      <c r="CP141"/>
      <c r="CQ141" s="2"/>
      <c r="CR141"/>
      <c r="CS141" s="2"/>
      <c r="CT141"/>
      <c r="CU141" s="2"/>
      <c r="CV141"/>
      <c r="CW141" s="2"/>
      <c r="CX141"/>
      <c r="CY141" s="2"/>
      <c r="CZ141"/>
      <c r="DA141" s="2"/>
      <c r="DB141"/>
      <c r="DC141" s="2"/>
      <c r="DD141"/>
      <c r="DE141" s="25"/>
      <c r="DF141"/>
      <c r="DG141" s="2"/>
      <c r="DH141"/>
      <c r="DI141" s="2"/>
      <c r="DJ141"/>
      <c r="DK141" s="2"/>
      <c r="DL141"/>
      <c r="DM141" s="2"/>
      <c r="DN141"/>
      <c r="DO141" s="2"/>
      <c r="DP141"/>
      <c r="DQ141" s="2"/>
      <c r="DR141"/>
      <c r="DS141" s="2"/>
      <c r="DT141"/>
      <c r="DU141" s="2"/>
      <c r="DV141"/>
      <c r="DW141" s="2"/>
      <c r="DX141"/>
      <c r="DY141" s="2"/>
      <c r="DZ141"/>
      <c r="EA141" s="2"/>
      <c r="EB141"/>
      <c r="EC141" s="2"/>
      <c r="ED141"/>
      <c r="EE141" s="2"/>
      <c r="EF141"/>
      <c r="EG141" s="2"/>
      <c r="EH141"/>
      <c r="EI141" s="2"/>
      <c r="EJ141"/>
      <c r="EK141" s="2"/>
      <c r="EL141"/>
      <c r="EM141" s="2"/>
      <c r="EN141"/>
      <c r="EO141" s="2"/>
      <c r="EP141"/>
      <c r="EQ141" s="2"/>
      <c r="ER141"/>
      <c r="ES141" s="2"/>
      <c r="ET141" s="24"/>
      <c r="EU141" s="2"/>
      <c r="EV141"/>
      <c r="EW141" s="2"/>
    </row>
    <row r="142" spans="1:153" ht="12.75">
      <c r="A142" s="2"/>
      <c r="B142"/>
      <c r="C142"/>
      <c r="D142" s="2"/>
      <c r="E142"/>
      <c r="F142"/>
      <c r="G142" s="2"/>
      <c r="H142"/>
      <c r="I142"/>
      <c r="J142" s="2"/>
      <c r="K142"/>
      <c r="L142"/>
      <c r="M142" s="2"/>
      <c r="N142"/>
      <c r="O142"/>
      <c r="P142" s="2"/>
      <c r="Q142"/>
      <c r="R142"/>
      <c r="S142" s="2"/>
      <c r="T142"/>
      <c r="U142"/>
      <c r="V142" s="2"/>
      <c r="W142"/>
      <c r="X142"/>
      <c r="Y142" s="2"/>
      <c r="Z142"/>
      <c r="AA142"/>
      <c r="AB142" s="2"/>
      <c r="AC142"/>
      <c r="AD142"/>
      <c r="AE142" s="2"/>
      <c r="AF142"/>
      <c r="AG142"/>
      <c r="AH142" s="2"/>
      <c r="AI142"/>
      <c r="AJ142"/>
      <c r="AK142" s="2"/>
      <c r="AL142"/>
      <c r="AM142"/>
      <c r="AN142" s="2"/>
      <c r="AO142"/>
      <c r="AP142"/>
      <c r="AQ142" s="2"/>
      <c r="AR142"/>
      <c r="AS142"/>
      <c r="AT142" s="2"/>
      <c r="AU142"/>
      <c r="AV142"/>
      <c r="AW142" s="2"/>
      <c r="AX142"/>
      <c r="AY142"/>
      <c r="AZ142" s="2"/>
      <c r="BA142"/>
      <c r="BB142"/>
      <c r="BC142" s="2"/>
      <c r="BD142"/>
      <c r="BE142"/>
      <c r="BF142" s="2"/>
      <c r="BG142"/>
      <c r="BH142"/>
      <c r="BI142" s="2"/>
      <c r="BJ142"/>
      <c r="BK142"/>
      <c r="BL142" s="2"/>
      <c r="BM142"/>
      <c r="BN142"/>
      <c r="BO142" s="2"/>
      <c r="BP142"/>
      <c r="BQ142"/>
      <c r="BR142" s="2"/>
      <c r="BS142"/>
      <c r="BT142"/>
      <c r="BU142" s="2"/>
      <c r="BV142"/>
      <c r="BW142"/>
      <c r="BX142" s="2"/>
      <c r="BY142"/>
      <c r="BZ142"/>
      <c r="CA142" s="2"/>
      <c r="CB142"/>
      <c r="CC142"/>
      <c r="CD142" s="2"/>
      <c r="CE142"/>
      <c r="CF142"/>
      <c r="CG142" s="2"/>
      <c r="CH142"/>
      <c r="CI142" s="2"/>
      <c r="CJ142"/>
      <c r="CK142" s="2"/>
      <c r="CL142"/>
      <c r="CM142" s="2"/>
      <c r="CN142"/>
      <c r="CO142" s="2"/>
      <c r="CP142"/>
      <c r="CQ142" s="2"/>
      <c r="CR142"/>
      <c r="CS142" s="2"/>
      <c r="CT142"/>
      <c r="CU142" s="2"/>
      <c r="CV142"/>
      <c r="CW142" s="2"/>
      <c r="CX142"/>
      <c r="CY142" s="2"/>
      <c r="CZ142"/>
      <c r="DA142" s="2"/>
      <c r="DB142"/>
      <c r="DC142" s="2"/>
      <c r="DD142"/>
      <c r="DE142" s="25"/>
      <c r="DF142"/>
      <c r="DG142" s="2"/>
      <c r="DH142"/>
      <c r="DI142" s="2"/>
      <c r="DJ142"/>
      <c r="DK142" s="2"/>
      <c r="DL142"/>
      <c r="DM142" s="2"/>
      <c r="DN142"/>
      <c r="DO142" s="2"/>
      <c r="DP142"/>
      <c r="DQ142" s="2"/>
      <c r="DR142"/>
      <c r="DS142" s="2"/>
      <c r="DT142"/>
      <c r="DU142" s="2"/>
      <c r="DV142"/>
      <c r="DW142" s="2"/>
      <c r="DX142"/>
      <c r="DY142" s="2"/>
      <c r="DZ142"/>
      <c r="EA142" s="2"/>
      <c r="EB142"/>
      <c r="EC142" s="2"/>
      <c r="ED142"/>
      <c r="EE142" s="2"/>
      <c r="EF142"/>
      <c r="EG142" s="2"/>
      <c r="EH142"/>
      <c r="EI142" s="2"/>
      <c r="EJ142"/>
      <c r="EK142" s="2"/>
      <c r="EL142"/>
      <c r="EM142" s="2"/>
      <c r="EN142"/>
      <c r="EO142" s="2"/>
      <c r="EP142"/>
      <c r="EQ142" s="2"/>
      <c r="ER142"/>
      <c r="ES142" s="2"/>
      <c r="ET142" s="24"/>
      <c r="EU142" s="2"/>
      <c r="EV142"/>
      <c r="EW142" s="2"/>
    </row>
    <row r="143" spans="1:153" ht="12.75">
      <c r="A143" s="2"/>
      <c r="B143"/>
      <c r="C143"/>
      <c r="D143" s="2"/>
      <c r="E143"/>
      <c r="F143"/>
      <c r="G143" s="2"/>
      <c r="H143"/>
      <c r="I143"/>
      <c r="J143" s="2"/>
      <c r="K143"/>
      <c r="L143"/>
      <c r="M143" s="2"/>
      <c r="N143"/>
      <c r="O143"/>
      <c r="P143" s="2"/>
      <c r="Q143"/>
      <c r="R143"/>
      <c r="S143" s="2"/>
      <c r="T143"/>
      <c r="U143"/>
      <c r="V143" s="2"/>
      <c r="W143"/>
      <c r="X143"/>
      <c r="Y143" s="2"/>
      <c r="Z143"/>
      <c r="AA143"/>
      <c r="AB143" s="2"/>
      <c r="AC143"/>
      <c r="AD143"/>
      <c r="AE143" s="2"/>
      <c r="AF143"/>
      <c r="AG143"/>
      <c r="AH143" s="2"/>
      <c r="AI143"/>
      <c r="AJ143"/>
      <c r="AK143" s="2"/>
      <c r="AL143"/>
      <c r="AM143"/>
      <c r="AN143" s="2"/>
      <c r="AO143"/>
      <c r="AP143"/>
      <c r="AQ143" s="2"/>
      <c r="AR143"/>
      <c r="AS143"/>
      <c r="AT143" s="2"/>
      <c r="AU143"/>
      <c r="AV143"/>
      <c r="AW143" s="2"/>
      <c r="AX143"/>
      <c r="AY143"/>
      <c r="AZ143" s="2"/>
      <c r="BA143"/>
      <c r="BB143"/>
      <c r="BC143" s="2"/>
      <c r="BD143"/>
      <c r="BE143"/>
      <c r="BF143" s="2"/>
      <c r="BG143"/>
      <c r="BH143"/>
      <c r="BI143" s="2"/>
      <c r="BJ143"/>
      <c r="BK143"/>
      <c r="BL143" s="2"/>
      <c r="BM143"/>
      <c r="BN143"/>
      <c r="BO143" s="2"/>
      <c r="BP143"/>
      <c r="BQ143"/>
      <c r="BR143" s="2"/>
      <c r="BS143"/>
      <c r="BT143"/>
      <c r="BU143" s="2"/>
      <c r="BV143"/>
      <c r="BW143"/>
      <c r="BX143" s="2"/>
      <c r="BY143"/>
      <c r="BZ143"/>
      <c r="CA143" s="2"/>
      <c r="CB143"/>
      <c r="CC143"/>
      <c r="CD143" s="2"/>
      <c r="CE143"/>
      <c r="CF143"/>
      <c r="CG143" s="2"/>
      <c r="CH143"/>
      <c r="CI143" s="2"/>
      <c r="CJ143"/>
      <c r="CK143" s="2"/>
      <c r="CL143"/>
      <c r="CM143" s="2"/>
      <c r="CN143"/>
      <c r="CO143" s="2"/>
      <c r="CP143"/>
      <c r="CQ143" s="2"/>
      <c r="CR143"/>
      <c r="CS143" s="2"/>
      <c r="CT143"/>
      <c r="CU143" s="2"/>
      <c r="CV143"/>
      <c r="CW143" s="2"/>
      <c r="CX143"/>
      <c r="CY143" s="2"/>
      <c r="CZ143"/>
      <c r="DA143" s="2"/>
      <c r="DB143"/>
      <c r="DC143" s="2"/>
      <c r="DD143"/>
      <c r="DE143" s="25"/>
      <c r="DF143"/>
      <c r="DG143" s="2"/>
      <c r="DH143"/>
      <c r="DI143" s="2"/>
      <c r="DJ143"/>
      <c r="DK143" s="2"/>
      <c r="DL143"/>
      <c r="DM143" s="2"/>
      <c r="DN143"/>
      <c r="DO143" s="2"/>
      <c r="DP143"/>
      <c r="DQ143" s="2"/>
      <c r="DR143"/>
      <c r="DS143" s="2"/>
      <c r="DT143"/>
      <c r="DU143" s="2"/>
      <c r="DV143"/>
      <c r="DW143" s="2"/>
      <c r="DX143"/>
      <c r="DY143" s="2"/>
      <c r="DZ143"/>
      <c r="EA143" s="2"/>
      <c r="EB143"/>
      <c r="EC143" s="2"/>
      <c r="ED143"/>
      <c r="EE143" s="2"/>
      <c r="EF143"/>
      <c r="EG143" s="2"/>
      <c r="EH143"/>
      <c r="EI143" s="2"/>
      <c r="EJ143"/>
      <c r="EK143" s="2"/>
      <c r="EL143"/>
      <c r="EM143" s="2"/>
      <c r="EN143"/>
      <c r="EO143" s="2"/>
      <c r="EP143"/>
      <c r="EQ143" s="2"/>
      <c r="ER143"/>
      <c r="ES143" s="2"/>
      <c r="ET143" s="24"/>
      <c r="EU143" s="2"/>
      <c r="EV143"/>
      <c r="EW143" s="2"/>
    </row>
    <row r="144" spans="1:153" ht="12.75">
      <c r="A144" s="2"/>
      <c r="B144"/>
      <c r="C144"/>
      <c r="D144" s="2"/>
      <c r="E144"/>
      <c r="F144"/>
      <c r="G144" s="2"/>
      <c r="H144"/>
      <c r="I144"/>
      <c r="J144" s="2"/>
      <c r="K144"/>
      <c r="L144"/>
      <c r="M144" s="2"/>
      <c r="N144"/>
      <c r="O144"/>
      <c r="P144" s="2"/>
      <c r="Q144"/>
      <c r="R144"/>
      <c r="S144" s="2"/>
      <c r="T144"/>
      <c r="U144"/>
      <c r="V144" s="2"/>
      <c r="W144"/>
      <c r="X144"/>
      <c r="Y144" s="2"/>
      <c r="Z144"/>
      <c r="AA144"/>
      <c r="AB144" s="2"/>
      <c r="AC144"/>
      <c r="AD144"/>
      <c r="AE144" s="2"/>
      <c r="AF144"/>
      <c r="AG144"/>
      <c r="AH144" s="2"/>
      <c r="AI144"/>
      <c r="AJ144"/>
      <c r="AK144" s="2"/>
      <c r="AL144"/>
      <c r="AM144"/>
      <c r="AN144" s="2"/>
      <c r="AO144"/>
      <c r="AP144"/>
      <c r="AQ144" s="2"/>
      <c r="AR144"/>
      <c r="AS144"/>
      <c r="AT144" s="2"/>
      <c r="AU144"/>
      <c r="AV144"/>
      <c r="AW144" s="2"/>
      <c r="AX144"/>
      <c r="AY144"/>
      <c r="AZ144" s="2"/>
      <c r="BA144"/>
      <c r="BB144"/>
      <c r="BC144" s="2"/>
      <c r="BD144"/>
      <c r="BE144"/>
      <c r="BF144" s="2"/>
      <c r="BG144"/>
      <c r="BH144"/>
      <c r="BI144" s="2"/>
      <c r="BJ144"/>
      <c r="BK144"/>
      <c r="BL144" s="2"/>
      <c r="BM144"/>
      <c r="BN144"/>
      <c r="BO144" s="2"/>
      <c r="BP144"/>
      <c r="BQ144"/>
      <c r="BR144" s="2"/>
      <c r="BS144"/>
      <c r="BT144"/>
      <c r="BU144" s="2"/>
      <c r="BV144"/>
      <c r="BW144"/>
      <c r="BX144" s="2"/>
      <c r="BY144"/>
      <c r="BZ144"/>
      <c r="CA144" s="2"/>
      <c r="CB144"/>
      <c r="CC144"/>
      <c r="CD144" s="2"/>
      <c r="CE144"/>
      <c r="CF144"/>
      <c r="CG144" s="2"/>
      <c r="CH144"/>
      <c r="CI144" s="2"/>
      <c r="CJ144"/>
      <c r="CK144" s="2"/>
      <c r="CL144"/>
      <c r="CM144" s="2"/>
      <c r="CN144"/>
      <c r="CO144" s="2"/>
      <c r="CP144"/>
      <c r="CQ144" s="2"/>
      <c r="CR144"/>
      <c r="CS144" s="2"/>
      <c r="CT144"/>
      <c r="CU144" s="2"/>
      <c r="CV144"/>
      <c r="CW144" s="2"/>
      <c r="CX144"/>
      <c r="CY144" s="2"/>
      <c r="CZ144"/>
      <c r="DA144" s="2"/>
      <c r="DB144"/>
      <c r="DC144" s="2"/>
      <c r="DD144"/>
      <c r="DE144" s="25"/>
      <c r="DF144"/>
      <c r="DG144" s="2"/>
      <c r="DH144"/>
      <c r="DI144" s="2"/>
      <c r="DJ144"/>
      <c r="DK144" s="2"/>
      <c r="DL144"/>
      <c r="DM144" s="2"/>
      <c r="DN144"/>
      <c r="DO144" s="2"/>
      <c r="DP144"/>
      <c r="DQ144" s="2"/>
      <c r="DR144"/>
      <c r="DS144" s="2"/>
      <c r="DT144"/>
      <c r="DU144" s="2"/>
      <c r="DV144"/>
      <c r="DW144" s="2"/>
      <c r="DX144"/>
      <c r="DY144" s="2"/>
      <c r="DZ144"/>
      <c r="EA144" s="2"/>
      <c r="EB144"/>
      <c r="EC144" s="2"/>
      <c r="ED144"/>
      <c r="EE144" s="2"/>
      <c r="EF144"/>
      <c r="EG144" s="2"/>
      <c r="EH144"/>
      <c r="EI144" s="2"/>
      <c r="EJ144"/>
      <c r="EK144" s="2"/>
      <c r="EL144"/>
      <c r="EM144" s="2"/>
      <c r="EN144"/>
      <c r="EO144" s="2"/>
      <c r="EP144"/>
      <c r="EQ144" s="2"/>
      <c r="ER144"/>
      <c r="ES144" s="2"/>
      <c r="ET144" s="24"/>
      <c r="EU144" s="2"/>
      <c r="EV144"/>
      <c r="EW144" s="2"/>
    </row>
    <row r="145" spans="1:153" ht="12.75">
      <c r="A145" s="2"/>
      <c r="B145"/>
      <c r="C145"/>
      <c r="D145" s="2"/>
      <c r="E145"/>
      <c r="F145"/>
      <c r="G145" s="2"/>
      <c r="H145"/>
      <c r="I145"/>
      <c r="J145" s="2"/>
      <c r="K145"/>
      <c r="L145"/>
      <c r="M145" s="2"/>
      <c r="N145"/>
      <c r="O145"/>
      <c r="P145" s="2"/>
      <c r="Q145"/>
      <c r="R145"/>
      <c r="S145" s="2"/>
      <c r="T145"/>
      <c r="U145"/>
      <c r="V145" s="2"/>
      <c r="W145"/>
      <c r="X145"/>
      <c r="Y145" s="2"/>
      <c r="Z145"/>
      <c r="AA145"/>
      <c r="AB145" s="2"/>
      <c r="AC145"/>
      <c r="AD145"/>
      <c r="AE145" s="2"/>
      <c r="AF145"/>
      <c r="AG145"/>
      <c r="AH145" s="2"/>
      <c r="AI145"/>
      <c r="AJ145"/>
      <c r="AK145" s="2"/>
      <c r="AL145"/>
      <c r="AM145"/>
      <c r="AN145" s="2"/>
      <c r="AO145"/>
      <c r="AP145"/>
      <c r="AQ145" s="2"/>
      <c r="AR145"/>
      <c r="AS145"/>
      <c r="AT145" s="2"/>
      <c r="AU145"/>
      <c r="AV145"/>
      <c r="AW145" s="2"/>
      <c r="AX145"/>
      <c r="AY145"/>
      <c r="AZ145" s="2"/>
      <c r="BA145"/>
      <c r="BB145"/>
      <c r="BC145" s="2"/>
      <c r="BD145"/>
      <c r="BE145"/>
      <c r="BF145" s="2"/>
      <c r="BG145"/>
      <c r="BH145"/>
      <c r="BI145" s="2"/>
      <c r="BJ145"/>
      <c r="BK145"/>
      <c r="BL145" s="2"/>
      <c r="BM145"/>
      <c r="BN145"/>
      <c r="BO145" s="2"/>
      <c r="BP145"/>
      <c r="BQ145"/>
      <c r="BR145" s="2"/>
      <c r="BS145"/>
      <c r="BT145"/>
      <c r="BU145" s="2"/>
      <c r="BV145"/>
      <c r="BW145"/>
      <c r="BX145" s="2"/>
      <c r="BY145"/>
      <c r="BZ145"/>
      <c r="CA145" s="2"/>
      <c r="CB145"/>
      <c r="CC145"/>
      <c r="CD145" s="2"/>
      <c r="CE145"/>
      <c r="CF145"/>
      <c r="CG145" s="2"/>
      <c r="CH145"/>
      <c r="CI145" s="2"/>
      <c r="CJ145"/>
      <c r="CK145" s="2"/>
      <c r="CL145"/>
      <c r="CM145" s="2"/>
      <c r="CN145"/>
      <c r="CO145" s="2"/>
      <c r="CP145"/>
      <c r="CQ145" s="2"/>
      <c r="CR145"/>
      <c r="CS145" s="2"/>
      <c r="CT145"/>
      <c r="CU145" s="2"/>
      <c r="CV145"/>
      <c r="CW145" s="2"/>
      <c r="CX145"/>
      <c r="CY145" s="2"/>
      <c r="CZ145"/>
      <c r="DA145" s="2"/>
      <c r="DB145"/>
      <c r="DC145" s="2"/>
      <c r="DD145"/>
      <c r="DE145" s="25"/>
      <c r="DF145"/>
      <c r="DG145" s="2"/>
      <c r="DH145"/>
      <c r="DI145" s="2"/>
      <c r="DJ145"/>
      <c r="DK145" s="2"/>
      <c r="DL145"/>
      <c r="DM145" s="2"/>
      <c r="DN145"/>
      <c r="DO145" s="2"/>
      <c r="DP145"/>
      <c r="DQ145" s="2"/>
      <c r="DR145"/>
      <c r="DS145" s="2"/>
      <c r="DT145"/>
      <c r="DU145" s="2"/>
      <c r="DV145"/>
      <c r="DW145" s="2"/>
      <c r="DX145"/>
      <c r="DY145" s="2"/>
      <c r="DZ145"/>
      <c r="EA145" s="2"/>
      <c r="EB145"/>
      <c r="EC145" s="2"/>
      <c r="ED145"/>
      <c r="EE145" s="2"/>
      <c r="EF145"/>
      <c r="EG145" s="2"/>
      <c r="EH145"/>
      <c r="EI145" s="2"/>
      <c r="EJ145"/>
      <c r="EK145" s="2"/>
      <c r="EL145"/>
      <c r="EM145" s="2"/>
      <c r="EN145"/>
      <c r="EO145" s="2"/>
      <c r="EP145"/>
      <c r="EQ145" s="2"/>
      <c r="ER145"/>
      <c r="ES145" s="2"/>
      <c r="ET145" s="24"/>
      <c r="EU145" s="2"/>
      <c r="EV145"/>
      <c r="EW145" s="2"/>
    </row>
    <row r="146" spans="1:153" ht="12.75">
      <c r="A146" s="2"/>
      <c r="B146"/>
      <c r="C146"/>
      <c r="D146" s="2"/>
      <c r="E146"/>
      <c r="F146"/>
      <c r="G146" s="2"/>
      <c r="H146"/>
      <c r="I146"/>
      <c r="J146" s="2"/>
      <c r="K146"/>
      <c r="L146"/>
      <c r="M146" s="2"/>
      <c r="N146"/>
      <c r="O146"/>
      <c r="P146" s="2"/>
      <c r="Q146"/>
      <c r="R146"/>
      <c r="S146" s="2"/>
      <c r="T146"/>
      <c r="U146"/>
      <c r="V146" s="2"/>
      <c r="W146"/>
      <c r="X146"/>
      <c r="Y146" s="2"/>
      <c r="Z146"/>
      <c r="AA146"/>
      <c r="AB146" s="2"/>
      <c r="AC146"/>
      <c r="AD146"/>
      <c r="AE146" s="2"/>
      <c r="AF146"/>
      <c r="AG146"/>
      <c r="AH146" s="2"/>
      <c r="AI146"/>
      <c r="AJ146"/>
      <c r="AK146" s="2"/>
      <c r="AL146"/>
      <c r="AM146"/>
      <c r="AN146" s="2"/>
      <c r="AO146"/>
      <c r="AP146"/>
      <c r="AQ146" s="2"/>
      <c r="AR146"/>
      <c r="AS146"/>
      <c r="AT146" s="2"/>
      <c r="AU146"/>
      <c r="AV146"/>
      <c r="AW146" s="2"/>
      <c r="AX146"/>
      <c r="AY146"/>
      <c r="AZ146" s="2"/>
      <c r="BA146"/>
      <c r="BB146"/>
      <c r="BC146" s="2"/>
      <c r="BD146"/>
      <c r="BE146"/>
      <c r="BF146" s="2"/>
      <c r="BG146"/>
      <c r="BH146"/>
      <c r="BI146" s="2"/>
      <c r="BJ146"/>
      <c r="BK146"/>
      <c r="BL146" s="2"/>
      <c r="BM146"/>
      <c r="BN146"/>
      <c r="BO146" s="2"/>
      <c r="BP146"/>
      <c r="BQ146"/>
      <c r="BR146" s="2"/>
      <c r="BS146"/>
      <c r="BT146"/>
      <c r="BU146" s="2"/>
      <c r="BV146"/>
      <c r="BW146"/>
      <c r="BX146" s="2"/>
      <c r="BY146"/>
      <c r="BZ146"/>
      <c r="CA146" s="2"/>
      <c r="CB146"/>
      <c r="CC146"/>
      <c r="CD146" s="2"/>
      <c r="CE146"/>
      <c r="CF146"/>
      <c r="CG146" s="2"/>
      <c r="CH146"/>
      <c r="CI146" s="2"/>
      <c r="CJ146"/>
      <c r="CK146" s="2"/>
      <c r="CL146"/>
      <c r="CM146" s="2"/>
      <c r="CN146"/>
      <c r="CO146" s="2"/>
      <c r="CP146"/>
      <c r="CQ146" s="2"/>
      <c r="CR146"/>
      <c r="CS146" s="2"/>
      <c r="CT146"/>
      <c r="CU146" s="2"/>
      <c r="CV146"/>
      <c r="CW146" s="2"/>
      <c r="CX146"/>
      <c r="CY146" s="2"/>
      <c r="CZ146"/>
      <c r="DA146" s="2"/>
      <c r="DB146"/>
      <c r="DC146" s="2"/>
      <c r="DD146"/>
      <c r="DE146" s="25"/>
      <c r="DF146"/>
      <c r="DG146" s="2"/>
      <c r="DH146"/>
      <c r="DI146" s="2"/>
      <c r="DJ146"/>
      <c r="DK146" s="2"/>
      <c r="DL146"/>
      <c r="DM146" s="2"/>
      <c r="DN146"/>
      <c r="DO146" s="2"/>
      <c r="DP146"/>
      <c r="DQ146" s="2"/>
      <c r="DR146"/>
      <c r="DS146" s="2"/>
      <c r="DT146"/>
      <c r="DU146" s="2"/>
      <c r="DV146"/>
      <c r="DW146" s="2"/>
      <c r="DX146"/>
      <c r="DY146" s="2"/>
      <c r="DZ146"/>
      <c r="EA146" s="2"/>
      <c r="EB146"/>
      <c r="EC146" s="2"/>
      <c r="ED146"/>
      <c r="EE146" s="2"/>
      <c r="EF146"/>
      <c r="EG146" s="2"/>
      <c r="EH146"/>
      <c r="EI146" s="2"/>
      <c r="EJ146"/>
      <c r="EK146" s="2"/>
      <c r="EL146"/>
      <c r="EM146" s="2"/>
      <c r="EN146"/>
      <c r="EO146" s="2"/>
      <c r="EP146"/>
      <c r="EQ146" s="2"/>
      <c r="ER146"/>
      <c r="ES146" s="2"/>
      <c r="ET146" s="24"/>
      <c r="EU146" s="2"/>
      <c r="EV146"/>
      <c r="EW146" s="2"/>
    </row>
    <row r="147" spans="1:153" ht="12.75">
      <c r="A147" s="2"/>
      <c r="B147"/>
      <c r="C147"/>
      <c r="D147" s="2"/>
      <c r="E147"/>
      <c r="F147"/>
      <c r="G147" s="2"/>
      <c r="H147"/>
      <c r="I147"/>
      <c r="J147" s="2"/>
      <c r="K147"/>
      <c r="L147"/>
      <c r="M147" s="2"/>
      <c r="N147"/>
      <c r="O147"/>
      <c r="P147" s="2"/>
      <c r="Q147"/>
      <c r="R147"/>
      <c r="S147" s="2"/>
      <c r="T147"/>
      <c r="U147"/>
      <c r="V147" s="2"/>
      <c r="W147"/>
      <c r="X147"/>
      <c r="Y147" s="2"/>
      <c r="Z147"/>
      <c r="AA147"/>
      <c r="AB147" s="2"/>
      <c r="AC147"/>
      <c r="AD147"/>
      <c r="AE147" s="2"/>
      <c r="AF147"/>
      <c r="AG147"/>
      <c r="AH147" s="2"/>
      <c r="AI147"/>
      <c r="AJ147"/>
      <c r="AK147" s="2"/>
      <c r="AL147"/>
      <c r="AM147"/>
      <c r="AN147" s="2"/>
      <c r="AO147"/>
      <c r="AP147"/>
      <c r="AQ147" s="2"/>
      <c r="AR147"/>
      <c r="AS147"/>
      <c r="AT147" s="2"/>
      <c r="AU147"/>
      <c r="AV147"/>
      <c r="AW147" s="2"/>
      <c r="AX147"/>
      <c r="AY147"/>
      <c r="AZ147" s="2"/>
      <c r="BA147"/>
      <c r="BB147"/>
      <c r="BC147" s="2"/>
      <c r="BD147"/>
      <c r="BE147"/>
      <c r="BF147" s="2"/>
      <c r="BG147"/>
      <c r="BH147"/>
      <c r="BI147" s="2"/>
      <c r="BJ147"/>
      <c r="BK147"/>
      <c r="BL147" s="2"/>
      <c r="BM147"/>
      <c r="BN147"/>
      <c r="BO147" s="2"/>
      <c r="BP147"/>
      <c r="BQ147"/>
      <c r="BR147" s="2"/>
      <c r="BS147"/>
      <c r="BT147"/>
      <c r="BU147" s="2"/>
      <c r="BV147"/>
      <c r="BW147"/>
      <c r="BX147" s="2"/>
      <c r="BY147"/>
      <c r="BZ147"/>
      <c r="CA147" s="2"/>
      <c r="CB147"/>
      <c r="CC147"/>
      <c r="CD147" s="2"/>
      <c r="CE147"/>
      <c r="CF147"/>
      <c r="CG147" s="2"/>
      <c r="CH147"/>
      <c r="CI147" s="2"/>
      <c r="CJ147"/>
      <c r="CK147" s="2"/>
      <c r="CL147"/>
      <c r="CM147" s="2"/>
      <c r="CN147"/>
      <c r="CO147" s="2"/>
      <c r="CP147"/>
      <c r="CQ147" s="2"/>
      <c r="CR147"/>
      <c r="CS147" s="2"/>
      <c r="CT147"/>
      <c r="CU147" s="2"/>
      <c r="CV147"/>
      <c r="CW147" s="2"/>
      <c r="CX147"/>
      <c r="CY147" s="2"/>
      <c r="CZ147"/>
      <c r="DA147" s="2"/>
      <c r="DB147"/>
      <c r="DC147" s="2"/>
      <c r="DD147"/>
      <c r="DE147" s="25"/>
      <c r="DF147"/>
      <c r="DG147" s="2"/>
      <c r="DH147"/>
      <c r="DI147" s="2"/>
      <c r="DJ147"/>
      <c r="DK147" s="2"/>
      <c r="DL147"/>
      <c r="DM147" s="2"/>
      <c r="DN147"/>
      <c r="DO147" s="2"/>
      <c r="DP147"/>
      <c r="DQ147" s="2"/>
      <c r="DR147"/>
      <c r="DS147" s="2"/>
      <c r="DT147"/>
      <c r="DU147" s="2"/>
      <c r="DV147"/>
      <c r="DW147" s="2"/>
      <c r="DX147"/>
      <c r="DY147" s="2"/>
      <c r="DZ147"/>
      <c r="EA147" s="2"/>
      <c r="EB147"/>
      <c r="EC147" s="2"/>
      <c r="ED147"/>
      <c r="EE147" s="2"/>
      <c r="EF147"/>
      <c r="EG147" s="2"/>
      <c r="EH147"/>
      <c r="EI147" s="2"/>
      <c r="EJ147"/>
      <c r="EK147" s="2"/>
      <c r="EL147"/>
      <c r="EM147" s="2"/>
      <c r="EN147"/>
      <c r="EO147" s="2"/>
      <c r="EP147"/>
      <c r="EQ147" s="2"/>
      <c r="ER147"/>
      <c r="ES147" s="2"/>
      <c r="ET147" s="24"/>
      <c r="EU147" s="2"/>
      <c r="EV147"/>
      <c r="EW147" s="2"/>
    </row>
    <row r="148" spans="1:153" ht="12.75">
      <c r="A148" s="2"/>
      <c r="B148"/>
      <c r="C148"/>
      <c r="D148" s="2"/>
      <c r="E148"/>
      <c r="F148"/>
      <c r="G148" s="2"/>
      <c r="H148"/>
      <c r="I148"/>
      <c r="J148" s="2"/>
      <c r="K148"/>
      <c r="L148"/>
      <c r="M148" s="2"/>
      <c r="N148"/>
      <c r="O148"/>
      <c r="P148" s="2"/>
      <c r="Q148"/>
      <c r="R148"/>
      <c r="S148" s="2"/>
      <c r="T148"/>
      <c r="U148"/>
      <c r="V148" s="2"/>
      <c r="W148"/>
      <c r="X148"/>
      <c r="Y148" s="2"/>
      <c r="Z148"/>
      <c r="AA148"/>
      <c r="AB148" s="2"/>
      <c r="AC148"/>
      <c r="AD148"/>
      <c r="AE148" s="2"/>
      <c r="AF148"/>
      <c r="AG148"/>
      <c r="AH148" s="2"/>
      <c r="AI148"/>
      <c r="AJ148"/>
      <c r="AK148" s="2"/>
      <c r="AL148"/>
      <c r="AM148"/>
      <c r="AN148" s="2"/>
      <c r="AO148"/>
      <c r="AP148"/>
      <c r="AQ148" s="2"/>
      <c r="AR148"/>
      <c r="AS148"/>
      <c r="AT148" s="2"/>
      <c r="AU148"/>
      <c r="AV148"/>
      <c r="AW148" s="2"/>
      <c r="AX148"/>
      <c r="AY148"/>
      <c r="AZ148" s="2"/>
      <c r="BA148"/>
      <c r="BB148"/>
      <c r="BC148" s="2"/>
      <c r="BD148"/>
      <c r="BE148"/>
      <c r="BF148" s="2"/>
      <c r="BG148"/>
      <c r="BH148"/>
      <c r="BI148" s="2"/>
      <c r="BJ148"/>
      <c r="BK148"/>
      <c r="BL148" s="2"/>
      <c r="BM148"/>
      <c r="BN148"/>
      <c r="BO148" s="2"/>
      <c r="BP148"/>
      <c r="BQ148"/>
      <c r="BR148" s="2"/>
      <c r="BS148"/>
      <c r="BT148"/>
      <c r="BU148" s="2"/>
      <c r="BV148"/>
      <c r="BW148"/>
      <c r="BX148" s="2"/>
      <c r="BY148"/>
      <c r="BZ148"/>
      <c r="CA148" s="2"/>
      <c r="CB148"/>
      <c r="CC148"/>
      <c r="CD148" s="2"/>
      <c r="CE148"/>
      <c r="CF148"/>
      <c r="CG148" s="2"/>
      <c r="CH148"/>
      <c r="CI148" s="2"/>
      <c r="CJ148"/>
      <c r="CK148" s="2"/>
      <c r="CL148"/>
      <c r="CM148" s="2"/>
      <c r="CN148"/>
      <c r="CO148" s="2"/>
      <c r="CP148"/>
      <c r="CQ148" s="2"/>
      <c r="CR148"/>
      <c r="CS148" s="2"/>
      <c r="CT148"/>
      <c r="CU148" s="2"/>
      <c r="CV148"/>
      <c r="CW148" s="2"/>
      <c r="CX148"/>
      <c r="CY148" s="2"/>
      <c r="CZ148"/>
      <c r="DA148" s="2"/>
      <c r="DB148"/>
      <c r="DC148" s="2"/>
      <c r="DD148"/>
      <c r="DE148" s="25"/>
      <c r="DF148"/>
      <c r="DG148" s="2"/>
      <c r="DH148"/>
      <c r="DI148" s="2"/>
      <c r="DJ148"/>
      <c r="DK148" s="2"/>
      <c r="DL148"/>
      <c r="DM148" s="2"/>
      <c r="DN148"/>
      <c r="DO148" s="2"/>
      <c r="DP148"/>
      <c r="DQ148" s="2"/>
      <c r="DR148"/>
      <c r="DS148" s="2"/>
      <c r="DT148"/>
      <c r="DU148" s="2"/>
      <c r="DV148"/>
      <c r="DW148" s="2"/>
      <c r="DX148"/>
      <c r="DY148" s="2"/>
      <c r="DZ148"/>
      <c r="EA148" s="2"/>
      <c r="EB148"/>
      <c r="EC148" s="2"/>
      <c r="ED148"/>
      <c r="EE148" s="2"/>
      <c r="EF148"/>
      <c r="EG148" s="2"/>
      <c r="EH148"/>
      <c r="EI148" s="2"/>
      <c r="EJ148"/>
      <c r="EK148" s="2"/>
      <c r="EL148"/>
      <c r="EM148" s="2"/>
      <c r="EN148"/>
      <c r="EO148" s="2"/>
      <c r="EP148"/>
      <c r="EQ148" s="2"/>
      <c r="ER148"/>
      <c r="ES148" s="2"/>
      <c r="ET148" s="24"/>
      <c r="EU148" s="2"/>
      <c r="EV148"/>
      <c r="EW148" s="2"/>
    </row>
    <row r="149" spans="1:153" ht="12.75">
      <c r="A149" s="2"/>
      <c r="B149"/>
      <c r="C149"/>
      <c r="D149" s="2"/>
      <c r="E149"/>
      <c r="F149"/>
      <c r="G149" s="2"/>
      <c r="H149"/>
      <c r="I149"/>
      <c r="J149" s="2"/>
      <c r="K149"/>
      <c r="L149"/>
      <c r="M149" s="2"/>
      <c r="N149"/>
      <c r="O149"/>
      <c r="P149" s="2"/>
      <c r="Q149"/>
      <c r="R149"/>
      <c r="S149" s="2"/>
      <c r="T149"/>
      <c r="U149"/>
      <c r="V149" s="2"/>
      <c r="W149"/>
      <c r="X149"/>
      <c r="Y149" s="2"/>
      <c r="Z149"/>
      <c r="AA149"/>
      <c r="AB149" s="2"/>
      <c r="AC149"/>
      <c r="AD149"/>
      <c r="AE149" s="2"/>
      <c r="AF149"/>
      <c r="AG149"/>
      <c r="AH149" s="2"/>
      <c r="AI149"/>
      <c r="AJ149"/>
      <c r="AK149" s="2"/>
      <c r="AL149"/>
      <c r="AM149"/>
      <c r="AN149" s="2"/>
      <c r="AO149"/>
      <c r="AP149"/>
      <c r="AQ149" s="2"/>
      <c r="AR149"/>
      <c r="AS149"/>
      <c r="AT149" s="2"/>
      <c r="AU149"/>
      <c r="AV149"/>
      <c r="AW149" s="2"/>
      <c r="AX149"/>
      <c r="AY149"/>
      <c r="AZ149" s="2"/>
      <c r="BA149"/>
      <c r="BB149"/>
      <c r="BC149" s="2"/>
      <c r="BD149"/>
      <c r="BE149"/>
      <c r="BF149" s="2"/>
      <c r="BG149"/>
      <c r="BH149"/>
      <c r="BI149" s="2"/>
      <c r="BJ149"/>
      <c r="BK149"/>
      <c r="BL149" s="2"/>
      <c r="BM149"/>
      <c r="BN149"/>
      <c r="BO149" s="2"/>
      <c r="BP149"/>
      <c r="BQ149"/>
      <c r="BR149" s="2"/>
      <c r="BS149"/>
      <c r="BT149"/>
      <c r="BU149" s="2"/>
      <c r="BV149"/>
      <c r="BW149"/>
      <c r="BX149" s="2"/>
      <c r="BY149"/>
      <c r="BZ149"/>
      <c r="CA149" s="2"/>
      <c r="CB149"/>
      <c r="CC149"/>
      <c r="CD149" s="2"/>
      <c r="CE149"/>
      <c r="CF149"/>
      <c r="CG149" s="2"/>
      <c r="CH149"/>
      <c r="CI149" s="2"/>
      <c r="CJ149"/>
      <c r="CK149" s="2"/>
      <c r="CL149"/>
      <c r="CM149" s="2"/>
      <c r="CN149"/>
      <c r="CO149" s="2"/>
      <c r="CP149"/>
      <c r="CQ149" s="2"/>
      <c r="CR149"/>
      <c r="CS149" s="2"/>
      <c r="CT149"/>
      <c r="CU149" s="2"/>
      <c r="CV149"/>
      <c r="CW149" s="2"/>
      <c r="CX149"/>
      <c r="CY149" s="2"/>
      <c r="CZ149"/>
      <c r="DA149" s="2"/>
      <c r="DB149"/>
      <c r="DC149" s="2"/>
      <c r="DD149"/>
      <c r="DE149" s="25"/>
      <c r="DF149"/>
      <c r="DG149" s="2"/>
      <c r="DH149"/>
      <c r="DI149" s="2"/>
      <c r="DJ149"/>
      <c r="DK149" s="2"/>
      <c r="DL149"/>
      <c r="DM149" s="2"/>
      <c r="DN149"/>
      <c r="DO149" s="2"/>
      <c r="DP149"/>
      <c r="DQ149" s="2"/>
      <c r="DR149"/>
      <c r="DS149" s="2"/>
      <c r="DT149"/>
      <c r="DU149" s="2"/>
      <c r="DV149"/>
      <c r="DW149" s="2"/>
      <c r="DX149"/>
      <c r="DY149" s="2"/>
      <c r="DZ149"/>
      <c r="EA149" s="2"/>
      <c r="EB149"/>
      <c r="EC149" s="2"/>
      <c r="ED149"/>
      <c r="EE149" s="2"/>
      <c r="EF149"/>
      <c r="EG149" s="2"/>
      <c r="EH149"/>
      <c r="EI149" s="2"/>
      <c r="EJ149"/>
      <c r="EK149" s="2"/>
      <c r="EL149"/>
      <c r="EM149" s="2"/>
      <c r="EN149"/>
      <c r="EO149" s="2"/>
      <c r="EP149"/>
      <c r="EQ149" s="2"/>
      <c r="ER149"/>
      <c r="ES149" s="2"/>
      <c r="ET149" s="24"/>
      <c r="EU149" s="2"/>
      <c r="EV149"/>
      <c r="EW149" s="2"/>
    </row>
    <row r="150" spans="1:153" ht="12.75">
      <c r="A150" s="2"/>
      <c r="B150"/>
      <c r="C150"/>
      <c r="D150" s="2"/>
      <c r="E150"/>
      <c r="F150"/>
      <c r="G150" s="2"/>
      <c r="H150"/>
      <c r="I150"/>
      <c r="J150" s="2"/>
      <c r="K150"/>
      <c r="L150"/>
      <c r="M150" s="2"/>
      <c r="N150"/>
      <c r="O150"/>
      <c r="P150" s="2"/>
      <c r="Q150"/>
      <c r="R150"/>
      <c r="S150" s="2"/>
      <c r="T150"/>
      <c r="U150"/>
      <c r="V150" s="2"/>
      <c r="W150"/>
      <c r="X150"/>
      <c r="Y150" s="2"/>
      <c r="Z150"/>
      <c r="AA150"/>
      <c r="AB150" s="2"/>
      <c r="AC150"/>
      <c r="AD150"/>
      <c r="AE150" s="2"/>
      <c r="AF150"/>
      <c r="AG150"/>
      <c r="AH150" s="2"/>
      <c r="AI150"/>
      <c r="AJ150"/>
      <c r="AK150" s="2"/>
      <c r="AL150"/>
      <c r="AM150"/>
      <c r="AN150" s="2"/>
      <c r="AO150"/>
      <c r="AP150"/>
      <c r="AQ150" s="2"/>
      <c r="AR150"/>
      <c r="AS150"/>
      <c r="AT150" s="2"/>
      <c r="AU150"/>
      <c r="AV150"/>
      <c r="AW150" s="2"/>
      <c r="AX150"/>
      <c r="AY150"/>
      <c r="AZ150" s="2"/>
      <c r="BA150"/>
      <c r="BB150"/>
      <c r="BC150" s="2"/>
      <c r="BD150"/>
      <c r="BE150"/>
      <c r="BF150" s="2"/>
      <c r="BG150"/>
      <c r="BH150"/>
      <c r="BI150" s="2"/>
      <c r="BJ150"/>
      <c r="BK150"/>
      <c r="BL150" s="2"/>
      <c r="BM150"/>
      <c r="BN150"/>
      <c r="BO150" s="2"/>
      <c r="BP150"/>
      <c r="BQ150"/>
      <c r="BR150" s="2"/>
      <c r="BS150"/>
      <c r="BT150"/>
      <c r="BU150" s="2"/>
      <c r="BV150"/>
      <c r="BW150"/>
      <c r="BX150" s="2"/>
      <c r="BY150"/>
      <c r="BZ150"/>
      <c r="CA150" s="2"/>
      <c r="CB150"/>
      <c r="CC150"/>
      <c r="CD150" s="2"/>
      <c r="CE150"/>
      <c r="CF150"/>
      <c r="CG150" s="2"/>
      <c r="CH150"/>
      <c r="CI150" s="2"/>
      <c r="CJ150"/>
      <c r="CK150" s="2"/>
      <c r="CL150"/>
      <c r="CM150" s="2"/>
      <c r="CN150"/>
      <c r="CO150" s="2"/>
      <c r="CP150"/>
      <c r="CQ150" s="2"/>
      <c r="CR150"/>
      <c r="CS150" s="2"/>
      <c r="CT150"/>
      <c r="CU150" s="2"/>
      <c r="CV150"/>
      <c r="CW150" s="2"/>
      <c r="CX150"/>
      <c r="CY150" s="2"/>
      <c r="CZ150"/>
      <c r="DA150" s="2"/>
      <c r="DB150"/>
      <c r="DC150" s="2"/>
      <c r="DD150"/>
      <c r="DE150" s="25"/>
      <c r="DF150"/>
      <c r="DG150" s="2"/>
      <c r="DH150"/>
      <c r="DI150" s="2"/>
      <c r="DJ150"/>
      <c r="DK150" s="2"/>
      <c r="DL150"/>
      <c r="DM150" s="2"/>
      <c r="DN150"/>
      <c r="DO150" s="2"/>
      <c r="DP150"/>
      <c r="DQ150" s="2"/>
      <c r="DR150"/>
      <c r="DS150" s="2"/>
      <c r="DT150"/>
      <c r="DU150" s="2"/>
      <c r="DV150"/>
      <c r="DW150" s="2"/>
      <c r="DX150"/>
      <c r="DY150" s="2"/>
      <c r="DZ150"/>
      <c r="EA150" s="2"/>
      <c r="EB150"/>
      <c r="EC150" s="2"/>
      <c r="ED150"/>
      <c r="EE150" s="2"/>
      <c r="EF150"/>
      <c r="EG150" s="2"/>
      <c r="EH150"/>
      <c r="EI150" s="2"/>
      <c r="EJ150"/>
      <c r="EK150" s="2"/>
      <c r="EL150"/>
      <c r="EM150" s="2"/>
      <c r="EN150"/>
      <c r="EO150" s="2"/>
      <c r="EP150"/>
      <c r="EQ150" s="2"/>
      <c r="ER150"/>
      <c r="ES150" s="2"/>
      <c r="ET150" s="24"/>
      <c r="EU150" s="2"/>
      <c r="EV150"/>
      <c r="EW150" s="2"/>
    </row>
    <row r="151" spans="1:153" ht="12.75">
      <c r="A151" s="2"/>
      <c r="B151"/>
      <c r="C151"/>
      <c r="D151" s="2"/>
      <c r="E151"/>
      <c r="F151"/>
      <c r="G151" s="2"/>
      <c r="H151"/>
      <c r="I151"/>
      <c r="J151" s="2"/>
      <c r="K151"/>
      <c r="L151"/>
      <c r="M151" s="2"/>
      <c r="N151"/>
      <c r="O151"/>
      <c r="P151" s="2"/>
      <c r="Q151"/>
      <c r="R151"/>
      <c r="S151" s="2"/>
      <c r="T151"/>
      <c r="U151"/>
      <c r="V151" s="2"/>
      <c r="W151"/>
      <c r="X151"/>
      <c r="Y151" s="2"/>
      <c r="Z151"/>
      <c r="AA151"/>
      <c r="AB151" s="2"/>
      <c r="AC151"/>
      <c r="AD151"/>
      <c r="AE151" s="2"/>
      <c r="AF151"/>
      <c r="AG151"/>
      <c r="AH151" s="2"/>
      <c r="AI151"/>
      <c r="AJ151"/>
      <c r="AK151" s="2"/>
      <c r="AL151"/>
      <c r="AM151"/>
      <c r="AN151" s="2"/>
      <c r="AO151"/>
      <c r="AP151"/>
      <c r="AQ151" s="2"/>
      <c r="AR151"/>
      <c r="AS151"/>
      <c r="AT151" s="2"/>
      <c r="AU151"/>
      <c r="AV151"/>
      <c r="AW151" s="2"/>
      <c r="AX151"/>
      <c r="AY151"/>
      <c r="AZ151" s="2"/>
      <c r="BA151"/>
      <c r="BB151"/>
      <c r="BC151" s="2"/>
      <c r="BD151"/>
      <c r="BE151"/>
      <c r="BF151" s="2"/>
      <c r="BG151"/>
      <c r="BH151"/>
      <c r="BI151" s="2"/>
      <c r="BJ151"/>
      <c r="BK151"/>
      <c r="BL151" s="2"/>
      <c r="BM151"/>
      <c r="BN151"/>
      <c r="BO151" s="2"/>
      <c r="BP151"/>
      <c r="BQ151"/>
      <c r="BR151" s="2"/>
      <c r="BS151"/>
      <c r="BT151"/>
      <c r="BU151" s="2"/>
      <c r="BV151"/>
      <c r="BW151"/>
      <c r="BX151" s="2"/>
      <c r="BY151"/>
      <c r="BZ151"/>
      <c r="CA151" s="2"/>
      <c r="CB151"/>
      <c r="CC151"/>
      <c r="CD151" s="2"/>
      <c r="CE151"/>
      <c r="CF151"/>
      <c r="CG151" s="2"/>
      <c r="CH151"/>
      <c r="CI151" s="2"/>
      <c r="CJ151"/>
      <c r="CK151" s="2"/>
      <c r="CL151"/>
      <c r="CM151" s="2"/>
      <c r="CN151"/>
      <c r="CO151" s="2"/>
      <c r="CP151"/>
      <c r="CQ151" s="2"/>
      <c r="CR151"/>
      <c r="CS151" s="2"/>
      <c r="CT151"/>
      <c r="CU151" s="2"/>
      <c r="CV151"/>
      <c r="CW151" s="2"/>
      <c r="CX151"/>
      <c r="CY151" s="2"/>
      <c r="CZ151"/>
      <c r="DA151" s="2"/>
      <c r="DB151"/>
      <c r="DC151" s="2"/>
      <c r="DD151"/>
      <c r="DE151" s="25"/>
      <c r="DF151"/>
      <c r="DG151" s="2"/>
      <c r="DH151"/>
      <c r="DI151" s="2"/>
      <c r="DJ151"/>
      <c r="DK151" s="2"/>
      <c r="DL151"/>
      <c r="DM151" s="2"/>
      <c r="DN151"/>
      <c r="DO151" s="2"/>
      <c r="DP151"/>
      <c r="DQ151" s="2"/>
      <c r="DR151"/>
      <c r="DS151" s="2"/>
      <c r="DT151"/>
      <c r="DU151" s="2"/>
      <c r="DV151"/>
      <c r="DW151" s="2"/>
      <c r="DX151"/>
      <c r="DY151" s="2"/>
      <c r="DZ151"/>
      <c r="EA151" s="2"/>
      <c r="EB151"/>
      <c r="EC151" s="2"/>
      <c r="ED151"/>
      <c r="EE151" s="2"/>
      <c r="EF151"/>
      <c r="EG151" s="2"/>
      <c r="EH151"/>
      <c r="EI151" s="2"/>
      <c r="EJ151"/>
      <c r="EK151" s="2"/>
      <c r="EL151"/>
      <c r="EM151" s="2"/>
      <c r="EN151"/>
      <c r="EO151" s="2"/>
      <c r="EP151"/>
      <c r="EQ151" s="2"/>
      <c r="ER151"/>
      <c r="ES151" s="2"/>
      <c r="ET151" s="24"/>
      <c r="EU151" s="2"/>
      <c r="EV151"/>
      <c r="EW151" s="2"/>
    </row>
    <row r="152" spans="1:153" ht="12.75">
      <c r="A152" s="2"/>
      <c r="B152"/>
      <c r="C152"/>
      <c r="D152" s="2"/>
      <c r="E152"/>
      <c r="F152"/>
      <c r="G152" s="2"/>
      <c r="H152"/>
      <c r="I152"/>
      <c r="J152" s="2"/>
      <c r="K152"/>
      <c r="L152"/>
      <c r="M152" s="2"/>
      <c r="N152"/>
      <c r="O152"/>
      <c r="P152" s="2"/>
      <c r="Q152"/>
      <c r="R152"/>
      <c r="S152" s="2"/>
      <c r="T152"/>
      <c r="U152"/>
      <c r="V152" s="2"/>
      <c r="W152"/>
      <c r="X152"/>
      <c r="Y152" s="2"/>
      <c r="Z152"/>
      <c r="AA152"/>
      <c r="AB152" s="2"/>
      <c r="AC152"/>
      <c r="AD152"/>
      <c r="AE152" s="2"/>
      <c r="AF152"/>
      <c r="AG152"/>
      <c r="AH152" s="2"/>
      <c r="AI152"/>
      <c r="AJ152"/>
      <c r="AK152" s="2"/>
      <c r="AL152"/>
      <c r="AM152"/>
      <c r="AN152" s="2"/>
      <c r="AO152"/>
      <c r="AP152"/>
      <c r="AQ152" s="2"/>
      <c r="AR152"/>
      <c r="AS152"/>
      <c r="AT152" s="2"/>
      <c r="AU152"/>
      <c r="AV152"/>
      <c r="AW152" s="2"/>
      <c r="AX152"/>
      <c r="AY152"/>
      <c r="AZ152" s="2"/>
      <c r="BA152"/>
      <c r="BB152"/>
      <c r="BC152" s="2"/>
      <c r="BD152"/>
      <c r="BE152"/>
      <c r="BF152" s="2"/>
      <c r="BG152"/>
      <c r="BH152"/>
      <c r="BI152" s="2"/>
      <c r="BJ152"/>
      <c r="BK152"/>
      <c r="BL152" s="2"/>
      <c r="BM152"/>
      <c r="BN152"/>
      <c r="BO152" s="2"/>
      <c r="BP152"/>
      <c r="BQ152"/>
      <c r="BR152" s="2"/>
      <c r="BS152"/>
      <c r="BT152"/>
      <c r="BU152" s="2"/>
      <c r="BV152"/>
      <c r="BW152"/>
      <c r="BX152" s="2"/>
      <c r="BY152"/>
      <c r="BZ152"/>
      <c r="CA152" s="2"/>
      <c r="CB152"/>
      <c r="CC152"/>
      <c r="CD152" s="2"/>
      <c r="CE152"/>
      <c r="CF152"/>
      <c r="CG152" s="2"/>
      <c r="CH152"/>
      <c r="CI152" s="2"/>
      <c r="CJ152"/>
      <c r="CK152" s="2"/>
      <c r="CL152"/>
      <c r="CM152" s="2"/>
      <c r="CN152"/>
      <c r="CO152" s="2"/>
      <c r="CP152"/>
      <c r="CQ152" s="2"/>
      <c r="CR152"/>
      <c r="CS152" s="2"/>
      <c r="CT152"/>
      <c r="CU152" s="2"/>
      <c r="CV152"/>
      <c r="CW152" s="2"/>
      <c r="CX152"/>
      <c r="CY152" s="2"/>
      <c r="CZ152"/>
      <c r="DA152" s="2"/>
      <c r="DB152"/>
      <c r="DC152" s="2"/>
      <c r="DD152"/>
      <c r="DE152" s="25"/>
      <c r="DF152"/>
      <c r="DG152" s="2"/>
      <c r="DH152"/>
      <c r="DI152" s="2"/>
      <c r="DJ152"/>
      <c r="DK152" s="2"/>
      <c r="DL152"/>
      <c r="DM152" s="2"/>
      <c r="DN152"/>
      <c r="DO152" s="2"/>
      <c r="DP152"/>
      <c r="DQ152" s="2"/>
      <c r="DR152"/>
      <c r="DS152" s="2"/>
      <c r="DT152"/>
      <c r="DU152" s="2"/>
      <c r="DV152"/>
      <c r="DW152" s="2"/>
      <c r="DX152"/>
      <c r="DY152" s="2"/>
      <c r="DZ152"/>
      <c r="EA152" s="2"/>
      <c r="EB152"/>
      <c r="EC152" s="2"/>
      <c r="ED152"/>
      <c r="EE152" s="2"/>
      <c r="EF152"/>
      <c r="EG152" s="2"/>
      <c r="EH152"/>
      <c r="EI152" s="2"/>
      <c r="EJ152"/>
      <c r="EK152" s="2"/>
      <c r="EL152"/>
      <c r="EM152" s="2"/>
      <c r="EN152"/>
      <c r="EO152" s="2"/>
      <c r="EP152"/>
      <c r="EQ152" s="2"/>
      <c r="ER152"/>
      <c r="ES152" s="2"/>
      <c r="ET152" s="24"/>
      <c r="EU152" s="2"/>
      <c r="EV152"/>
      <c r="EW152" s="2"/>
    </row>
    <row r="153" spans="1:153" ht="12.75">
      <c r="A153" s="2"/>
      <c r="B153"/>
      <c r="C153"/>
      <c r="D153" s="2"/>
      <c r="E153"/>
      <c r="F153"/>
      <c r="G153" s="2"/>
      <c r="H153"/>
      <c r="I153"/>
      <c r="J153" s="2"/>
      <c r="K153"/>
      <c r="L153"/>
      <c r="M153" s="2"/>
      <c r="N153"/>
      <c r="O153"/>
      <c r="P153" s="2"/>
      <c r="Q153"/>
      <c r="R153"/>
      <c r="S153" s="2"/>
      <c r="T153"/>
      <c r="U153"/>
      <c r="V153" s="2"/>
      <c r="W153"/>
      <c r="X153"/>
      <c r="Y153" s="2"/>
      <c r="Z153"/>
      <c r="AA153"/>
      <c r="AB153" s="2"/>
      <c r="AC153"/>
      <c r="AD153"/>
      <c r="AE153" s="2"/>
      <c r="AF153"/>
      <c r="AG153"/>
      <c r="AH153" s="2"/>
      <c r="AI153"/>
      <c r="AJ153"/>
      <c r="AK153" s="2"/>
      <c r="AL153"/>
      <c r="AM153"/>
      <c r="AN153" s="2"/>
      <c r="AO153"/>
      <c r="AP153"/>
      <c r="AQ153" s="2"/>
      <c r="AR153"/>
      <c r="AS153"/>
      <c r="AT153" s="2"/>
      <c r="AU153"/>
      <c r="AV153"/>
      <c r="AW153" s="2"/>
      <c r="AX153"/>
      <c r="AY153"/>
      <c r="AZ153" s="2"/>
      <c r="BA153"/>
      <c r="BB153"/>
      <c r="BC153" s="2"/>
      <c r="BD153"/>
      <c r="BE153"/>
      <c r="BF153" s="2"/>
      <c r="BG153"/>
      <c r="BH153"/>
      <c r="BI153" s="2"/>
      <c r="BJ153"/>
      <c r="BK153"/>
      <c r="BL153" s="2"/>
      <c r="BM153"/>
      <c r="BN153"/>
      <c r="BO153" s="2"/>
      <c r="BP153"/>
      <c r="BQ153"/>
      <c r="BR153" s="2"/>
      <c r="BS153"/>
      <c r="BT153"/>
      <c r="BU153" s="2"/>
      <c r="BV153"/>
      <c r="BW153"/>
      <c r="BX153" s="2"/>
      <c r="BY153"/>
      <c r="BZ153"/>
      <c r="CA153" s="2"/>
      <c r="CB153"/>
      <c r="CC153"/>
      <c r="CD153" s="2"/>
      <c r="CE153"/>
      <c r="CF153"/>
      <c r="CG153" s="2"/>
      <c r="CH153"/>
      <c r="CI153" s="2"/>
      <c r="CJ153"/>
      <c r="CK153" s="2"/>
      <c r="CL153"/>
      <c r="CM153" s="2"/>
      <c r="CN153"/>
      <c r="CO153" s="2"/>
      <c r="CP153"/>
      <c r="CQ153" s="2"/>
      <c r="CR153"/>
      <c r="CS153" s="2"/>
      <c r="CT153"/>
      <c r="CU153" s="2"/>
      <c r="CV153"/>
      <c r="CW153" s="2"/>
      <c r="CX153"/>
      <c r="CY153" s="2"/>
      <c r="CZ153"/>
      <c r="DA153" s="2"/>
      <c r="DB153"/>
      <c r="DC153" s="2"/>
      <c r="DD153"/>
      <c r="DE153" s="25"/>
      <c r="DF153"/>
      <c r="DG153" s="2"/>
      <c r="DH153"/>
      <c r="DI153" s="2"/>
      <c r="DJ153"/>
      <c r="DK153" s="2"/>
      <c r="DL153"/>
      <c r="DM153" s="2"/>
      <c r="DN153"/>
      <c r="DO153" s="2"/>
      <c r="DP153"/>
      <c r="DQ153" s="2"/>
      <c r="DR153"/>
      <c r="DS153" s="2"/>
      <c r="DT153"/>
      <c r="DU153" s="2"/>
      <c r="DV153"/>
      <c r="DW153" s="2"/>
      <c r="DX153"/>
      <c r="DY153" s="2"/>
      <c r="DZ153"/>
      <c r="EA153" s="2"/>
      <c r="EB153"/>
      <c r="EC153" s="2"/>
      <c r="ED153"/>
      <c r="EE153" s="2"/>
      <c r="EF153"/>
      <c r="EG153" s="2"/>
      <c r="EH153"/>
      <c r="EI153" s="2"/>
      <c r="EJ153"/>
      <c r="EK153" s="2"/>
      <c r="EL153"/>
      <c r="EM153" s="2"/>
      <c r="EN153"/>
      <c r="EO153" s="2"/>
      <c r="EP153"/>
      <c r="EQ153" s="2"/>
      <c r="ER153"/>
      <c r="ES153" s="2"/>
      <c r="ET153" s="24"/>
      <c r="EU153" s="2"/>
      <c r="EV153"/>
      <c r="EW153" s="2"/>
    </row>
    <row r="154" spans="1:153" ht="12.75">
      <c r="A154" s="2"/>
      <c r="B154"/>
      <c r="C154"/>
      <c r="D154" s="2"/>
      <c r="E154"/>
      <c r="F154"/>
      <c r="G154" s="2"/>
      <c r="H154"/>
      <c r="I154"/>
      <c r="J154" s="2"/>
      <c r="K154"/>
      <c r="L154"/>
      <c r="M154" s="2"/>
      <c r="N154"/>
      <c r="O154"/>
      <c r="P154" s="2"/>
      <c r="Q154"/>
      <c r="R154"/>
      <c r="S154" s="2"/>
      <c r="T154"/>
      <c r="U154"/>
      <c r="V154" s="2"/>
      <c r="W154"/>
      <c r="X154"/>
      <c r="Y154" s="2"/>
      <c r="Z154"/>
      <c r="AA154"/>
      <c r="AB154" s="2"/>
      <c r="AC154"/>
      <c r="AD154"/>
      <c r="AE154" s="2"/>
      <c r="AF154"/>
      <c r="AG154"/>
      <c r="AH154" s="2"/>
      <c r="AI154"/>
      <c r="AJ154"/>
      <c r="AK154" s="2"/>
      <c r="AL154"/>
      <c r="AM154"/>
      <c r="AN154" s="2"/>
      <c r="AO154"/>
      <c r="AP154"/>
      <c r="AQ154" s="2"/>
      <c r="AR154"/>
      <c r="AS154"/>
      <c r="AT154" s="2"/>
      <c r="AU154"/>
      <c r="AV154"/>
      <c r="AW154" s="2"/>
      <c r="AX154"/>
      <c r="AY154"/>
      <c r="AZ154" s="2"/>
      <c r="BA154"/>
      <c r="BB154"/>
      <c r="BC154" s="2"/>
      <c r="BD154"/>
      <c r="BE154"/>
      <c r="BF154" s="2"/>
      <c r="BG154"/>
      <c r="BH154"/>
      <c r="BI154" s="2"/>
      <c r="BJ154"/>
      <c r="BK154"/>
      <c r="BL154" s="2"/>
      <c r="BM154"/>
      <c r="BN154"/>
      <c r="BO154" s="2"/>
      <c r="BP154"/>
      <c r="BQ154"/>
      <c r="BR154" s="2"/>
      <c r="BS154"/>
      <c r="BT154"/>
      <c r="BU154" s="2"/>
      <c r="BV154"/>
      <c r="BW154"/>
      <c r="BX154" s="2"/>
      <c r="BY154"/>
      <c r="BZ154"/>
      <c r="CA154" s="2"/>
      <c r="CB154"/>
      <c r="CC154"/>
      <c r="CD154" s="2"/>
      <c r="CE154"/>
      <c r="CF154"/>
      <c r="CG154" s="2"/>
      <c r="CH154"/>
      <c r="CI154" s="2"/>
      <c r="CJ154"/>
      <c r="CK154" s="2"/>
      <c r="CL154"/>
      <c r="CM154" s="2"/>
      <c r="CN154"/>
      <c r="CO154" s="2"/>
      <c r="CP154"/>
      <c r="CQ154" s="2"/>
      <c r="CR154"/>
      <c r="CS154" s="2"/>
      <c r="CT154"/>
      <c r="CU154" s="2"/>
      <c r="CV154"/>
      <c r="CW154" s="2"/>
      <c r="CX154"/>
      <c r="CY154" s="2"/>
      <c r="CZ154"/>
      <c r="DA154" s="2"/>
      <c r="DB154"/>
      <c r="DC154" s="2"/>
      <c r="DD154"/>
      <c r="DE154" s="25"/>
      <c r="DF154"/>
      <c r="DG154" s="2"/>
      <c r="DH154"/>
      <c r="DI154" s="2"/>
      <c r="DJ154"/>
      <c r="DK154" s="2"/>
      <c r="DL154"/>
      <c r="DM154" s="2"/>
      <c r="DN154"/>
      <c r="DO154" s="2"/>
      <c r="DP154"/>
      <c r="DQ154" s="2"/>
      <c r="DR154"/>
      <c r="DS154" s="2"/>
      <c r="DT154"/>
      <c r="DU154" s="2"/>
      <c r="DV154"/>
      <c r="DW154" s="2"/>
      <c r="DX154"/>
      <c r="DY154" s="2"/>
      <c r="DZ154"/>
      <c r="EA154" s="2"/>
      <c r="EB154"/>
      <c r="EC154" s="2"/>
      <c r="ED154"/>
      <c r="EE154" s="2"/>
      <c r="EF154"/>
      <c r="EG154" s="2"/>
      <c r="EH154"/>
      <c r="EI154" s="2"/>
      <c r="EJ154"/>
      <c r="EK154" s="2"/>
      <c r="EL154"/>
      <c r="EM154" s="2"/>
      <c r="EN154"/>
      <c r="EO154" s="2"/>
      <c r="EP154"/>
      <c r="EQ154" s="2"/>
      <c r="ER154"/>
      <c r="ES154" s="2"/>
      <c r="ET154" s="24"/>
      <c r="EU154" s="2"/>
      <c r="EV154"/>
      <c r="EW154" s="2"/>
    </row>
    <row r="155" spans="1:153" ht="12.75">
      <c r="A155" s="2"/>
      <c r="B155"/>
      <c r="C155"/>
      <c r="D155" s="2"/>
      <c r="E155"/>
      <c r="F155"/>
      <c r="G155" s="2"/>
      <c r="H155"/>
      <c r="I155"/>
      <c r="J155" s="2"/>
      <c r="K155"/>
      <c r="L155"/>
      <c r="M155" s="2"/>
      <c r="N155"/>
      <c r="O155"/>
      <c r="P155" s="2"/>
      <c r="Q155"/>
      <c r="R155"/>
      <c r="S155" s="2"/>
      <c r="T155"/>
      <c r="U155"/>
      <c r="V155" s="2"/>
      <c r="W155"/>
      <c r="X155"/>
      <c r="Y155" s="2"/>
      <c r="Z155"/>
      <c r="AA155"/>
      <c r="AB155" s="2"/>
      <c r="AC155"/>
      <c r="AD155"/>
      <c r="AE155" s="2"/>
      <c r="AF155"/>
      <c r="AG155"/>
      <c r="AH155" s="2"/>
      <c r="AI155"/>
      <c r="AJ155"/>
      <c r="AK155" s="2"/>
      <c r="AL155"/>
      <c r="AM155"/>
      <c r="AN155" s="2"/>
      <c r="AO155"/>
      <c r="AP155"/>
      <c r="AQ155" s="2"/>
      <c r="AR155"/>
      <c r="AS155"/>
      <c r="AT155" s="2"/>
      <c r="AU155"/>
      <c r="AV155"/>
      <c r="AW155" s="2"/>
      <c r="AX155"/>
      <c r="AY155"/>
      <c r="AZ155" s="2"/>
      <c r="BA155"/>
      <c r="BB155"/>
      <c r="BC155" s="2"/>
      <c r="BD155"/>
      <c r="BE155"/>
      <c r="BF155" s="2"/>
      <c r="BG155"/>
      <c r="BH155"/>
      <c r="BI155" s="2"/>
      <c r="BJ155"/>
      <c r="BK155"/>
      <c r="BL155" s="2"/>
      <c r="BM155"/>
      <c r="BN155"/>
      <c r="BO155" s="2"/>
      <c r="BP155"/>
      <c r="BQ155"/>
      <c r="BR155" s="2"/>
      <c r="BS155"/>
      <c r="BT155"/>
      <c r="BU155" s="2"/>
      <c r="BV155"/>
      <c r="BW155"/>
      <c r="BX155" s="2"/>
      <c r="BY155"/>
      <c r="BZ155"/>
      <c r="CA155" s="2"/>
      <c r="CB155"/>
      <c r="CC155"/>
      <c r="CD155" s="2"/>
      <c r="CE155"/>
      <c r="CF155"/>
      <c r="CG155" s="2"/>
      <c r="CH155"/>
      <c r="CI155" s="2"/>
      <c r="CJ155"/>
      <c r="CK155" s="2"/>
      <c r="CL155"/>
      <c r="CM155" s="2"/>
      <c r="CN155"/>
      <c r="CO155" s="2"/>
      <c r="CP155"/>
      <c r="CQ155" s="2"/>
      <c r="CR155"/>
      <c r="CS155" s="2"/>
      <c r="CT155"/>
      <c r="CU155" s="2"/>
      <c r="CV155"/>
      <c r="CW155" s="2"/>
      <c r="CX155"/>
      <c r="CY155" s="2"/>
      <c r="CZ155"/>
      <c r="DA155" s="2"/>
      <c r="DB155"/>
      <c r="DC155" s="2"/>
      <c r="DD155"/>
      <c r="DE155" s="25"/>
      <c r="DF155"/>
      <c r="DG155" s="2"/>
      <c r="DH155"/>
      <c r="DI155" s="2"/>
      <c r="DJ155"/>
      <c r="DK155" s="2"/>
      <c r="DL155"/>
      <c r="DM155" s="2"/>
      <c r="DN155"/>
      <c r="DO155" s="2"/>
      <c r="DP155"/>
      <c r="DQ155" s="2"/>
      <c r="DR155"/>
      <c r="DS155" s="2"/>
      <c r="DT155"/>
      <c r="DU155" s="2"/>
      <c r="DV155"/>
      <c r="DW155" s="2"/>
      <c r="DX155"/>
      <c r="DY155" s="2"/>
      <c r="DZ155"/>
      <c r="EA155" s="2"/>
      <c r="EB155"/>
      <c r="EC155" s="2"/>
      <c r="ED155"/>
      <c r="EE155" s="2"/>
      <c r="EF155"/>
      <c r="EG155" s="2"/>
      <c r="EH155"/>
      <c r="EI155" s="2"/>
      <c r="EJ155"/>
      <c r="EK155" s="2"/>
      <c r="EL155"/>
      <c r="EM155" s="2"/>
      <c r="EN155"/>
      <c r="EO155" s="2"/>
      <c r="EP155"/>
      <c r="EQ155" s="2"/>
      <c r="ER155"/>
      <c r="ES155" s="2"/>
      <c r="ET155" s="24"/>
      <c r="EU155" s="2"/>
      <c r="EV155"/>
      <c r="EW155" s="2"/>
    </row>
    <row r="156" spans="1:153" ht="12.75">
      <c r="A156" s="2"/>
      <c r="B156"/>
      <c r="C156"/>
      <c r="D156" s="2"/>
      <c r="E156"/>
      <c r="F156"/>
      <c r="G156" s="2"/>
      <c r="H156"/>
      <c r="I156"/>
      <c r="J156" s="2"/>
      <c r="K156"/>
      <c r="L156"/>
      <c r="M156" s="2"/>
      <c r="N156"/>
      <c r="O156"/>
      <c r="P156" s="2"/>
      <c r="Q156"/>
      <c r="R156"/>
      <c r="S156" s="2"/>
      <c r="T156"/>
      <c r="U156"/>
      <c r="V156" s="2"/>
      <c r="W156"/>
      <c r="X156"/>
      <c r="Y156" s="2"/>
      <c r="Z156"/>
      <c r="AA156"/>
      <c r="AB156" s="2"/>
      <c r="AC156"/>
      <c r="AD156"/>
      <c r="AE156" s="2"/>
      <c r="AF156"/>
      <c r="AG156"/>
      <c r="AH156" s="2"/>
      <c r="AI156"/>
      <c r="AJ156"/>
      <c r="AK156" s="2"/>
      <c r="AL156"/>
      <c r="AM156"/>
      <c r="AN156" s="2"/>
      <c r="AO156"/>
      <c r="AP156"/>
      <c r="AQ156" s="2"/>
      <c r="AR156"/>
      <c r="AS156"/>
      <c r="AT156" s="2"/>
      <c r="AU156"/>
      <c r="AV156"/>
      <c r="AW156" s="2"/>
      <c r="AX156"/>
      <c r="AY156"/>
      <c r="AZ156" s="2"/>
      <c r="BA156"/>
      <c r="BB156"/>
      <c r="BC156" s="2"/>
      <c r="BD156"/>
      <c r="BE156"/>
      <c r="BF156" s="2"/>
      <c r="BG156"/>
      <c r="BH156"/>
      <c r="BI156" s="2"/>
      <c r="BJ156"/>
      <c r="BK156"/>
      <c r="BL156" s="2"/>
      <c r="BM156"/>
      <c r="BN156"/>
      <c r="BO156" s="2"/>
      <c r="BP156"/>
      <c r="BQ156"/>
      <c r="BR156" s="2"/>
      <c r="BS156"/>
      <c r="BT156"/>
      <c r="BU156" s="2"/>
      <c r="BV156"/>
      <c r="BW156"/>
      <c r="BX156" s="2"/>
      <c r="BY156"/>
      <c r="BZ156"/>
      <c r="CA156" s="2"/>
      <c r="CB156"/>
      <c r="CC156"/>
      <c r="CD156" s="2"/>
      <c r="CE156"/>
      <c r="CF156"/>
      <c r="CG156" s="2"/>
      <c r="CH156"/>
      <c r="CI156" s="2"/>
      <c r="CJ156"/>
      <c r="CK156" s="2"/>
      <c r="CL156"/>
      <c r="CM156" s="2"/>
      <c r="CN156"/>
      <c r="CO156" s="2"/>
      <c r="CP156"/>
      <c r="CQ156" s="2"/>
      <c r="CR156"/>
      <c r="CS156" s="2"/>
      <c r="CT156"/>
      <c r="CU156" s="2"/>
      <c r="CV156"/>
      <c r="CW156" s="2"/>
      <c r="CX156"/>
      <c r="CY156" s="2"/>
      <c r="CZ156"/>
      <c r="DA156" s="2"/>
      <c r="DB156"/>
      <c r="DC156" s="2"/>
      <c r="DD156"/>
      <c r="DE156" s="25"/>
      <c r="DF156"/>
      <c r="DG156" s="2"/>
      <c r="DH156"/>
      <c r="DI156" s="2"/>
      <c r="DJ156"/>
      <c r="DK156" s="2"/>
      <c r="DL156"/>
      <c r="DM156" s="2"/>
      <c r="DN156"/>
      <c r="DO156" s="2"/>
      <c r="DP156"/>
      <c r="DQ156" s="2"/>
      <c r="DR156"/>
      <c r="DS156" s="2"/>
      <c r="DT156"/>
      <c r="DU156" s="2"/>
      <c r="DV156"/>
      <c r="DW156" s="2"/>
      <c r="DX156"/>
      <c r="DY156" s="2"/>
      <c r="DZ156"/>
      <c r="EA156" s="2"/>
      <c r="EB156"/>
      <c r="EC156" s="2"/>
      <c r="ED156"/>
      <c r="EE156" s="2"/>
      <c r="EF156"/>
      <c r="EG156" s="2"/>
      <c r="EH156"/>
      <c r="EI156" s="2"/>
      <c r="EJ156"/>
      <c r="EK156" s="2"/>
      <c r="EL156"/>
      <c r="EM156" s="2"/>
      <c r="EN156"/>
      <c r="EO156" s="2"/>
      <c r="EP156"/>
      <c r="EQ156" s="2"/>
      <c r="ER156"/>
      <c r="ES156" s="2"/>
      <c r="ET156" s="24"/>
      <c r="EU156" s="2"/>
      <c r="EV156"/>
      <c r="EW156" s="2"/>
    </row>
    <row r="157" spans="1:153" ht="12.75">
      <c r="A157" s="2"/>
      <c r="B157"/>
      <c r="C157"/>
      <c r="D157" s="2"/>
      <c r="E157"/>
      <c r="F157"/>
      <c r="G157" s="2"/>
      <c r="H157"/>
      <c r="I157"/>
      <c r="J157" s="2"/>
      <c r="K157"/>
      <c r="L157"/>
      <c r="M157" s="2"/>
      <c r="N157"/>
      <c r="O157"/>
      <c r="P157" s="2"/>
      <c r="Q157"/>
      <c r="R157"/>
      <c r="S157" s="2"/>
      <c r="T157"/>
      <c r="U157"/>
      <c r="V157" s="2"/>
      <c r="W157"/>
      <c r="X157"/>
      <c r="Y157" s="2"/>
      <c r="Z157"/>
      <c r="AA157"/>
      <c r="AB157" s="2"/>
      <c r="AC157"/>
      <c r="AD157"/>
      <c r="AE157" s="2"/>
      <c r="AF157"/>
      <c r="AG157"/>
      <c r="AH157" s="2"/>
      <c r="AI157"/>
      <c r="AJ157"/>
      <c r="AK157" s="2"/>
      <c r="AL157"/>
      <c r="AM157"/>
      <c r="AN157" s="2"/>
      <c r="AO157"/>
      <c r="AP157"/>
      <c r="AQ157" s="2"/>
      <c r="AR157"/>
      <c r="AS157"/>
      <c r="AT157" s="2"/>
      <c r="AU157"/>
      <c r="AV157"/>
      <c r="AW157" s="2"/>
      <c r="AX157"/>
      <c r="AY157"/>
      <c r="AZ157" s="2"/>
      <c r="BA157"/>
      <c r="BB157"/>
      <c r="BC157" s="2"/>
      <c r="BD157"/>
      <c r="BE157"/>
      <c r="BF157" s="2"/>
      <c r="BG157"/>
      <c r="BH157"/>
      <c r="BI157" s="2"/>
      <c r="BJ157"/>
      <c r="BK157"/>
      <c r="BL157" s="2"/>
      <c r="BM157"/>
      <c r="BN157"/>
      <c r="BO157" s="2"/>
      <c r="BP157"/>
      <c r="BQ157"/>
      <c r="BR157" s="2"/>
      <c r="BS157"/>
      <c r="BT157"/>
      <c r="BU157" s="2"/>
      <c r="BV157"/>
      <c r="BW157"/>
      <c r="BX157" s="2"/>
      <c r="BY157"/>
      <c r="BZ157"/>
      <c r="CA157" s="2"/>
      <c r="CB157"/>
      <c r="CC157"/>
      <c r="CD157" s="2"/>
      <c r="CE157"/>
      <c r="CF157"/>
      <c r="CG157" s="2"/>
      <c r="CH157"/>
      <c r="CI157" s="2"/>
      <c r="CJ157"/>
      <c r="CK157" s="2"/>
      <c r="CL157"/>
      <c r="CM157" s="2"/>
      <c r="CN157"/>
      <c r="CO157" s="2"/>
      <c r="CP157"/>
      <c r="CQ157" s="2"/>
      <c r="CR157"/>
      <c r="CS157" s="2"/>
      <c r="CT157"/>
      <c r="CU157" s="2"/>
      <c r="CV157"/>
      <c r="CW157" s="2"/>
      <c r="CX157"/>
      <c r="CY157" s="2"/>
      <c r="CZ157"/>
      <c r="DA157" s="2"/>
      <c r="DB157"/>
      <c r="DC157" s="2"/>
      <c r="DD157"/>
      <c r="DE157" s="25"/>
      <c r="DF157"/>
      <c r="DG157" s="2"/>
      <c r="DH157"/>
      <c r="DI157" s="2"/>
      <c r="DJ157"/>
      <c r="DK157" s="2"/>
      <c r="DL157"/>
      <c r="DM157" s="2"/>
      <c r="DN157"/>
      <c r="DO157" s="2"/>
      <c r="DP157"/>
      <c r="DQ157" s="2"/>
      <c r="DR157"/>
      <c r="DS157" s="2"/>
      <c r="DT157"/>
      <c r="DU157" s="2"/>
      <c r="DV157"/>
      <c r="DW157" s="2"/>
      <c r="DX157"/>
      <c r="DY157" s="2"/>
      <c r="DZ157"/>
      <c r="EA157" s="2"/>
      <c r="EB157"/>
      <c r="EC157" s="2"/>
      <c r="ED157"/>
      <c r="EE157" s="2"/>
      <c r="EF157"/>
      <c r="EG157" s="2"/>
      <c r="EH157"/>
      <c r="EI157" s="2"/>
      <c r="EJ157"/>
      <c r="EK157" s="2"/>
      <c r="EL157"/>
      <c r="EM157" s="2"/>
      <c r="EN157"/>
      <c r="EO157" s="2"/>
      <c r="EP157"/>
      <c r="EQ157" s="2"/>
      <c r="ER157"/>
      <c r="ES157" s="2"/>
      <c r="ET157" s="24"/>
      <c r="EU157" s="2"/>
      <c r="EV157"/>
      <c r="EW157" s="2"/>
    </row>
    <row r="158" spans="1:153" ht="12.75">
      <c r="A158" s="2"/>
      <c r="B158"/>
      <c r="C158"/>
      <c r="D158" s="2"/>
      <c r="E158"/>
      <c r="F158"/>
      <c r="G158" s="2"/>
      <c r="H158"/>
      <c r="I158"/>
      <c r="J158" s="2"/>
      <c r="K158"/>
      <c r="L158"/>
      <c r="M158" s="2"/>
      <c r="N158"/>
      <c r="O158"/>
      <c r="P158" s="2"/>
      <c r="Q158"/>
      <c r="R158"/>
      <c r="S158" s="2"/>
      <c r="T158"/>
      <c r="U158"/>
      <c r="V158" s="2"/>
      <c r="W158"/>
      <c r="X158"/>
      <c r="Y158" s="2"/>
      <c r="Z158"/>
      <c r="AA158"/>
      <c r="AB158" s="2"/>
      <c r="AC158"/>
      <c r="AD158"/>
      <c r="AE158" s="2"/>
      <c r="AF158"/>
      <c r="AG158"/>
      <c r="AH158" s="2"/>
      <c r="AI158"/>
      <c r="AJ158"/>
      <c r="AK158" s="2"/>
      <c r="AL158"/>
      <c r="AM158"/>
      <c r="AN158" s="2"/>
      <c r="AO158"/>
      <c r="AP158"/>
      <c r="AQ158" s="2"/>
      <c r="AR158"/>
      <c r="AS158"/>
      <c r="AT158" s="2"/>
      <c r="AU158"/>
      <c r="AV158"/>
      <c r="AW158" s="2"/>
      <c r="AX158"/>
      <c r="AY158"/>
      <c r="AZ158" s="2"/>
      <c r="BA158"/>
      <c r="BB158"/>
      <c r="BC158" s="2"/>
      <c r="BD158"/>
      <c r="BE158"/>
      <c r="BF158" s="2"/>
      <c r="BG158"/>
      <c r="BH158"/>
      <c r="BI158" s="2"/>
      <c r="BJ158"/>
      <c r="BK158"/>
      <c r="BL158" s="2"/>
      <c r="BM158"/>
      <c r="BN158"/>
      <c r="BO158" s="2"/>
      <c r="BP158"/>
      <c r="BQ158"/>
      <c r="BR158" s="2"/>
      <c r="BS158"/>
      <c r="BT158"/>
      <c r="BU158" s="2"/>
      <c r="BV158"/>
      <c r="BW158"/>
      <c r="BX158" s="2"/>
      <c r="BY158"/>
      <c r="BZ158"/>
      <c r="CA158" s="2"/>
      <c r="CB158"/>
      <c r="CC158"/>
      <c r="CD158" s="2"/>
      <c r="CE158"/>
      <c r="CF158"/>
      <c r="CG158" s="2"/>
      <c r="CH158"/>
      <c r="CI158" s="2"/>
      <c r="CJ158"/>
      <c r="CK158" s="2"/>
      <c r="CL158"/>
      <c r="CM158" s="2"/>
      <c r="CN158"/>
      <c r="CO158" s="2"/>
      <c r="CP158"/>
      <c r="CQ158" s="2"/>
      <c r="CR158"/>
      <c r="CS158" s="2"/>
      <c r="CT158"/>
      <c r="CU158" s="2"/>
      <c r="CV158"/>
      <c r="CW158" s="2"/>
      <c r="CX158"/>
      <c r="CY158" s="2"/>
      <c r="CZ158"/>
      <c r="DA158" s="2"/>
      <c r="DB158"/>
      <c r="DC158" s="2"/>
      <c r="DD158"/>
      <c r="DE158" s="25"/>
      <c r="DF158"/>
      <c r="DG158" s="2"/>
      <c r="DH158"/>
      <c r="DI158" s="2"/>
      <c r="DJ158"/>
      <c r="DK158" s="2"/>
      <c r="DL158"/>
      <c r="DM158" s="2"/>
      <c r="DN158"/>
      <c r="DO158" s="2"/>
      <c r="DP158"/>
      <c r="DQ158" s="2"/>
      <c r="DR158"/>
      <c r="DS158" s="2"/>
      <c r="DT158"/>
      <c r="DU158" s="2"/>
      <c r="DV158"/>
      <c r="DW158" s="2"/>
      <c r="DX158"/>
      <c r="DY158" s="2"/>
      <c r="DZ158"/>
      <c r="EA158" s="2"/>
      <c r="EB158"/>
      <c r="EC158" s="2"/>
      <c r="ED158"/>
      <c r="EE158" s="2"/>
      <c r="EF158"/>
      <c r="EG158" s="2"/>
      <c r="EH158"/>
      <c r="EI158" s="2"/>
      <c r="EJ158"/>
      <c r="EK158" s="2"/>
      <c r="EL158"/>
      <c r="EM158" s="2"/>
      <c r="EN158"/>
      <c r="EO158" s="2"/>
      <c r="EP158"/>
      <c r="EQ158" s="2"/>
      <c r="ER158"/>
      <c r="ES158" s="2"/>
      <c r="ET158" s="24"/>
      <c r="EU158" s="2"/>
      <c r="EV158"/>
      <c r="EW158" s="2"/>
    </row>
    <row r="159" spans="1:153" ht="12.75">
      <c r="A159" s="2"/>
      <c r="B159"/>
      <c r="C159"/>
      <c r="D159" s="2"/>
      <c r="E159"/>
      <c r="F159"/>
      <c r="G159" s="2"/>
      <c r="H159"/>
      <c r="I159"/>
      <c r="J159" s="2"/>
      <c r="K159"/>
      <c r="L159"/>
      <c r="M159" s="2"/>
      <c r="N159"/>
      <c r="O159"/>
      <c r="P159" s="2"/>
      <c r="Q159"/>
      <c r="R159"/>
      <c r="S159" s="2"/>
      <c r="T159"/>
      <c r="U159"/>
      <c r="V159" s="2"/>
      <c r="W159"/>
      <c r="X159"/>
      <c r="Y159" s="2"/>
      <c r="Z159"/>
      <c r="AA159"/>
      <c r="AB159" s="2"/>
      <c r="AC159"/>
      <c r="AD159"/>
      <c r="AE159" s="2"/>
      <c r="AF159"/>
      <c r="AG159"/>
      <c r="AH159" s="2"/>
      <c r="AI159"/>
      <c r="AJ159"/>
      <c r="AK159" s="2"/>
      <c r="AL159"/>
      <c r="AM159"/>
      <c r="AN159" s="2"/>
      <c r="AO159"/>
      <c r="AP159"/>
      <c r="AQ159" s="2"/>
      <c r="AR159"/>
      <c r="AS159"/>
      <c r="AT159" s="2"/>
      <c r="AU159"/>
      <c r="AV159"/>
      <c r="AW159" s="2"/>
      <c r="AX159"/>
      <c r="AY159"/>
      <c r="AZ159" s="2"/>
      <c r="BA159"/>
      <c r="BB159"/>
      <c r="BC159" s="2"/>
      <c r="BD159"/>
      <c r="BE159"/>
      <c r="BF159" s="2"/>
      <c r="BG159"/>
      <c r="BH159"/>
      <c r="BI159" s="2"/>
      <c r="BJ159"/>
      <c r="BK159"/>
      <c r="BL159" s="2"/>
      <c r="BM159"/>
      <c r="BN159"/>
      <c r="BO159" s="2"/>
      <c r="BP159"/>
      <c r="BQ159"/>
      <c r="BR159" s="2"/>
      <c r="BS159"/>
      <c r="BT159"/>
      <c r="BU159" s="2"/>
      <c r="BV159"/>
      <c r="BW159"/>
      <c r="BX159" s="2"/>
      <c r="BY159"/>
      <c r="BZ159"/>
      <c r="CA159" s="2"/>
      <c r="CB159"/>
      <c r="CC159"/>
      <c r="CD159" s="2"/>
      <c r="CE159"/>
      <c r="CF159"/>
      <c r="CG159" s="2"/>
      <c r="CH159"/>
      <c r="CI159" s="2"/>
      <c r="CJ159"/>
      <c r="CK159" s="2"/>
      <c r="CL159"/>
      <c r="CM159" s="2"/>
      <c r="CN159"/>
      <c r="CO159" s="2"/>
      <c r="CP159"/>
      <c r="CQ159" s="2"/>
      <c r="CR159"/>
      <c r="CS159" s="2"/>
      <c r="CT159"/>
      <c r="CU159" s="2"/>
      <c r="CV159"/>
      <c r="CW159" s="2"/>
      <c r="CX159"/>
      <c r="CY159" s="2"/>
      <c r="CZ159"/>
      <c r="DA159" s="2"/>
      <c r="DB159"/>
      <c r="DC159" s="2"/>
      <c r="DD159"/>
      <c r="DE159" s="25"/>
      <c r="DF159"/>
      <c r="DG159" s="2"/>
      <c r="DH159"/>
      <c r="DI159" s="2"/>
      <c r="DJ159"/>
      <c r="DK159" s="2"/>
      <c r="DL159"/>
      <c r="DM159" s="2"/>
      <c r="DN159"/>
      <c r="DO159" s="2"/>
      <c r="DP159"/>
      <c r="DQ159" s="2"/>
      <c r="DR159"/>
      <c r="DS159" s="2"/>
      <c r="DT159"/>
      <c r="DU159" s="2"/>
      <c r="DV159"/>
      <c r="DW159" s="2"/>
      <c r="DX159"/>
      <c r="DY159" s="2"/>
      <c r="DZ159"/>
      <c r="EA159" s="2"/>
      <c r="EB159"/>
      <c r="EC159" s="2"/>
      <c r="ED159"/>
      <c r="EE159" s="2"/>
      <c r="EF159"/>
      <c r="EG159" s="2"/>
      <c r="EH159"/>
      <c r="EI159" s="2"/>
      <c r="EJ159"/>
      <c r="EK159" s="2"/>
      <c r="EL159"/>
      <c r="EM159" s="2"/>
      <c r="EN159"/>
      <c r="EO159" s="2"/>
      <c r="EP159"/>
      <c r="EQ159" s="2"/>
      <c r="ER159"/>
      <c r="ES159" s="2"/>
      <c r="ET159" s="24"/>
      <c r="EU159" s="2"/>
      <c r="EV159"/>
      <c r="EW159" s="2"/>
    </row>
    <row r="160" spans="1:153" ht="12.75">
      <c r="A160" s="2"/>
      <c r="B160"/>
      <c r="C160"/>
      <c r="D160" s="2"/>
      <c r="E160"/>
      <c r="F160"/>
      <c r="G160" s="2"/>
      <c r="H160"/>
      <c r="I160"/>
      <c r="J160" s="2"/>
      <c r="K160"/>
      <c r="L160"/>
      <c r="M160" s="2"/>
      <c r="N160"/>
      <c r="O160"/>
      <c r="P160" s="2"/>
      <c r="Q160"/>
      <c r="R160"/>
      <c r="S160" s="2"/>
      <c r="T160"/>
      <c r="U160"/>
      <c r="V160" s="2"/>
      <c r="W160"/>
      <c r="X160"/>
      <c r="Y160" s="2"/>
      <c r="Z160"/>
      <c r="AA160"/>
      <c r="AB160" s="2"/>
      <c r="AC160"/>
      <c r="AD160"/>
      <c r="AE160" s="2"/>
      <c r="AF160"/>
      <c r="AG160"/>
      <c r="AH160" s="2"/>
      <c r="AI160"/>
      <c r="AJ160"/>
      <c r="AK160" s="2"/>
      <c r="AL160"/>
      <c r="AM160"/>
      <c r="AN160" s="2"/>
      <c r="AO160"/>
      <c r="AP160"/>
      <c r="AQ160" s="2"/>
      <c r="AR160"/>
      <c r="AS160"/>
      <c r="AT160" s="2"/>
      <c r="AU160"/>
      <c r="AV160"/>
      <c r="AW160" s="2"/>
      <c r="AX160"/>
      <c r="AY160"/>
      <c r="AZ160" s="2"/>
      <c r="BA160"/>
      <c r="BB160"/>
      <c r="BC160" s="2"/>
      <c r="BD160"/>
      <c r="BE160"/>
      <c r="BF160" s="2"/>
      <c r="BG160"/>
      <c r="BH160"/>
      <c r="BI160" s="2"/>
      <c r="BJ160"/>
      <c r="BK160"/>
      <c r="BL160" s="2"/>
      <c r="BM160"/>
      <c r="BN160"/>
      <c r="BO160" s="2"/>
      <c r="BP160"/>
      <c r="BQ160"/>
      <c r="BR160" s="2"/>
      <c r="BS160"/>
      <c r="BT160"/>
      <c r="BU160" s="2"/>
      <c r="BV160"/>
      <c r="BW160"/>
      <c r="BX160" s="2"/>
      <c r="BY160"/>
      <c r="BZ160"/>
      <c r="CA160" s="2"/>
      <c r="CB160"/>
      <c r="CC160"/>
      <c r="CD160" s="2"/>
      <c r="CE160"/>
      <c r="CF160"/>
      <c r="CG160" s="2"/>
      <c r="CH160"/>
      <c r="CI160" s="2"/>
      <c r="CJ160"/>
      <c r="CK160" s="2"/>
      <c r="CL160"/>
      <c r="CM160" s="2"/>
      <c r="CN160"/>
      <c r="CO160" s="2"/>
      <c r="CP160"/>
      <c r="CQ160" s="2"/>
      <c r="CR160"/>
      <c r="CS160" s="2"/>
      <c r="CT160"/>
      <c r="CU160" s="2"/>
      <c r="CV160"/>
      <c r="CW160" s="2"/>
      <c r="CX160"/>
      <c r="CY160" s="2"/>
      <c r="CZ160"/>
      <c r="DA160" s="2"/>
      <c r="DB160"/>
      <c r="DC160" s="2"/>
      <c r="DD160"/>
      <c r="DE160" s="25"/>
      <c r="DF160"/>
      <c r="DG160" s="2"/>
      <c r="DH160"/>
      <c r="DI160" s="2"/>
      <c r="DJ160"/>
      <c r="DK160" s="2"/>
      <c r="DL160"/>
      <c r="DM160" s="2"/>
      <c r="DN160"/>
      <c r="DO160" s="2"/>
      <c r="DP160"/>
      <c r="DQ160" s="2"/>
      <c r="DR160"/>
      <c r="DS160" s="2"/>
      <c r="DT160"/>
      <c r="DU160" s="2"/>
      <c r="DV160"/>
      <c r="DW160" s="2"/>
      <c r="DX160"/>
      <c r="DY160" s="2"/>
      <c r="DZ160"/>
      <c r="EA160" s="2"/>
      <c r="EB160"/>
      <c r="EC160" s="2"/>
      <c r="ED160"/>
      <c r="EE160" s="2"/>
      <c r="EF160"/>
      <c r="EG160" s="2"/>
      <c r="EH160"/>
      <c r="EI160" s="2"/>
      <c r="EJ160"/>
      <c r="EK160" s="2"/>
      <c r="EL160"/>
      <c r="EM160" s="2"/>
      <c r="EN160"/>
      <c r="EO160" s="2"/>
      <c r="EP160"/>
      <c r="EQ160" s="2"/>
      <c r="ER160"/>
      <c r="ES160" s="2"/>
      <c r="ET160" s="24"/>
      <c r="EU160" s="2"/>
      <c r="EV160"/>
      <c r="EW160" s="2"/>
    </row>
    <row r="161" spans="1:153" ht="12.75">
      <c r="A161" s="2"/>
      <c r="B161"/>
      <c r="C161"/>
      <c r="D161" s="2"/>
      <c r="E161"/>
      <c r="F161"/>
      <c r="G161" s="2"/>
      <c r="H161"/>
      <c r="I161"/>
      <c r="J161" s="2"/>
      <c r="K161"/>
      <c r="L161"/>
      <c r="M161" s="2"/>
      <c r="N161"/>
      <c r="O161"/>
      <c r="P161" s="2"/>
      <c r="Q161"/>
      <c r="R161"/>
      <c r="S161" s="2"/>
      <c r="T161"/>
      <c r="U161"/>
      <c r="V161" s="2"/>
      <c r="W161"/>
      <c r="X161"/>
      <c r="Y161" s="2"/>
      <c r="Z161"/>
      <c r="AA161"/>
      <c r="AB161" s="2"/>
      <c r="AC161"/>
      <c r="AD161"/>
      <c r="AE161" s="2"/>
      <c r="AF161"/>
      <c r="AG161"/>
      <c r="AH161" s="2"/>
      <c r="AI161"/>
      <c r="AJ161"/>
      <c r="AK161" s="2"/>
      <c r="AL161"/>
      <c r="AM161"/>
      <c r="AN161" s="2"/>
      <c r="AO161"/>
      <c r="AP161"/>
      <c r="AQ161" s="2"/>
      <c r="AR161"/>
      <c r="AS161"/>
      <c r="AT161" s="2"/>
      <c r="AU161"/>
      <c r="AV161"/>
      <c r="AW161" s="2"/>
      <c r="AX161"/>
      <c r="AY161"/>
      <c r="AZ161" s="2"/>
      <c r="BA161"/>
      <c r="BB161"/>
      <c r="BC161" s="2"/>
      <c r="BD161"/>
      <c r="BE161"/>
      <c r="BF161" s="2"/>
      <c r="BG161"/>
      <c r="BH161"/>
      <c r="BI161" s="2"/>
      <c r="BJ161"/>
      <c r="BK161"/>
      <c r="BL161" s="2"/>
      <c r="BM161"/>
      <c r="BN161"/>
      <c r="BO161" s="2"/>
      <c r="BP161"/>
      <c r="BQ161"/>
      <c r="BR161" s="2"/>
      <c r="BS161"/>
      <c r="BT161"/>
      <c r="BU161" s="2"/>
      <c r="BV161"/>
      <c r="BW161"/>
      <c r="BX161" s="2"/>
      <c r="BY161"/>
      <c r="BZ161"/>
      <c r="CA161" s="2"/>
      <c r="CB161"/>
      <c r="CC161"/>
      <c r="CD161" s="2"/>
      <c r="CE161"/>
      <c r="CF161"/>
      <c r="CG161" s="2"/>
      <c r="CH161"/>
      <c r="CI161" s="2"/>
      <c r="CJ161"/>
      <c r="CK161" s="2"/>
      <c r="CL161"/>
      <c r="CM161" s="2"/>
      <c r="CN161"/>
      <c r="CO161" s="2"/>
      <c r="CP161"/>
      <c r="CQ161" s="2"/>
      <c r="CR161"/>
      <c r="CS161" s="2"/>
      <c r="CT161"/>
      <c r="CU161" s="2"/>
      <c r="CV161"/>
      <c r="CW161" s="2"/>
      <c r="CX161"/>
      <c r="CY161" s="2"/>
      <c r="CZ161"/>
      <c r="DA161" s="2"/>
      <c r="DB161"/>
      <c r="DC161" s="2"/>
      <c r="DD161"/>
      <c r="DE161" s="25"/>
      <c r="DF161"/>
      <c r="DG161" s="2"/>
      <c r="DH161"/>
      <c r="DI161" s="2"/>
      <c r="DJ161"/>
      <c r="DK161" s="2"/>
      <c r="DL161"/>
      <c r="DM161" s="2"/>
      <c r="DN161"/>
      <c r="DO161" s="2"/>
      <c r="DP161"/>
      <c r="DQ161" s="2"/>
      <c r="DR161"/>
      <c r="DS161" s="2"/>
      <c r="DT161"/>
      <c r="DU161" s="2"/>
      <c r="DV161"/>
      <c r="DW161" s="2"/>
      <c r="DX161"/>
      <c r="DY161" s="2"/>
      <c r="DZ161"/>
      <c r="EA161" s="2"/>
      <c r="EB161"/>
      <c r="EC161" s="2"/>
      <c r="ED161"/>
      <c r="EE161" s="2"/>
      <c r="EF161"/>
      <c r="EG161" s="2"/>
      <c r="EH161"/>
      <c r="EI161" s="2"/>
      <c r="EJ161"/>
      <c r="EK161" s="2"/>
      <c r="EL161"/>
      <c r="EM161" s="2"/>
      <c r="EN161"/>
      <c r="EO161" s="2"/>
      <c r="EP161"/>
      <c r="EQ161" s="2"/>
      <c r="ER161"/>
      <c r="ES161" s="2"/>
      <c r="ET161" s="24"/>
      <c r="EU161" s="2"/>
      <c r="EV161"/>
      <c r="EW161" s="2"/>
    </row>
    <row r="162" spans="1:153" ht="12.75">
      <c r="A162" s="2"/>
      <c r="B162"/>
      <c r="C162"/>
      <c r="D162" s="2"/>
      <c r="E162"/>
      <c r="F162"/>
      <c r="G162" s="2"/>
      <c r="H162"/>
      <c r="I162"/>
      <c r="J162" s="2"/>
      <c r="K162"/>
      <c r="L162"/>
      <c r="M162" s="2"/>
      <c r="N162"/>
      <c r="O162"/>
      <c r="P162" s="2"/>
      <c r="Q162"/>
      <c r="R162"/>
      <c r="S162" s="2"/>
      <c r="T162"/>
      <c r="U162"/>
      <c r="V162" s="2"/>
      <c r="W162"/>
      <c r="X162"/>
      <c r="Y162" s="2"/>
      <c r="Z162"/>
      <c r="AA162"/>
      <c r="AB162" s="2"/>
      <c r="AC162"/>
      <c r="AD162"/>
      <c r="AE162" s="2"/>
      <c r="AF162"/>
      <c r="AG162"/>
      <c r="AH162" s="2"/>
      <c r="AI162"/>
      <c r="AJ162"/>
      <c r="AK162" s="2"/>
      <c r="AL162"/>
      <c r="AM162"/>
      <c r="AN162" s="2"/>
      <c r="AO162"/>
      <c r="AP162"/>
      <c r="AQ162" s="2"/>
      <c r="AR162"/>
      <c r="AS162"/>
      <c r="AT162" s="2"/>
      <c r="AU162"/>
      <c r="AV162"/>
      <c r="AW162" s="2"/>
      <c r="AX162"/>
      <c r="AY162"/>
      <c r="AZ162" s="2"/>
      <c r="BA162"/>
      <c r="BB162"/>
      <c r="BC162" s="2"/>
      <c r="BD162"/>
      <c r="BE162"/>
      <c r="BF162" s="2"/>
      <c r="BG162"/>
      <c r="BH162"/>
      <c r="BI162" s="2"/>
      <c r="BJ162"/>
      <c r="BK162"/>
      <c r="BL162" s="2"/>
      <c r="BM162"/>
      <c r="BN162"/>
      <c r="BO162" s="2"/>
      <c r="BP162"/>
      <c r="BQ162"/>
      <c r="BR162" s="2"/>
      <c r="BS162"/>
      <c r="BT162"/>
      <c r="BU162" s="2"/>
      <c r="BV162"/>
      <c r="BW162"/>
      <c r="BX162" s="2"/>
      <c r="BY162"/>
      <c r="BZ162"/>
      <c r="CA162" s="2"/>
      <c r="CB162"/>
      <c r="CC162"/>
      <c r="CD162" s="2"/>
      <c r="CE162"/>
      <c r="CF162"/>
      <c r="CG162" s="2"/>
      <c r="CH162"/>
      <c r="CI162" s="2"/>
      <c r="CJ162"/>
      <c r="CK162" s="2"/>
      <c r="CL162"/>
      <c r="CM162" s="2"/>
      <c r="CN162"/>
      <c r="CO162" s="2"/>
      <c r="CP162"/>
      <c r="CQ162" s="2"/>
      <c r="CR162"/>
      <c r="CS162" s="2"/>
      <c r="CT162"/>
      <c r="CU162" s="2"/>
      <c r="CV162"/>
      <c r="CW162" s="2"/>
      <c r="CX162"/>
      <c r="CY162" s="2"/>
      <c r="CZ162"/>
      <c r="DA162" s="2"/>
      <c r="DB162"/>
      <c r="DC162" s="2"/>
      <c r="DD162"/>
      <c r="DE162" s="25"/>
      <c r="DF162"/>
      <c r="DG162" s="2"/>
      <c r="DH162"/>
      <c r="DI162" s="2"/>
      <c r="DJ162"/>
      <c r="DK162" s="2"/>
      <c r="DL162"/>
      <c r="DM162" s="2"/>
      <c r="DN162"/>
      <c r="DO162" s="2"/>
      <c r="DP162"/>
      <c r="DQ162" s="2"/>
      <c r="DR162"/>
      <c r="DS162" s="2"/>
      <c r="DT162"/>
      <c r="DU162" s="2"/>
      <c r="DV162"/>
      <c r="DW162" s="2"/>
      <c r="DX162"/>
      <c r="DY162" s="2"/>
      <c r="DZ162"/>
      <c r="EA162" s="2"/>
      <c r="EB162"/>
      <c r="EC162" s="2"/>
      <c r="ED162"/>
      <c r="EE162" s="2"/>
      <c r="EF162"/>
      <c r="EG162" s="2"/>
      <c r="EH162"/>
      <c r="EI162" s="2"/>
      <c r="EJ162"/>
      <c r="EK162" s="2"/>
      <c r="EL162"/>
      <c r="EM162" s="2"/>
      <c r="EN162"/>
      <c r="EO162" s="2"/>
      <c r="EP162"/>
      <c r="EQ162" s="2"/>
      <c r="ER162"/>
      <c r="ES162" s="2"/>
      <c r="ET162" s="24"/>
      <c r="EU162" s="2"/>
      <c r="EV162"/>
      <c r="EW162" s="2"/>
    </row>
    <row r="163" spans="1:153" ht="12.75">
      <c r="A163" s="2"/>
      <c r="B163"/>
      <c r="C163"/>
      <c r="D163" s="2"/>
      <c r="E163"/>
      <c r="F163"/>
      <c r="G163" s="2"/>
      <c r="H163"/>
      <c r="I163"/>
      <c r="J163" s="2"/>
      <c r="K163"/>
      <c r="L163"/>
      <c r="M163" s="2"/>
      <c r="N163"/>
      <c r="O163"/>
      <c r="P163" s="2"/>
      <c r="Q163"/>
      <c r="R163"/>
      <c r="S163" s="2"/>
      <c r="T163"/>
      <c r="U163"/>
      <c r="V163" s="2"/>
      <c r="W163"/>
      <c r="X163"/>
      <c r="Y163" s="2"/>
      <c r="Z163"/>
      <c r="AA163"/>
      <c r="AB163" s="2"/>
      <c r="AC163"/>
      <c r="AD163"/>
      <c r="AE163" s="2"/>
      <c r="AF163"/>
      <c r="AG163"/>
      <c r="AH163" s="2"/>
      <c r="AI163"/>
      <c r="AJ163"/>
      <c r="AK163" s="2"/>
      <c r="AL163"/>
      <c r="AM163"/>
      <c r="AN163" s="2"/>
      <c r="AO163"/>
      <c r="AP163"/>
      <c r="AQ163" s="2"/>
      <c r="AR163"/>
      <c r="AS163"/>
      <c r="AT163" s="2"/>
      <c r="AU163"/>
      <c r="AV163"/>
      <c r="AW163" s="2"/>
      <c r="AX163"/>
      <c r="AY163"/>
      <c r="AZ163" s="2"/>
      <c r="BA163"/>
      <c r="BB163"/>
      <c r="BC163" s="2"/>
      <c r="BD163"/>
      <c r="BE163"/>
      <c r="BF163" s="2"/>
      <c r="BG163"/>
      <c r="BH163"/>
      <c r="BI163" s="2"/>
      <c r="BJ163"/>
      <c r="BK163"/>
      <c r="BL163" s="2"/>
      <c r="BM163"/>
      <c r="BN163"/>
      <c r="BO163" s="2"/>
      <c r="BP163"/>
      <c r="BQ163"/>
      <c r="BR163" s="2"/>
      <c r="BS163"/>
      <c r="BT163"/>
      <c r="BU163" s="2"/>
      <c r="BV163"/>
      <c r="BW163"/>
      <c r="BX163" s="2"/>
      <c r="BY163"/>
      <c r="BZ163"/>
      <c r="CA163" s="2"/>
      <c r="CB163"/>
      <c r="CC163"/>
      <c r="CD163" s="2"/>
      <c r="CE163"/>
      <c r="CF163"/>
      <c r="CG163" s="2"/>
      <c r="CH163"/>
      <c r="CI163" s="2"/>
      <c r="CJ163"/>
      <c r="CK163" s="2"/>
      <c r="CL163"/>
      <c r="CM163" s="2"/>
      <c r="CN163"/>
      <c r="CO163" s="2"/>
      <c r="CP163"/>
      <c r="CQ163" s="2"/>
      <c r="CR163"/>
      <c r="CS163" s="2"/>
      <c r="CT163"/>
      <c r="CU163" s="2"/>
      <c r="CV163"/>
      <c r="CW163" s="2"/>
      <c r="CX163"/>
      <c r="CY163" s="2"/>
      <c r="CZ163"/>
      <c r="DA163" s="2"/>
      <c r="DB163"/>
      <c r="DC163" s="2"/>
      <c r="DD163"/>
      <c r="DE163" s="25"/>
      <c r="DF163"/>
      <c r="DG163" s="2"/>
      <c r="DH163"/>
      <c r="DI163" s="2"/>
      <c r="DJ163"/>
      <c r="DK163" s="2"/>
      <c r="DL163"/>
      <c r="DM163" s="2"/>
      <c r="DN163"/>
      <c r="DO163" s="2"/>
      <c r="DP163"/>
      <c r="DQ163" s="2"/>
      <c r="DR163"/>
      <c r="DS163" s="2"/>
      <c r="DT163"/>
      <c r="DU163" s="2"/>
      <c r="DV163"/>
      <c r="DW163" s="2"/>
      <c r="DX163"/>
      <c r="DY163" s="2"/>
      <c r="DZ163"/>
      <c r="EA163" s="2"/>
      <c r="EB163"/>
      <c r="EC163" s="2"/>
      <c r="ED163"/>
      <c r="EE163" s="2"/>
      <c r="EF163"/>
      <c r="EG163" s="2"/>
      <c r="EH163"/>
      <c r="EI163" s="2"/>
      <c r="EJ163"/>
      <c r="EK163" s="2"/>
      <c r="EL163"/>
      <c r="EM163" s="2"/>
      <c r="EN163"/>
      <c r="EO163" s="2"/>
      <c r="EP163"/>
      <c r="EQ163" s="2"/>
      <c r="ER163"/>
      <c r="ES163" s="2"/>
      <c r="ET163" s="24"/>
      <c r="EU163" s="2"/>
      <c r="EV163"/>
      <c r="EW163" s="2"/>
    </row>
    <row r="164" spans="1:153" ht="12.75">
      <c r="A164" s="2"/>
      <c r="B164"/>
      <c r="C164"/>
      <c r="D164" s="2"/>
      <c r="E164"/>
      <c r="F164"/>
      <c r="G164" s="2"/>
      <c r="H164"/>
      <c r="I164"/>
      <c r="J164" s="2"/>
      <c r="K164"/>
      <c r="L164"/>
      <c r="M164" s="2"/>
      <c r="N164"/>
      <c r="O164"/>
      <c r="P164" s="2"/>
      <c r="Q164"/>
      <c r="R164"/>
      <c r="S164" s="2"/>
      <c r="T164"/>
      <c r="U164"/>
      <c r="V164" s="2"/>
      <c r="W164"/>
      <c r="X164"/>
      <c r="Y164" s="2"/>
      <c r="Z164"/>
      <c r="AA164"/>
      <c r="AB164" s="2"/>
      <c r="AC164"/>
      <c r="AD164"/>
      <c r="AE164" s="2"/>
      <c r="AF164"/>
      <c r="AG164"/>
      <c r="AH164" s="2"/>
      <c r="AI164"/>
      <c r="AJ164"/>
      <c r="AK164" s="2"/>
      <c r="AL164"/>
      <c r="AM164"/>
      <c r="AN164" s="2"/>
      <c r="AO164"/>
      <c r="AP164"/>
      <c r="AQ164" s="2"/>
      <c r="AR164"/>
      <c r="AS164"/>
      <c r="AT164" s="2"/>
      <c r="AU164"/>
      <c r="AV164"/>
      <c r="AW164" s="2"/>
      <c r="AX164"/>
      <c r="AY164"/>
      <c r="AZ164" s="2"/>
      <c r="BA164"/>
      <c r="BB164"/>
      <c r="BC164" s="2"/>
      <c r="BD164"/>
      <c r="BE164"/>
      <c r="BF164" s="2"/>
      <c r="BG164"/>
      <c r="BH164"/>
      <c r="BI164" s="2"/>
      <c r="BJ164"/>
      <c r="BK164"/>
      <c r="BL164" s="2"/>
      <c r="BM164"/>
      <c r="BN164"/>
      <c r="BO164" s="2"/>
      <c r="BP164"/>
      <c r="BQ164"/>
      <c r="BR164" s="2"/>
      <c r="BS164"/>
      <c r="BT164"/>
      <c r="BU164" s="2"/>
      <c r="BV164"/>
      <c r="BW164"/>
      <c r="BX164" s="2"/>
      <c r="BY164"/>
      <c r="BZ164"/>
      <c r="CA164" s="2"/>
      <c r="CB164"/>
      <c r="CC164"/>
      <c r="CD164" s="2"/>
      <c r="CE164"/>
      <c r="CF164"/>
      <c r="CG164" s="2"/>
      <c r="CH164"/>
      <c r="CI164" s="2"/>
      <c r="CJ164"/>
      <c r="CK164" s="2"/>
      <c r="CL164"/>
      <c r="CM164" s="2"/>
      <c r="CN164"/>
      <c r="CO164" s="2"/>
      <c r="CP164"/>
      <c r="CQ164" s="2"/>
      <c r="CR164"/>
      <c r="CS164" s="2"/>
      <c r="CT164"/>
      <c r="CU164" s="2"/>
      <c r="CV164"/>
      <c r="CW164" s="2"/>
      <c r="CX164"/>
      <c r="CY164" s="2"/>
      <c r="CZ164"/>
      <c r="DA164" s="2"/>
      <c r="DB164"/>
      <c r="DC164" s="2"/>
      <c r="DD164"/>
      <c r="DE164" s="25"/>
      <c r="DF164"/>
      <c r="DG164" s="2"/>
      <c r="DH164"/>
      <c r="DI164" s="2"/>
      <c r="DJ164"/>
      <c r="DK164" s="2"/>
      <c r="DL164"/>
      <c r="DM164" s="2"/>
      <c r="DN164"/>
      <c r="DO164" s="2"/>
      <c r="DP164"/>
      <c r="DQ164" s="2"/>
      <c r="DR164"/>
      <c r="DS164" s="2"/>
      <c r="DT164"/>
      <c r="DU164" s="2"/>
      <c r="DV164"/>
      <c r="DW164" s="2"/>
      <c r="DX164"/>
      <c r="DY164" s="2"/>
      <c r="DZ164"/>
      <c r="EA164" s="2"/>
      <c r="EB164"/>
      <c r="EC164" s="2"/>
      <c r="ED164"/>
      <c r="EE164" s="2"/>
      <c r="EF164"/>
      <c r="EG164" s="2"/>
      <c r="EH164"/>
      <c r="EI164" s="2"/>
      <c r="EJ164"/>
      <c r="EK164" s="2"/>
      <c r="EL164"/>
      <c r="EM164" s="2"/>
      <c r="EN164"/>
      <c r="EO164" s="2"/>
      <c r="EP164"/>
      <c r="EQ164" s="2"/>
      <c r="ER164"/>
      <c r="ES164" s="2"/>
      <c r="ET164" s="24"/>
      <c r="EU164" s="2"/>
      <c r="EV164"/>
      <c r="EW164" s="2"/>
    </row>
    <row r="165" spans="1:153" ht="12.75">
      <c r="A165" s="2"/>
      <c r="B165"/>
      <c r="C165"/>
      <c r="D165" s="2"/>
      <c r="E165"/>
      <c r="F165"/>
      <c r="G165" s="2"/>
      <c r="H165"/>
      <c r="I165"/>
      <c r="J165" s="2"/>
      <c r="K165"/>
      <c r="L165"/>
      <c r="M165" s="2"/>
      <c r="N165"/>
      <c r="O165"/>
      <c r="P165" s="2"/>
      <c r="Q165"/>
      <c r="R165"/>
      <c r="S165" s="2"/>
      <c r="T165"/>
      <c r="U165"/>
      <c r="V165" s="2"/>
      <c r="W165"/>
      <c r="X165"/>
      <c r="Y165" s="2"/>
      <c r="Z165"/>
      <c r="AA165"/>
      <c r="AB165" s="2"/>
      <c r="AC165"/>
      <c r="AD165"/>
      <c r="AE165" s="2"/>
      <c r="AF165"/>
      <c r="AG165"/>
      <c r="AH165" s="2"/>
      <c r="AI165"/>
      <c r="AJ165"/>
      <c r="AK165" s="2"/>
      <c r="AL165"/>
      <c r="AM165"/>
      <c r="AN165" s="2"/>
      <c r="AO165"/>
      <c r="AP165"/>
      <c r="AQ165" s="2"/>
      <c r="AR165"/>
      <c r="AS165"/>
      <c r="AT165" s="2"/>
      <c r="AU165"/>
      <c r="AV165"/>
      <c r="AW165" s="2"/>
      <c r="AX165"/>
      <c r="AY165"/>
      <c r="AZ165" s="2"/>
      <c r="BA165"/>
      <c r="BB165"/>
      <c r="BC165" s="2"/>
      <c r="BD165"/>
      <c r="BE165"/>
      <c r="BF165" s="2"/>
      <c r="BG165"/>
      <c r="BH165"/>
      <c r="BI165" s="2"/>
      <c r="BJ165"/>
      <c r="BK165"/>
      <c r="BL165" s="2"/>
      <c r="BM165"/>
      <c r="BN165"/>
      <c r="BO165" s="2"/>
      <c r="BP165"/>
      <c r="BQ165"/>
      <c r="BR165" s="2"/>
      <c r="BS165"/>
      <c r="BT165"/>
      <c r="BU165" s="2"/>
      <c r="BV165"/>
      <c r="BW165"/>
      <c r="BX165" s="2"/>
      <c r="BY165"/>
      <c r="BZ165"/>
      <c r="CA165" s="2"/>
      <c r="CB165"/>
      <c r="CC165"/>
      <c r="CD165" s="2"/>
      <c r="CE165"/>
      <c r="CF165"/>
      <c r="CG165" s="2"/>
      <c r="CH165"/>
      <c r="CI165" s="2"/>
      <c r="CJ165"/>
      <c r="CK165" s="2"/>
      <c r="CL165"/>
      <c r="CM165" s="2"/>
      <c r="CN165"/>
      <c r="CO165" s="2"/>
      <c r="CP165"/>
      <c r="CQ165" s="2"/>
      <c r="CR165"/>
      <c r="CS165" s="2"/>
      <c r="CT165"/>
      <c r="CU165" s="2"/>
      <c r="CV165"/>
      <c r="CW165" s="2"/>
      <c r="CX165"/>
      <c r="CY165" s="2"/>
      <c r="CZ165"/>
      <c r="DA165" s="2"/>
      <c r="DB165"/>
      <c r="DC165" s="2"/>
      <c r="DD165"/>
      <c r="DE165" s="25"/>
      <c r="DF165"/>
      <c r="DG165" s="2"/>
      <c r="DH165"/>
      <c r="DI165" s="2"/>
      <c r="DJ165"/>
      <c r="DK165" s="2"/>
      <c r="DL165"/>
      <c r="DM165" s="2"/>
      <c r="DN165"/>
      <c r="DO165" s="2"/>
      <c r="DP165"/>
      <c r="DQ165" s="2"/>
      <c r="DR165"/>
      <c r="DS165" s="2"/>
      <c r="DT165"/>
      <c r="DU165" s="2"/>
      <c r="DV165"/>
      <c r="DW165" s="2"/>
      <c r="DX165"/>
      <c r="DY165" s="2"/>
      <c r="DZ165"/>
      <c r="EA165" s="2"/>
      <c r="EB165"/>
      <c r="EC165" s="2"/>
      <c r="ED165"/>
      <c r="EE165" s="2"/>
      <c r="EF165"/>
      <c r="EG165" s="2"/>
      <c r="EH165"/>
      <c r="EI165" s="2"/>
      <c r="EJ165"/>
      <c r="EK165" s="2"/>
      <c r="EL165"/>
      <c r="EM165" s="2"/>
      <c r="EN165"/>
      <c r="EO165" s="2"/>
      <c r="EP165"/>
      <c r="EQ165" s="2"/>
      <c r="ER165"/>
      <c r="ES165" s="2"/>
      <c r="ET165" s="24"/>
      <c r="EU165" s="2"/>
      <c r="EV165"/>
      <c r="EW165" s="2"/>
    </row>
    <row r="166" spans="1:153" ht="12.75">
      <c r="A166" s="2"/>
      <c r="B166"/>
      <c r="C166"/>
      <c r="D166" s="2"/>
      <c r="E166"/>
      <c r="F166"/>
      <c r="G166" s="2"/>
      <c r="H166"/>
      <c r="I166"/>
      <c r="J166" s="2"/>
      <c r="K166"/>
      <c r="L166"/>
      <c r="M166" s="2"/>
      <c r="N166"/>
      <c r="O166"/>
      <c r="P166" s="2"/>
      <c r="Q166"/>
      <c r="R166"/>
      <c r="S166" s="2"/>
      <c r="T166"/>
      <c r="U166"/>
      <c r="V166" s="2"/>
      <c r="W166"/>
      <c r="X166"/>
      <c r="Y166" s="2"/>
      <c r="Z166"/>
      <c r="AA166"/>
      <c r="AB166" s="2"/>
      <c r="AC166"/>
      <c r="AD166"/>
      <c r="AE166" s="2"/>
      <c r="AF166"/>
      <c r="AG166"/>
      <c r="AH166" s="2"/>
      <c r="AI166"/>
      <c r="AJ166"/>
      <c r="AK166" s="2"/>
      <c r="AL166"/>
      <c r="AM166"/>
      <c r="AN166" s="2"/>
      <c r="AO166"/>
      <c r="AP166"/>
      <c r="AQ166" s="2"/>
      <c r="AR166"/>
      <c r="AS166"/>
      <c r="AT166" s="2"/>
      <c r="AU166"/>
      <c r="AV166"/>
      <c r="AW166" s="2"/>
      <c r="AX166"/>
      <c r="AY166"/>
      <c r="AZ166" s="2"/>
      <c r="BA166"/>
      <c r="BB166"/>
      <c r="BC166" s="2"/>
      <c r="BD166"/>
      <c r="BE166"/>
      <c r="BF166" s="2"/>
      <c r="BG166"/>
      <c r="BH166"/>
      <c r="BI166" s="2"/>
      <c r="BJ166"/>
      <c r="BK166"/>
      <c r="BL166" s="2"/>
      <c r="BM166"/>
      <c r="BN166"/>
      <c r="BO166" s="2"/>
      <c r="BP166"/>
      <c r="BQ166"/>
      <c r="BR166" s="2"/>
      <c r="BS166"/>
      <c r="BT166"/>
      <c r="BU166" s="2"/>
      <c r="BV166"/>
      <c r="BW166"/>
      <c r="BX166" s="2"/>
      <c r="BY166"/>
      <c r="BZ166"/>
      <c r="CA166" s="2"/>
      <c r="CB166"/>
      <c r="CC166"/>
      <c r="CD166" s="2"/>
      <c r="CE166"/>
      <c r="CF166"/>
      <c r="CG166" s="2"/>
      <c r="CH166"/>
      <c r="CI166" s="2"/>
      <c r="CJ166"/>
      <c r="CK166" s="2"/>
      <c r="CL166"/>
      <c r="CM166" s="2"/>
      <c r="CN166"/>
      <c r="CO166" s="2"/>
      <c r="CP166"/>
      <c r="CQ166" s="2"/>
      <c r="CR166"/>
      <c r="CS166" s="2"/>
      <c r="CT166"/>
      <c r="CU166" s="2"/>
      <c r="CV166"/>
      <c r="CW166" s="2"/>
      <c r="CX166"/>
      <c r="CY166" s="2"/>
      <c r="CZ166"/>
      <c r="DA166" s="2"/>
      <c r="DB166"/>
      <c r="DC166" s="2"/>
      <c r="DD166"/>
      <c r="DE166" s="25"/>
      <c r="DF166"/>
      <c r="DG166" s="2"/>
      <c r="DH166"/>
      <c r="DI166" s="2"/>
      <c r="DJ166"/>
      <c r="DK166" s="2"/>
      <c r="DL166"/>
      <c r="DM166" s="2"/>
      <c r="DN166"/>
      <c r="DO166" s="2"/>
      <c r="DP166"/>
      <c r="DQ166" s="2"/>
      <c r="DR166"/>
      <c r="DS166" s="2"/>
      <c r="DT166"/>
      <c r="DU166" s="2"/>
      <c r="DV166"/>
      <c r="DW166" s="2"/>
      <c r="DX166"/>
      <c r="DY166" s="2"/>
      <c r="DZ166"/>
      <c r="EA166" s="2"/>
      <c r="EB166"/>
      <c r="EC166" s="2"/>
      <c r="ED166"/>
      <c r="EE166" s="2"/>
      <c r="EF166"/>
      <c r="EG166" s="2"/>
      <c r="EH166"/>
      <c r="EI166" s="2"/>
      <c r="EJ166"/>
      <c r="EK166" s="2"/>
      <c r="EL166"/>
      <c r="EM166" s="2"/>
      <c r="EN166"/>
      <c r="EO166" s="2"/>
      <c r="EP166"/>
      <c r="EQ166" s="2"/>
      <c r="ER166"/>
      <c r="ES166" s="2"/>
      <c r="ET166" s="24"/>
      <c r="EU166" s="2"/>
      <c r="EV166"/>
      <c r="EW166" s="2"/>
    </row>
    <row r="167" spans="1:153" ht="12.75">
      <c r="A167" s="2"/>
      <c r="B167"/>
      <c r="C167"/>
      <c r="D167" s="2"/>
      <c r="E167"/>
      <c r="F167"/>
      <c r="G167" s="2"/>
      <c r="H167"/>
      <c r="I167"/>
      <c r="J167" s="2"/>
      <c r="K167"/>
      <c r="L167"/>
      <c r="M167" s="2"/>
      <c r="N167"/>
      <c r="O167"/>
      <c r="P167" s="2"/>
      <c r="Q167"/>
      <c r="R167"/>
      <c r="S167" s="2"/>
      <c r="T167"/>
      <c r="U167"/>
      <c r="V167" s="2"/>
      <c r="W167"/>
      <c r="X167"/>
      <c r="Y167" s="2"/>
      <c r="Z167"/>
      <c r="AA167"/>
      <c r="AB167" s="2"/>
      <c r="AC167"/>
      <c r="AD167"/>
      <c r="AE167" s="2"/>
      <c r="AF167"/>
      <c r="AG167"/>
      <c r="AH167" s="2"/>
      <c r="AI167"/>
      <c r="AJ167"/>
      <c r="AK167" s="2"/>
      <c r="AL167"/>
      <c r="AM167"/>
      <c r="AN167" s="2"/>
      <c r="AO167"/>
      <c r="AP167"/>
      <c r="AQ167" s="2"/>
      <c r="AR167"/>
      <c r="AS167"/>
      <c r="AT167" s="2"/>
      <c r="AU167"/>
      <c r="AV167"/>
      <c r="AW167" s="2"/>
      <c r="AX167"/>
      <c r="AY167"/>
      <c r="AZ167" s="2"/>
      <c r="BA167"/>
      <c r="BB167"/>
      <c r="BC167" s="2"/>
      <c r="BD167"/>
      <c r="BE167"/>
      <c r="BF167" s="2"/>
      <c r="BG167"/>
      <c r="BH167"/>
      <c r="BI167" s="2"/>
      <c r="BJ167"/>
      <c r="BK167"/>
      <c r="BL167" s="2"/>
      <c r="BM167"/>
      <c r="BN167"/>
      <c r="BO167" s="2"/>
      <c r="BP167"/>
      <c r="BQ167"/>
      <c r="BR167" s="2"/>
      <c r="BS167"/>
      <c r="BT167"/>
      <c r="BU167" s="2"/>
      <c r="BV167"/>
      <c r="BW167"/>
      <c r="BX167" s="2"/>
      <c r="BY167"/>
      <c r="BZ167"/>
      <c r="CA167" s="2"/>
      <c r="CB167"/>
      <c r="CC167"/>
      <c r="CD167" s="2"/>
      <c r="CE167"/>
      <c r="CF167"/>
      <c r="CG167" s="2"/>
      <c r="CH167"/>
      <c r="CI167" s="2"/>
      <c r="CJ167"/>
      <c r="CK167" s="2"/>
      <c r="CL167"/>
      <c r="CM167" s="2"/>
      <c r="CN167"/>
      <c r="CO167" s="2"/>
      <c r="CP167"/>
      <c r="CQ167" s="2"/>
      <c r="CR167"/>
      <c r="CS167" s="2"/>
      <c r="CT167"/>
      <c r="CU167" s="2"/>
      <c r="CV167"/>
      <c r="CW167" s="2"/>
      <c r="CX167"/>
      <c r="CY167" s="2"/>
      <c r="CZ167"/>
      <c r="DA167" s="2"/>
      <c r="DB167"/>
      <c r="DC167" s="2"/>
      <c r="DD167"/>
      <c r="DE167" s="25"/>
      <c r="DF167"/>
      <c r="DG167" s="2"/>
      <c r="DH167"/>
      <c r="DI167" s="2"/>
      <c r="DJ167"/>
      <c r="DK167" s="2"/>
      <c r="DL167"/>
      <c r="DM167" s="2"/>
      <c r="DN167"/>
      <c r="DO167" s="2"/>
      <c r="DP167"/>
      <c r="DQ167" s="2"/>
      <c r="DR167"/>
      <c r="DS167" s="2"/>
      <c r="DT167"/>
      <c r="DU167" s="2"/>
      <c r="DV167"/>
      <c r="DW167" s="2"/>
      <c r="DX167"/>
      <c r="DY167" s="2"/>
      <c r="DZ167"/>
      <c r="EA167" s="2"/>
      <c r="EB167"/>
      <c r="EC167" s="2"/>
      <c r="ED167"/>
      <c r="EE167" s="2"/>
      <c r="EF167"/>
      <c r="EG167" s="2"/>
      <c r="EH167"/>
      <c r="EI167" s="2"/>
      <c r="EJ167"/>
      <c r="EK167" s="2"/>
      <c r="EL167"/>
      <c r="EM167" s="2"/>
      <c r="EN167"/>
      <c r="EO167" s="2"/>
      <c r="EP167"/>
      <c r="EQ167" s="2"/>
      <c r="ER167"/>
      <c r="ES167" s="2"/>
      <c r="ET167" s="24"/>
      <c r="EU167" s="2"/>
      <c r="EV167"/>
      <c r="EW167" s="2"/>
    </row>
    <row r="168" spans="1:153" ht="12.75">
      <c r="A168" s="2"/>
      <c r="B168"/>
      <c r="C168"/>
      <c r="D168" s="2"/>
      <c r="E168"/>
      <c r="F168"/>
      <c r="G168" s="2"/>
      <c r="H168"/>
      <c r="I168"/>
      <c r="J168" s="2"/>
      <c r="K168"/>
      <c r="L168"/>
      <c r="M168" s="2"/>
      <c r="N168"/>
      <c r="O168"/>
      <c r="P168" s="2"/>
      <c r="Q168"/>
      <c r="R168"/>
      <c r="S168" s="2"/>
      <c r="T168"/>
      <c r="U168"/>
      <c r="V168" s="2"/>
      <c r="W168"/>
      <c r="X168"/>
      <c r="Y168" s="2"/>
      <c r="Z168"/>
      <c r="AA168"/>
      <c r="AB168" s="2"/>
      <c r="AC168"/>
      <c r="AD168"/>
      <c r="AE168" s="2"/>
      <c r="AF168"/>
      <c r="AG168"/>
      <c r="AH168" s="2"/>
      <c r="AI168"/>
      <c r="AJ168"/>
      <c r="AK168" s="2"/>
      <c r="AL168"/>
      <c r="AM168"/>
      <c r="AN168" s="2"/>
      <c r="AO168"/>
      <c r="AP168"/>
      <c r="AQ168" s="2"/>
      <c r="AR168"/>
      <c r="AS168"/>
      <c r="AT168" s="2"/>
      <c r="AU168"/>
      <c r="AV168"/>
      <c r="AW168" s="2"/>
      <c r="AX168"/>
      <c r="AY168"/>
      <c r="AZ168" s="2"/>
      <c r="BA168"/>
      <c r="BB168"/>
      <c r="BC168" s="2"/>
      <c r="BD168"/>
      <c r="BE168"/>
      <c r="BF168" s="2"/>
      <c r="BG168"/>
      <c r="BH168"/>
      <c r="BI168" s="2"/>
      <c r="BJ168"/>
      <c r="BK168"/>
      <c r="BL168" s="2"/>
      <c r="BM168"/>
      <c r="BN168"/>
      <c r="BO168" s="2"/>
      <c r="BP168"/>
      <c r="BQ168"/>
      <c r="BR168" s="2"/>
      <c r="BS168"/>
      <c r="BT168"/>
      <c r="BU168" s="2"/>
      <c r="BV168"/>
      <c r="BW168"/>
      <c r="BX168" s="2"/>
      <c r="BY168"/>
      <c r="BZ168"/>
      <c r="CA168" s="2"/>
      <c r="CB168"/>
      <c r="CC168"/>
      <c r="CD168" s="2"/>
      <c r="CE168"/>
      <c r="CF168"/>
      <c r="CG168" s="2"/>
      <c r="CH168"/>
      <c r="CI168" s="2"/>
      <c r="CJ168"/>
      <c r="CK168" s="2"/>
      <c r="CL168"/>
      <c r="CM168" s="2"/>
      <c r="CN168"/>
      <c r="CO168" s="2"/>
      <c r="CP168"/>
      <c r="CQ168" s="2"/>
      <c r="CR168"/>
      <c r="CS168" s="2"/>
      <c r="CT168"/>
      <c r="CU168" s="2"/>
      <c r="CV168"/>
      <c r="CW168" s="2"/>
      <c r="CX168"/>
      <c r="CY168" s="2"/>
      <c r="CZ168"/>
      <c r="DA168" s="2"/>
      <c r="DB168"/>
      <c r="DC168" s="2"/>
      <c r="DD168"/>
      <c r="DE168" s="25"/>
      <c r="DF168"/>
      <c r="DG168" s="2"/>
      <c r="DH168"/>
      <c r="DI168" s="2"/>
      <c r="DJ168"/>
      <c r="DK168" s="2"/>
      <c r="DL168"/>
      <c r="DM168" s="2"/>
      <c r="DN168"/>
      <c r="DO168" s="2"/>
      <c r="DP168"/>
      <c r="DQ168" s="2"/>
      <c r="DR168"/>
      <c r="DS168" s="2"/>
      <c r="DT168"/>
      <c r="DU168" s="2"/>
      <c r="DV168"/>
      <c r="DW168" s="2"/>
      <c r="DX168"/>
      <c r="DY168" s="2"/>
      <c r="DZ168"/>
      <c r="EA168" s="2"/>
      <c r="EB168"/>
      <c r="EC168" s="2"/>
      <c r="ED168"/>
      <c r="EE168" s="2"/>
      <c r="EF168"/>
      <c r="EG168" s="2"/>
      <c r="EH168"/>
      <c r="EI168" s="2"/>
      <c r="EJ168"/>
      <c r="EK168" s="2"/>
      <c r="EL168"/>
      <c r="EM168" s="2"/>
      <c r="EN168"/>
      <c r="EO168" s="2"/>
      <c r="EP168"/>
      <c r="EQ168" s="2"/>
      <c r="ER168"/>
      <c r="ES168" s="2"/>
      <c r="ET168" s="24"/>
      <c r="EU168" s="2"/>
      <c r="EV168"/>
      <c r="EW168" s="2"/>
    </row>
    <row r="169" spans="1:153" ht="12.75">
      <c r="A169" s="2"/>
      <c r="B169"/>
      <c r="C169"/>
      <c r="D169" s="2"/>
      <c r="E169"/>
      <c r="F169"/>
      <c r="G169" s="2"/>
      <c r="H169"/>
      <c r="I169"/>
      <c r="J169" s="2"/>
      <c r="K169"/>
      <c r="L169"/>
      <c r="M169" s="2"/>
      <c r="N169"/>
      <c r="O169"/>
      <c r="P169" s="2"/>
      <c r="Q169"/>
      <c r="R169"/>
      <c r="S169" s="2"/>
      <c r="T169"/>
      <c r="U169"/>
      <c r="V169" s="2"/>
      <c r="W169"/>
      <c r="X169"/>
      <c r="Y169" s="2"/>
      <c r="Z169"/>
      <c r="AA169"/>
      <c r="AB169" s="2"/>
      <c r="AC169"/>
      <c r="AD169"/>
      <c r="AE169" s="2"/>
      <c r="AF169"/>
      <c r="AG169"/>
      <c r="AH169" s="2"/>
      <c r="AI169"/>
      <c r="AJ169"/>
      <c r="AK169" s="2"/>
      <c r="AL169"/>
      <c r="AM169"/>
      <c r="AN169" s="2"/>
      <c r="AO169"/>
      <c r="AP169"/>
      <c r="AQ169" s="2"/>
      <c r="AR169"/>
      <c r="AS169"/>
      <c r="AT169" s="2"/>
      <c r="AU169"/>
      <c r="AV169"/>
      <c r="AW169" s="2"/>
      <c r="AX169"/>
      <c r="AY169"/>
      <c r="AZ169" s="2"/>
      <c r="BA169"/>
      <c r="BB169"/>
      <c r="BC169" s="2"/>
      <c r="BD169"/>
      <c r="BE169"/>
      <c r="BF169" s="2"/>
      <c r="BG169"/>
      <c r="BH169"/>
      <c r="BI169" s="2"/>
      <c r="BJ169"/>
      <c r="BK169"/>
      <c r="BL169" s="2"/>
      <c r="BM169"/>
      <c r="BN169"/>
      <c r="BO169" s="2"/>
      <c r="BP169"/>
      <c r="BQ169"/>
      <c r="BR169" s="2"/>
      <c r="BS169"/>
      <c r="BT169"/>
      <c r="BU169" s="2"/>
      <c r="BV169"/>
      <c r="BW169"/>
      <c r="BX169" s="2"/>
      <c r="BY169"/>
      <c r="BZ169"/>
      <c r="CA169" s="2"/>
      <c r="CB169"/>
      <c r="CC169"/>
      <c r="CD169" s="2"/>
      <c r="CE169"/>
      <c r="CF169"/>
      <c r="CG169" s="2"/>
      <c r="CH169"/>
      <c r="CI169" s="2"/>
      <c r="CJ169"/>
      <c r="CK169" s="2"/>
      <c r="CL169"/>
      <c r="CM169" s="2"/>
      <c r="CN169"/>
      <c r="CO169" s="2"/>
      <c r="CP169"/>
      <c r="CQ169" s="2"/>
      <c r="CR169"/>
      <c r="CS169" s="2"/>
      <c r="CT169"/>
      <c r="CU169" s="2"/>
      <c r="CV169"/>
      <c r="CW169" s="2"/>
      <c r="CX169"/>
      <c r="CY169" s="2"/>
      <c r="CZ169"/>
      <c r="DA169" s="2"/>
      <c r="DB169"/>
      <c r="DC169" s="2"/>
      <c r="DD169"/>
      <c r="DE169" s="25"/>
      <c r="DF169"/>
      <c r="DG169" s="2"/>
      <c r="DH169"/>
      <c r="DI169" s="2"/>
      <c r="DJ169"/>
      <c r="DK169" s="2"/>
      <c r="DL169"/>
      <c r="DM169" s="2"/>
      <c r="DN169"/>
      <c r="DO169" s="2"/>
      <c r="DP169"/>
      <c r="DQ169" s="2"/>
      <c r="DR169"/>
      <c r="DS169" s="2"/>
      <c r="DT169"/>
      <c r="DU169" s="2"/>
      <c r="DV169"/>
      <c r="DW169" s="2"/>
      <c r="DX169"/>
      <c r="DY169" s="2"/>
      <c r="DZ169"/>
      <c r="EA169" s="2"/>
      <c r="EB169"/>
      <c r="EC169" s="2"/>
      <c r="ED169"/>
      <c r="EE169" s="2"/>
      <c r="EF169"/>
      <c r="EG169" s="2"/>
      <c r="EH169"/>
      <c r="EI169" s="2"/>
      <c r="EJ169"/>
      <c r="EK169" s="2"/>
      <c r="EL169"/>
      <c r="EM169" s="2"/>
      <c r="EN169"/>
      <c r="EO169" s="2"/>
      <c r="EP169"/>
      <c r="EQ169" s="2"/>
      <c r="ER169"/>
      <c r="ES169" s="2"/>
      <c r="ET169" s="24"/>
      <c r="EU169" s="2"/>
      <c r="EV169"/>
      <c r="EW169" s="2"/>
    </row>
    <row r="170" spans="1:153" ht="12.75">
      <c r="A170" s="2"/>
      <c r="B170"/>
      <c r="C170"/>
      <c r="D170" s="2"/>
      <c r="E170"/>
      <c r="F170"/>
      <c r="G170" s="2"/>
      <c r="H170"/>
      <c r="I170"/>
      <c r="J170" s="2"/>
      <c r="K170"/>
      <c r="L170"/>
      <c r="M170" s="2"/>
      <c r="N170"/>
      <c r="O170"/>
      <c r="P170" s="2"/>
      <c r="Q170"/>
      <c r="R170"/>
      <c r="S170" s="2"/>
      <c r="T170"/>
      <c r="U170"/>
      <c r="V170" s="2"/>
      <c r="W170"/>
      <c r="X170"/>
      <c r="Y170" s="2"/>
      <c r="Z170"/>
      <c r="AA170"/>
      <c r="AB170" s="2"/>
      <c r="AC170"/>
      <c r="AD170"/>
      <c r="AE170" s="2"/>
      <c r="AF170"/>
      <c r="AG170"/>
      <c r="AH170" s="2"/>
      <c r="AI170"/>
      <c r="AJ170"/>
      <c r="AK170" s="2"/>
      <c r="AL170"/>
      <c r="AM170"/>
      <c r="AN170" s="2"/>
      <c r="AO170"/>
      <c r="AP170"/>
      <c r="AQ170" s="2"/>
      <c r="AR170"/>
      <c r="AS170"/>
      <c r="AT170" s="2"/>
      <c r="AU170"/>
      <c r="AV170"/>
      <c r="AW170" s="2"/>
      <c r="AX170"/>
      <c r="AY170"/>
      <c r="AZ170" s="2"/>
      <c r="BA170"/>
      <c r="BB170"/>
      <c r="BC170" s="2"/>
      <c r="BD170"/>
      <c r="BE170"/>
      <c r="BF170" s="2"/>
      <c r="BG170"/>
      <c r="BH170"/>
      <c r="BI170" s="2"/>
      <c r="BJ170"/>
      <c r="BK170"/>
      <c r="BL170" s="2"/>
      <c r="BM170"/>
      <c r="BN170"/>
      <c r="BO170" s="2"/>
      <c r="BP170"/>
      <c r="BQ170"/>
      <c r="BR170" s="2"/>
      <c r="BS170"/>
      <c r="BT170"/>
      <c r="BU170" s="2"/>
      <c r="BV170"/>
      <c r="BW170"/>
      <c r="BX170" s="2"/>
      <c r="BY170"/>
      <c r="BZ170"/>
      <c r="CA170" s="2"/>
      <c r="CB170"/>
      <c r="CC170"/>
      <c r="CD170" s="2"/>
      <c r="CE170"/>
      <c r="CF170"/>
      <c r="CG170" s="2"/>
      <c r="CH170"/>
      <c r="CI170" s="2"/>
      <c r="CJ170"/>
      <c r="CK170" s="2"/>
      <c r="CL170"/>
      <c r="CM170" s="2"/>
      <c r="CN170"/>
      <c r="CO170" s="2"/>
      <c r="CP170"/>
      <c r="CQ170" s="2"/>
      <c r="CR170"/>
      <c r="CS170" s="2"/>
      <c r="CT170"/>
      <c r="CU170" s="2"/>
      <c r="CV170"/>
      <c r="CW170" s="2"/>
      <c r="CX170"/>
      <c r="CY170" s="2"/>
      <c r="CZ170"/>
      <c r="DA170" s="2"/>
      <c r="DB170"/>
      <c r="DC170" s="2"/>
      <c r="DD170"/>
      <c r="DE170" s="25"/>
      <c r="DF170"/>
      <c r="DG170" s="2"/>
      <c r="DH170"/>
      <c r="DI170" s="2"/>
      <c r="DJ170"/>
      <c r="DK170" s="2"/>
      <c r="DL170"/>
      <c r="DM170" s="2"/>
      <c r="DN170"/>
      <c r="DO170" s="2"/>
      <c r="DP170"/>
      <c r="DQ170" s="2"/>
      <c r="DR170"/>
      <c r="DS170" s="2"/>
      <c r="DT170"/>
      <c r="DU170" s="2"/>
      <c r="DV170"/>
      <c r="DW170" s="2"/>
      <c r="DX170"/>
      <c r="DY170" s="2"/>
      <c r="DZ170"/>
      <c r="EA170" s="2"/>
      <c r="EB170"/>
      <c r="EC170" s="2"/>
      <c r="ED170"/>
      <c r="EE170" s="2"/>
      <c r="EF170"/>
      <c r="EG170" s="2"/>
      <c r="EH170"/>
      <c r="EI170" s="2"/>
      <c r="EJ170"/>
      <c r="EK170" s="2"/>
      <c r="EL170"/>
      <c r="EM170" s="2"/>
      <c r="EN170"/>
      <c r="EO170" s="2"/>
      <c r="EP170"/>
      <c r="EQ170" s="2"/>
      <c r="ER170"/>
      <c r="ES170" s="2"/>
      <c r="ET170" s="24"/>
      <c r="EU170" s="2"/>
      <c r="EV170"/>
      <c r="EW170" s="2"/>
    </row>
    <row r="171" spans="1:153" ht="12.75">
      <c r="A171" s="2"/>
      <c r="B171"/>
      <c r="C171"/>
      <c r="D171" s="2"/>
      <c r="E171"/>
      <c r="F171"/>
      <c r="G171" s="2"/>
      <c r="H171"/>
      <c r="I171"/>
      <c r="J171" s="2"/>
      <c r="K171"/>
      <c r="L171"/>
      <c r="M171" s="2"/>
      <c r="N171"/>
      <c r="O171"/>
      <c r="P171" s="2"/>
      <c r="Q171"/>
      <c r="R171"/>
      <c r="S171" s="2"/>
      <c r="T171"/>
      <c r="U171"/>
      <c r="V171" s="2"/>
      <c r="W171"/>
      <c r="X171"/>
      <c r="Y171" s="2"/>
      <c r="Z171"/>
      <c r="AA171"/>
      <c r="AB171" s="2"/>
      <c r="AC171"/>
      <c r="AD171"/>
      <c r="AE171" s="2"/>
      <c r="AF171"/>
      <c r="AG171"/>
      <c r="AH171" s="2"/>
      <c r="AI171"/>
      <c r="AJ171"/>
      <c r="AK171" s="2"/>
      <c r="AL171"/>
      <c r="AM171"/>
      <c r="AN171" s="2"/>
      <c r="AO171"/>
      <c r="AP171"/>
      <c r="AQ171" s="2"/>
      <c r="AR171"/>
      <c r="AS171"/>
      <c r="AT171" s="2"/>
      <c r="AU171"/>
      <c r="AV171"/>
      <c r="AW171" s="2"/>
      <c r="AX171"/>
      <c r="AY171"/>
      <c r="AZ171" s="2"/>
      <c r="BA171"/>
      <c r="BB171"/>
      <c r="BC171" s="2"/>
      <c r="BD171"/>
      <c r="BE171"/>
      <c r="BF171" s="2"/>
      <c r="BG171"/>
      <c r="BH171"/>
      <c r="BI171" s="2"/>
      <c r="BJ171"/>
      <c r="BK171"/>
      <c r="BL171" s="2"/>
      <c r="BM171"/>
      <c r="BN171"/>
      <c r="BO171" s="2"/>
      <c r="BP171"/>
      <c r="BQ171"/>
      <c r="BR171" s="2"/>
      <c r="BS171"/>
      <c r="BT171"/>
      <c r="BU171" s="2"/>
      <c r="BV171"/>
      <c r="BW171"/>
      <c r="BX171" s="2"/>
      <c r="BY171"/>
      <c r="BZ171"/>
      <c r="CA171" s="2"/>
      <c r="CB171"/>
      <c r="CC171"/>
      <c r="CD171" s="2"/>
      <c r="CE171"/>
      <c r="CF171"/>
      <c r="CG171" s="2"/>
      <c r="CH171"/>
      <c r="CI171" s="2"/>
      <c r="CJ171"/>
      <c r="CK171" s="2"/>
      <c r="CL171"/>
      <c r="CM171" s="2"/>
      <c r="CN171"/>
      <c r="CO171" s="2"/>
      <c r="CP171"/>
      <c r="CQ171" s="2"/>
      <c r="CR171"/>
      <c r="CS171" s="2"/>
      <c r="CT171"/>
      <c r="CU171" s="2"/>
      <c r="CV171"/>
      <c r="CW171" s="2"/>
      <c r="CX171"/>
      <c r="CY171" s="2"/>
      <c r="CZ171"/>
      <c r="DA171" s="2"/>
      <c r="DB171"/>
      <c r="DC171" s="2"/>
      <c r="DD171"/>
      <c r="DE171" s="25"/>
      <c r="DF171"/>
      <c r="DG171" s="2"/>
      <c r="DH171"/>
      <c r="DI171" s="2"/>
      <c r="DJ171"/>
      <c r="DK171" s="2"/>
      <c r="DL171"/>
      <c r="DM171" s="2"/>
      <c r="DN171"/>
      <c r="DO171" s="2"/>
      <c r="DP171"/>
      <c r="DQ171" s="2"/>
      <c r="DR171"/>
      <c r="DS171" s="2"/>
      <c r="DT171"/>
      <c r="DU171" s="2"/>
      <c r="DV171"/>
      <c r="DW171" s="2"/>
      <c r="DX171"/>
      <c r="DY171" s="2"/>
      <c r="DZ171"/>
      <c r="EA171" s="2"/>
      <c r="EB171"/>
      <c r="EC171" s="2"/>
      <c r="ED171"/>
      <c r="EE171" s="2"/>
      <c r="EF171"/>
      <c r="EG171" s="2"/>
      <c r="EH171"/>
      <c r="EI171" s="2"/>
      <c r="EJ171"/>
      <c r="EK171" s="2"/>
      <c r="EL171"/>
      <c r="EM171" s="2"/>
      <c r="EN171"/>
      <c r="EO171" s="2"/>
      <c r="EP171"/>
      <c r="EQ171" s="2"/>
      <c r="ER171"/>
      <c r="ES171" s="2"/>
      <c r="ET171" s="24"/>
      <c r="EU171" s="2"/>
      <c r="EV171"/>
      <c r="EW171" s="2"/>
    </row>
    <row r="172" spans="1:153" ht="12.75">
      <c r="A172" s="2"/>
      <c r="B172"/>
      <c r="C172"/>
      <c r="D172" s="2"/>
      <c r="E172"/>
      <c r="F172"/>
      <c r="G172" s="2"/>
      <c r="H172"/>
      <c r="I172"/>
      <c r="J172" s="2"/>
      <c r="K172"/>
      <c r="L172"/>
      <c r="M172" s="2"/>
      <c r="N172"/>
      <c r="O172"/>
      <c r="P172" s="2"/>
      <c r="Q172"/>
      <c r="R172"/>
      <c r="S172" s="2"/>
      <c r="T172"/>
      <c r="U172"/>
      <c r="V172" s="2"/>
      <c r="W172"/>
      <c r="X172"/>
      <c r="Y172" s="2"/>
      <c r="Z172"/>
      <c r="AA172"/>
      <c r="AB172" s="2"/>
      <c r="AC172"/>
      <c r="AD172"/>
      <c r="AE172" s="2"/>
      <c r="AF172"/>
      <c r="AG172"/>
      <c r="AH172" s="2"/>
      <c r="AI172"/>
      <c r="AJ172"/>
      <c r="AK172" s="2"/>
      <c r="AL172"/>
      <c r="AM172"/>
      <c r="AN172" s="2"/>
      <c r="AO172"/>
      <c r="AP172"/>
      <c r="AQ172" s="2"/>
      <c r="AR172"/>
      <c r="AS172"/>
      <c r="AT172" s="2"/>
      <c r="AU172"/>
      <c r="AV172"/>
      <c r="AW172" s="2"/>
      <c r="AX172"/>
      <c r="AY172"/>
      <c r="AZ172" s="2"/>
      <c r="BA172"/>
      <c r="BB172"/>
      <c r="BC172" s="2"/>
      <c r="BD172"/>
      <c r="BE172"/>
      <c r="BF172" s="2"/>
      <c r="BG172"/>
      <c r="BH172"/>
      <c r="BI172" s="2"/>
      <c r="BJ172"/>
      <c r="BK172"/>
      <c r="BL172" s="2"/>
      <c r="BM172"/>
      <c r="BN172"/>
      <c r="BO172" s="2"/>
      <c r="BP172"/>
      <c r="BQ172"/>
      <c r="BR172" s="2"/>
      <c r="BS172"/>
      <c r="BT172"/>
      <c r="BU172" s="2"/>
      <c r="BV172"/>
      <c r="BW172"/>
      <c r="BX172" s="2"/>
      <c r="BY172"/>
      <c r="BZ172"/>
      <c r="CA172" s="2"/>
      <c r="CB172"/>
      <c r="CC172"/>
      <c r="CD172" s="2"/>
      <c r="CE172"/>
      <c r="CF172"/>
      <c r="CG172" s="2"/>
      <c r="CH172"/>
      <c r="CI172" s="2"/>
      <c r="CJ172"/>
      <c r="CK172" s="2"/>
      <c r="CL172"/>
      <c r="CM172" s="2"/>
      <c r="CN172"/>
      <c r="CO172" s="2"/>
      <c r="CP172"/>
      <c r="CQ172" s="2"/>
      <c r="CR172"/>
      <c r="CS172" s="2"/>
      <c r="CT172"/>
      <c r="CU172" s="2"/>
      <c r="CV172"/>
      <c r="CW172" s="2"/>
      <c r="CX172"/>
      <c r="CY172" s="2"/>
      <c r="CZ172"/>
      <c r="DA172" s="2"/>
      <c r="DB172"/>
      <c r="DC172" s="2"/>
      <c r="DD172"/>
      <c r="DE172" s="25"/>
      <c r="DF172"/>
      <c r="DG172" s="2"/>
      <c r="DH172"/>
      <c r="DI172" s="2"/>
      <c r="DJ172"/>
      <c r="DK172" s="2"/>
      <c r="DL172"/>
      <c r="DM172" s="2"/>
      <c r="DN172"/>
      <c r="DO172" s="2"/>
      <c r="DP172"/>
      <c r="DQ172" s="2"/>
      <c r="DR172"/>
      <c r="DS172" s="2"/>
      <c r="DT172"/>
      <c r="DU172" s="2"/>
      <c r="DV172"/>
      <c r="DW172" s="2"/>
      <c r="DX172"/>
      <c r="DY172" s="2"/>
      <c r="DZ172"/>
      <c r="EA172" s="2"/>
      <c r="EB172"/>
      <c r="EC172" s="2"/>
      <c r="ED172"/>
      <c r="EE172" s="2"/>
      <c r="EF172"/>
      <c r="EG172" s="2"/>
      <c r="EH172"/>
      <c r="EI172" s="2"/>
      <c r="EJ172"/>
      <c r="EK172" s="2"/>
      <c r="EL172"/>
      <c r="EM172" s="2"/>
      <c r="EN172"/>
      <c r="EO172" s="2"/>
      <c r="EP172"/>
      <c r="EQ172" s="2"/>
      <c r="ER172"/>
      <c r="ES172" s="2"/>
      <c r="ET172" s="24"/>
      <c r="EU172" s="2"/>
      <c r="EV172"/>
      <c r="EW172" s="2"/>
    </row>
    <row r="173" spans="1:153" ht="12.75">
      <c r="A173" s="2"/>
      <c r="B173"/>
      <c r="C173"/>
      <c r="D173" s="2"/>
      <c r="E173"/>
      <c r="F173"/>
      <c r="G173" s="2"/>
      <c r="H173"/>
      <c r="I173"/>
      <c r="J173" s="2"/>
      <c r="K173"/>
      <c r="L173"/>
      <c r="M173" s="2"/>
      <c r="N173"/>
      <c r="O173"/>
      <c r="P173" s="2"/>
      <c r="Q173"/>
      <c r="R173"/>
      <c r="S173" s="2"/>
      <c r="T173"/>
      <c r="U173"/>
      <c r="V173" s="2"/>
      <c r="W173"/>
      <c r="X173"/>
      <c r="Y173" s="2"/>
      <c r="Z173"/>
      <c r="AA173"/>
      <c r="AB173" s="2"/>
      <c r="AC173"/>
      <c r="AD173"/>
      <c r="AE173" s="2"/>
      <c r="AF173"/>
      <c r="AG173"/>
      <c r="AH173" s="2"/>
      <c r="AI173"/>
      <c r="AJ173"/>
      <c r="AK173" s="2"/>
      <c r="AL173"/>
      <c r="AM173"/>
      <c r="AN173" s="2"/>
      <c r="AO173"/>
      <c r="AP173"/>
      <c r="AQ173" s="2"/>
      <c r="AR173"/>
      <c r="AS173"/>
      <c r="AT173" s="2"/>
      <c r="AU173"/>
      <c r="AV173"/>
      <c r="AW173" s="2"/>
      <c r="AX173"/>
      <c r="AY173"/>
      <c r="AZ173" s="2"/>
      <c r="BA173"/>
      <c r="BB173"/>
      <c r="BC173" s="2"/>
      <c r="BD173"/>
      <c r="BE173"/>
      <c r="BF173" s="2"/>
      <c r="BG173"/>
      <c r="BH173"/>
      <c r="BI173" s="2"/>
      <c r="BJ173"/>
      <c r="BK173"/>
      <c r="BL173" s="2"/>
      <c r="BM173"/>
      <c r="BN173"/>
      <c r="BO173" s="2"/>
      <c r="BP173"/>
      <c r="BQ173"/>
      <c r="BR173" s="2"/>
      <c r="BS173"/>
      <c r="BT173"/>
      <c r="BU173" s="2"/>
      <c r="BV173"/>
      <c r="BW173"/>
      <c r="BX173" s="2"/>
      <c r="BY173"/>
      <c r="BZ173"/>
      <c r="CA173" s="2"/>
      <c r="CB173"/>
      <c r="CC173"/>
      <c r="CD173" s="2"/>
      <c r="CE173"/>
      <c r="CF173"/>
      <c r="CG173" s="2"/>
      <c r="CH173"/>
      <c r="CI173" s="2"/>
      <c r="CJ173"/>
      <c r="CK173" s="2"/>
      <c r="CL173"/>
      <c r="CM173" s="2"/>
      <c r="CN173"/>
      <c r="CO173" s="2"/>
      <c r="CP173"/>
      <c r="CQ173" s="2"/>
      <c r="CR173"/>
      <c r="CS173" s="2"/>
      <c r="CT173"/>
      <c r="CU173" s="2"/>
      <c r="CV173"/>
      <c r="CW173" s="2"/>
      <c r="CX173"/>
      <c r="CY173" s="2"/>
      <c r="CZ173"/>
      <c r="DA173" s="2"/>
      <c r="DB173"/>
      <c r="DC173" s="2"/>
      <c r="DD173"/>
      <c r="DE173" s="25"/>
      <c r="DF173"/>
      <c r="DG173" s="2"/>
      <c r="DH173"/>
      <c r="DI173" s="2"/>
      <c r="DJ173"/>
      <c r="DK173" s="2"/>
      <c r="DL173"/>
      <c r="DM173" s="2"/>
      <c r="DN173"/>
      <c r="DO173" s="2"/>
      <c r="DP173"/>
      <c r="DQ173" s="2"/>
      <c r="DR173"/>
      <c r="DS173" s="2"/>
      <c r="DT173"/>
      <c r="DU173" s="2"/>
      <c r="DV173"/>
      <c r="DW173" s="2"/>
      <c r="DX173"/>
      <c r="DY173" s="2"/>
      <c r="DZ173"/>
      <c r="EA173" s="2"/>
      <c r="EB173"/>
      <c r="EC173" s="2"/>
      <c r="ED173"/>
      <c r="EE173" s="2"/>
      <c r="EF173"/>
      <c r="EG173" s="2"/>
      <c r="EH173"/>
      <c r="EI173" s="2"/>
      <c r="EJ173"/>
      <c r="EK173" s="2"/>
      <c r="EL173"/>
      <c r="EM173" s="2"/>
      <c r="EN173"/>
      <c r="EO173" s="2"/>
      <c r="EP173"/>
      <c r="EQ173" s="2"/>
      <c r="ER173"/>
      <c r="ES173" s="2"/>
      <c r="ET173" s="24"/>
      <c r="EU173" s="2"/>
      <c r="EV173"/>
      <c r="EW173" s="2"/>
    </row>
    <row r="174" spans="1:153" ht="12.75">
      <c r="A174" s="2"/>
      <c r="B174"/>
      <c r="C174"/>
      <c r="D174" s="2"/>
      <c r="E174"/>
      <c r="F174"/>
      <c r="G174" s="2"/>
      <c r="H174"/>
      <c r="I174"/>
      <c r="J174" s="2"/>
      <c r="K174"/>
      <c r="L174"/>
      <c r="M174" s="2"/>
      <c r="N174"/>
      <c r="O174"/>
      <c r="P174" s="2"/>
      <c r="Q174"/>
      <c r="R174"/>
      <c r="S174" s="2"/>
      <c r="T174"/>
      <c r="U174"/>
      <c r="V174" s="2"/>
      <c r="W174"/>
      <c r="X174"/>
      <c r="Y174" s="2"/>
      <c r="Z174"/>
      <c r="AA174"/>
      <c r="AB174" s="2"/>
      <c r="AC174"/>
      <c r="AD174"/>
      <c r="AE174" s="2"/>
      <c r="AF174"/>
      <c r="AG174"/>
      <c r="AH174" s="2"/>
      <c r="AI174"/>
      <c r="AJ174"/>
      <c r="AK174" s="2"/>
      <c r="AL174"/>
      <c r="AM174"/>
      <c r="AN174" s="2"/>
      <c r="AO174"/>
      <c r="AP174"/>
      <c r="AQ174" s="2"/>
      <c r="AR174"/>
      <c r="AS174"/>
      <c r="AT174" s="2"/>
      <c r="AU174"/>
      <c r="AV174"/>
      <c r="AW174" s="2"/>
      <c r="AX174"/>
      <c r="AY174"/>
      <c r="AZ174" s="2"/>
      <c r="BA174"/>
      <c r="BB174"/>
      <c r="BC174" s="2"/>
      <c r="BD174"/>
      <c r="BE174"/>
      <c r="BF174" s="2"/>
      <c r="BG174"/>
      <c r="BH174"/>
      <c r="BI174" s="2"/>
      <c r="BJ174"/>
      <c r="BK174"/>
      <c r="BL174" s="2"/>
      <c r="BM174"/>
      <c r="BN174"/>
      <c r="BO174" s="2"/>
      <c r="BP174"/>
      <c r="BQ174"/>
      <c r="BR174" s="2"/>
      <c r="BS174"/>
      <c r="BT174"/>
      <c r="BU174" s="2"/>
      <c r="BV174"/>
      <c r="BW174"/>
      <c r="BX174" s="2"/>
      <c r="BY174"/>
      <c r="BZ174"/>
      <c r="CA174" s="2"/>
      <c r="CB174"/>
      <c r="CC174"/>
      <c r="CD174" s="2"/>
      <c r="CE174"/>
      <c r="CF174"/>
      <c r="CG174" s="2"/>
      <c r="CH174"/>
      <c r="CI174" s="2"/>
      <c r="CJ174"/>
      <c r="CK174" s="2"/>
      <c r="CL174"/>
      <c r="CM174" s="2"/>
      <c r="CN174"/>
      <c r="CO174" s="2"/>
      <c r="CP174"/>
      <c r="CQ174" s="2"/>
      <c r="CR174"/>
      <c r="CS174" s="2"/>
      <c r="CT174"/>
      <c r="CU174" s="2"/>
      <c r="CV174"/>
      <c r="CW174" s="2"/>
      <c r="CX174"/>
      <c r="CY174" s="2"/>
      <c r="CZ174"/>
      <c r="DA174" s="2"/>
      <c r="DB174"/>
      <c r="DC174" s="2"/>
      <c r="DD174"/>
      <c r="DE174" s="25"/>
      <c r="DF174"/>
      <c r="DG174" s="2"/>
      <c r="DH174"/>
      <c r="DI174" s="2"/>
      <c r="DJ174"/>
      <c r="DK174" s="2"/>
      <c r="DL174"/>
      <c r="DM174" s="2"/>
      <c r="DN174"/>
      <c r="DO174" s="2"/>
      <c r="DP174"/>
      <c r="DQ174" s="2"/>
      <c r="DR174"/>
      <c r="DS174" s="2"/>
      <c r="DT174"/>
      <c r="DU174" s="2"/>
      <c r="DV174"/>
      <c r="DW174" s="2"/>
      <c r="DX174"/>
      <c r="DY174" s="2"/>
      <c r="DZ174"/>
      <c r="EA174" s="2"/>
      <c r="EB174"/>
      <c r="EC174" s="2"/>
      <c r="ED174"/>
      <c r="EE174" s="2"/>
      <c r="EF174"/>
      <c r="EG174" s="2"/>
      <c r="EH174"/>
      <c r="EI174" s="2"/>
      <c r="EJ174"/>
      <c r="EK174" s="2"/>
      <c r="EL174"/>
      <c r="EM174" s="2"/>
      <c r="EN174"/>
      <c r="EO174" s="2"/>
      <c r="EP174"/>
      <c r="EQ174" s="2"/>
      <c r="ER174"/>
      <c r="ES174" s="2"/>
      <c r="ET174" s="24"/>
      <c r="EU174" s="2"/>
      <c r="EV174"/>
      <c r="EW174" s="2"/>
    </row>
    <row r="175" spans="1:153" ht="12.75">
      <c r="A175" s="2"/>
      <c r="B175"/>
      <c r="C175"/>
      <c r="D175" s="2"/>
      <c r="E175"/>
      <c r="F175"/>
      <c r="G175" s="2"/>
      <c r="H175"/>
      <c r="I175"/>
      <c r="J175" s="2"/>
      <c r="K175"/>
      <c r="L175"/>
      <c r="M175" s="2"/>
      <c r="N175"/>
      <c r="O175"/>
      <c r="P175" s="2"/>
      <c r="Q175"/>
      <c r="R175"/>
      <c r="S175" s="2"/>
      <c r="T175"/>
      <c r="U175"/>
      <c r="V175" s="2"/>
      <c r="W175"/>
      <c r="X175"/>
      <c r="Y175" s="2"/>
      <c r="Z175"/>
      <c r="AA175"/>
      <c r="AB175" s="2"/>
      <c r="AC175"/>
      <c r="AD175"/>
      <c r="AE175" s="2"/>
      <c r="AF175"/>
      <c r="AG175"/>
      <c r="AH175" s="2"/>
      <c r="AI175"/>
      <c r="AJ175"/>
      <c r="AK175" s="2"/>
      <c r="AL175"/>
      <c r="AM175"/>
      <c r="AN175" s="2"/>
      <c r="AO175"/>
      <c r="AP175"/>
      <c r="AQ175" s="2"/>
      <c r="AR175"/>
      <c r="AS175"/>
      <c r="AT175" s="2"/>
      <c r="AU175"/>
      <c r="AV175"/>
      <c r="AW175" s="2"/>
      <c r="AX175"/>
      <c r="AY175"/>
      <c r="AZ175" s="2"/>
      <c r="BA175"/>
      <c r="BB175"/>
      <c r="BC175" s="2"/>
      <c r="BD175"/>
      <c r="BE175"/>
      <c r="BF175" s="2"/>
      <c r="BG175"/>
      <c r="BH175"/>
      <c r="BI175" s="2"/>
      <c r="BJ175"/>
      <c r="BK175"/>
      <c r="BL175" s="2"/>
      <c r="BM175"/>
      <c r="BN175"/>
      <c r="BO175" s="2"/>
      <c r="BP175"/>
      <c r="BQ175"/>
      <c r="BR175" s="2"/>
      <c r="BS175"/>
      <c r="BT175"/>
      <c r="BU175" s="2"/>
      <c r="BV175"/>
      <c r="BW175"/>
      <c r="BX175" s="2"/>
      <c r="BY175"/>
      <c r="BZ175"/>
      <c r="CA175" s="2"/>
      <c r="CB175"/>
      <c r="CC175"/>
      <c r="CD175" s="2"/>
      <c r="CE175"/>
      <c r="CF175"/>
      <c r="CG175" s="2"/>
      <c r="CH175"/>
      <c r="CI175" s="2"/>
      <c r="CJ175"/>
      <c r="CK175" s="2"/>
      <c r="CL175"/>
      <c r="CM175" s="2"/>
      <c r="CN175"/>
      <c r="CO175" s="2"/>
      <c r="CP175"/>
      <c r="CQ175" s="2"/>
      <c r="CR175"/>
      <c r="CS175" s="2"/>
      <c r="CT175"/>
      <c r="CU175" s="2"/>
      <c r="CV175"/>
      <c r="CW175" s="2"/>
      <c r="CX175"/>
      <c r="CY175" s="2"/>
      <c r="CZ175"/>
      <c r="DA175" s="2"/>
      <c r="DB175"/>
      <c r="DC175" s="2"/>
      <c r="DD175"/>
      <c r="DE175" s="25"/>
      <c r="DF175"/>
      <c r="DG175" s="2"/>
      <c r="DH175"/>
      <c r="DI175" s="2"/>
      <c r="DJ175"/>
      <c r="DK175" s="2"/>
      <c r="DL175"/>
      <c r="DM175" s="2"/>
      <c r="DN175"/>
      <c r="DO175" s="2"/>
      <c r="DP175"/>
      <c r="DQ175" s="2"/>
      <c r="DR175"/>
      <c r="DS175" s="2"/>
      <c r="DT175"/>
      <c r="DU175" s="2"/>
      <c r="DV175"/>
      <c r="DW175" s="2"/>
      <c r="DX175"/>
      <c r="DY175" s="2"/>
      <c r="DZ175"/>
      <c r="EA175" s="2"/>
      <c r="EB175"/>
      <c r="EC175" s="2"/>
      <c r="ED175"/>
      <c r="EE175" s="2"/>
      <c r="EF175"/>
      <c r="EG175" s="2"/>
      <c r="EH175"/>
      <c r="EI175" s="2"/>
      <c r="EJ175"/>
      <c r="EK175" s="2"/>
      <c r="EL175"/>
      <c r="EM175" s="2"/>
      <c r="EN175"/>
      <c r="EO175" s="2"/>
      <c r="EP175"/>
      <c r="EQ175" s="2"/>
      <c r="ER175"/>
      <c r="ES175" s="2"/>
      <c r="ET175" s="24"/>
      <c r="EU175" s="2"/>
      <c r="EV175"/>
      <c r="EW175" s="2"/>
    </row>
    <row r="176" spans="1:153" ht="12.75">
      <c r="A176" s="2"/>
      <c r="B176"/>
      <c r="C176"/>
      <c r="D176" s="2"/>
      <c r="E176"/>
      <c r="F176"/>
      <c r="G176" s="2"/>
      <c r="H176"/>
      <c r="I176"/>
      <c r="J176" s="2"/>
      <c r="K176"/>
      <c r="L176"/>
      <c r="M176" s="2"/>
      <c r="N176"/>
      <c r="O176"/>
      <c r="P176" s="2"/>
      <c r="Q176"/>
      <c r="R176"/>
      <c r="S176" s="2"/>
      <c r="T176"/>
      <c r="U176"/>
      <c r="V176" s="2"/>
      <c r="W176"/>
      <c r="X176"/>
      <c r="Y176" s="2"/>
      <c r="Z176"/>
      <c r="AA176"/>
      <c r="AB176" s="2"/>
      <c r="AC176"/>
      <c r="AD176"/>
      <c r="AE176" s="2"/>
      <c r="AF176"/>
      <c r="AG176"/>
      <c r="AH176" s="2"/>
      <c r="AI176"/>
      <c r="AJ176"/>
      <c r="AK176" s="2"/>
      <c r="AL176"/>
      <c r="AM176"/>
      <c r="AN176" s="2"/>
      <c r="AO176"/>
      <c r="AP176"/>
      <c r="AQ176" s="2"/>
      <c r="AR176"/>
      <c r="AS176"/>
      <c r="AT176" s="2"/>
      <c r="AU176"/>
      <c r="AV176"/>
      <c r="AW176" s="2"/>
      <c r="AX176"/>
      <c r="AY176"/>
      <c r="AZ176" s="2"/>
      <c r="BA176"/>
      <c r="BB176"/>
      <c r="BC176" s="2"/>
      <c r="BD176"/>
      <c r="BE176"/>
      <c r="BF176" s="2"/>
      <c r="BG176"/>
      <c r="BH176"/>
      <c r="BI176" s="2"/>
      <c r="BJ176"/>
      <c r="BK176"/>
      <c r="BL176" s="2"/>
      <c r="BM176"/>
      <c r="BN176"/>
      <c r="BO176" s="2"/>
      <c r="BP176"/>
      <c r="BQ176"/>
      <c r="BR176" s="2"/>
      <c r="BS176"/>
      <c r="BT176"/>
      <c r="BU176" s="2"/>
      <c r="BV176"/>
      <c r="BW176"/>
      <c r="BX176" s="2"/>
      <c r="BY176"/>
      <c r="BZ176"/>
      <c r="CA176" s="2"/>
      <c r="CB176"/>
      <c r="CC176"/>
      <c r="CD176" s="2"/>
      <c r="CE176"/>
      <c r="CF176"/>
      <c r="CG176" s="2"/>
      <c r="CH176"/>
      <c r="CI176" s="2"/>
      <c r="CJ176"/>
      <c r="CK176" s="2"/>
      <c r="CL176"/>
      <c r="CM176" s="2"/>
      <c r="CN176"/>
      <c r="CO176" s="2"/>
      <c r="CP176"/>
      <c r="CQ176" s="2"/>
      <c r="CR176"/>
      <c r="CS176" s="2"/>
      <c r="CT176"/>
      <c r="CU176" s="2"/>
      <c r="CV176"/>
      <c r="CW176" s="2"/>
      <c r="CX176"/>
      <c r="CY176" s="2"/>
      <c r="CZ176"/>
      <c r="DA176" s="2"/>
      <c r="DB176"/>
      <c r="DC176" s="2"/>
      <c r="DD176"/>
      <c r="DE176" s="25"/>
      <c r="DF176"/>
      <c r="DG176" s="2"/>
      <c r="DH176"/>
      <c r="DI176" s="2"/>
      <c r="DJ176"/>
      <c r="DK176" s="2"/>
      <c r="DL176"/>
      <c r="DM176" s="2"/>
      <c r="DN176"/>
      <c r="DO176" s="2"/>
      <c r="DP176"/>
      <c r="DQ176" s="2"/>
      <c r="DR176"/>
      <c r="DS176" s="2"/>
      <c r="DT176"/>
      <c r="DU176" s="2"/>
      <c r="DV176"/>
      <c r="DW176" s="2"/>
      <c r="DX176"/>
      <c r="DY176" s="2"/>
      <c r="DZ176"/>
      <c r="EA176" s="2"/>
      <c r="EB176"/>
      <c r="EC176" s="2"/>
      <c r="ED176"/>
      <c r="EE176" s="2"/>
      <c r="EF176"/>
      <c r="EG176" s="2"/>
      <c r="EH176"/>
      <c r="EI176" s="2"/>
      <c r="EJ176"/>
      <c r="EK176" s="2"/>
      <c r="EL176"/>
      <c r="EM176" s="2"/>
      <c r="EN176"/>
      <c r="EO176" s="2"/>
      <c r="EP176"/>
      <c r="EQ176" s="2"/>
      <c r="ER176"/>
      <c r="ES176" s="2"/>
      <c r="ET176" s="24"/>
      <c r="EU176" s="2"/>
      <c r="EV176"/>
      <c r="EW176" s="2"/>
    </row>
    <row r="177" spans="1:153" ht="12.75">
      <c r="A177" s="2"/>
      <c r="B177"/>
      <c r="C177"/>
      <c r="D177" s="2"/>
      <c r="E177"/>
      <c r="F177"/>
      <c r="G177" s="2"/>
      <c r="H177"/>
      <c r="I177"/>
      <c r="J177" s="2"/>
      <c r="K177"/>
      <c r="L177"/>
      <c r="M177" s="2"/>
      <c r="N177"/>
      <c r="O177"/>
      <c r="P177" s="2"/>
      <c r="Q177"/>
      <c r="R177"/>
      <c r="S177" s="2"/>
      <c r="T177"/>
      <c r="U177"/>
      <c r="V177" s="2"/>
      <c r="W177"/>
      <c r="X177"/>
      <c r="Y177" s="2"/>
      <c r="Z177"/>
      <c r="AA177"/>
      <c r="AB177" s="2"/>
      <c r="AC177"/>
      <c r="AD177"/>
      <c r="AE177" s="2"/>
      <c r="AF177"/>
      <c r="AG177"/>
      <c r="AH177" s="2"/>
      <c r="AI177"/>
      <c r="AJ177"/>
      <c r="AK177" s="2"/>
      <c r="AL177"/>
      <c r="AM177"/>
      <c r="AN177" s="2"/>
      <c r="AO177"/>
      <c r="AP177"/>
      <c r="AQ177" s="2"/>
      <c r="AR177"/>
      <c r="AS177"/>
      <c r="AT177" s="2"/>
      <c r="AU177"/>
      <c r="AV177"/>
      <c r="AW177" s="2"/>
      <c r="AX177"/>
      <c r="AY177"/>
      <c r="AZ177" s="2"/>
      <c r="BA177"/>
      <c r="BB177"/>
      <c r="BC177" s="2"/>
      <c r="BD177"/>
      <c r="BE177"/>
      <c r="BF177" s="2"/>
      <c r="BG177"/>
      <c r="BH177"/>
      <c r="BI177" s="2"/>
      <c r="BJ177"/>
      <c r="BK177"/>
      <c r="BL177" s="2"/>
      <c r="BM177"/>
      <c r="BN177"/>
      <c r="BO177" s="2"/>
      <c r="BP177"/>
      <c r="BQ177"/>
      <c r="BR177" s="2"/>
      <c r="BS177"/>
      <c r="BT177"/>
      <c r="BU177" s="2"/>
      <c r="BV177"/>
      <c r="BW177"/>
      <c r="BX177" s="2"/>
      <c r="BY177"/>
      <c r="BZ177"/>
      <c r="CA177" s="2"/>
      <c r="CB177"/>
      <c r="CC177"/>
      <c r="CD177" s="2"/>
      <c r="CE177"/>
      <c r="CF177"/>
      <c r="CG177" s="2"/>
      <c r="CH177"/>
      <c r="CI177" s="2"/>
      <c r="CJ177"/>
      <c r="CK177" s="2"/>
      <c r="CL177"/>
      <c r="CM177" s="2"/>
      <c r="CN177"/>
      <c r="CO177" s="2"/>
      <c r="CP177"/>
      <c r="CQ177" s="2"/>
      <c r="CR177"/>
      <c r="CS177" s="2"/>
      <c r="CT177"/>
      <c r="CU177" s="2"/>
      <c r="CV177"/>
      <c r="CW177" s="2"/>
      <c r="CX177"/>
      <c r="CY177" s="2"/>
      <c r="CZ177"/>
      <c r="DA177" s="2"/>
      <c r="DB177"/>
      <c r="DC177" s="2"/>
      <c r="DD177"/>
      <c r="DE177" s="25"/>
      <c r="DF177"/>
      <c r="DG177" s="2"/>
      <c r="DH177"/>
      <c r="DI177" s="2"/>
      <c r="DJ177"/>
      <c r="DK177" s="2"/>
      <c r="DL177"/>
      <c r="DM177" s="2"/>
      <c r="DN177"/>
      <c r="DO177" s="2"/>
      <c r="DP177"/>
      <c r="DQ177" s="2"/>
      <c r="DR177"/>
      <c r="DS177" s="2"/>
      <c r="DT177"/>
      <c r="DU177" s="2"/>
      <c r="DV177"/>
      <c r="DW177" s="2"/>
      <c r="DX177"/>
      <c r="DY177" s="2"/>
      <c r="DZ177"/>
      <c r="EA177" s="2"/>
      <c r="EB177"/>
      <c r="EC177" s="2"/>
      <c r="ED177"/>
      <c r="EE177" s="2"/>
      <c r="EF177"/>
      <c r="EG177" s="2"/>
      <c r="EH177"/>
      <c r="EI177" s="2"/>
      <c r="EJ177"/>
      <c r="EK177" s="2"/>
      <c r="EL177"/>
      <c r="EM177" s="2"/>
      <c r="EN177"/>
      <c r="EO177" s="2"/>
      <c r="EP177"/>
      <c r="EQ177" s="2"/>
      <c r="ER177"/>
      <c r="ES177" s="2"/>
      <c r="ET177" s="24"/>
      <c r="EU177" s="2"/>
      <c r="EV177"/>
      <c r="EW177" s="2"/>
    </row>
    <row r="178" spans="1:153" ht="12.75">
      <c r="A178" s="2"/>
      <c r="B178"/>
      <c r="C178"/>
      <c r="D178" s="2"/>
      <c r="E178"/>
      <c r="F178"/>
      <c r="G178" s="2"/>
      <c r="H178"/>
      <c r="I178"/>
      <c r="J178" s="2"/>
      <c r="K178"/>
      <c r="L178"/>
      <c r="M178" s="2"/>
      <c r="N178"/>
      <c r="O178"/>
      <c r="P178" s="2"/>
      <c r="Q178"/>
      <c r="R178"/>
      <c r="S178" s="2"/>
      <c r="T178"/>
      <c r="U178"/>
      <c r="V178" s="2"/>
      <c r="W178"/>
      <c r="X178"/>
      <c r="Y178" s="2"/>
      <c r="Z178"/>
      <c r="AA178"/>
      <c r="AB178" s="2"/>
      <c r="AC178"/>
      <c r="AD178"/>
      <c r="AE178" s="2"/>
      <c r="AF178"/>
      <c r="AG178"/>
      <c r="AH178" s="2"/>
      <c r="AI178"/>
      <c r="AJ178"/>
      <c r="AK178" s="2"/>
      <c r="AL178"/>
      <c r="AM178"/>
      <c r="AN178" s="2"/>
      <c r="AO178"/>
      <c r="AP178"/>
      <c r="AQ178" s="2"/>
      <c r="AR178"/>
      <c r="AS178"/>
      <c r="AT178" s="2"/>
      <c r="AU178"/>
      <c r="AV178"/>
      <c r="AW178" s="2"/>
      <c r="AX178"/>
      <c r="AY178"/>
      <c r="AZ178" s="2"/>
      <c r="BA178"/>
      <c r="BB178"/>
      <c r="BC178" s="2"/>
      <c r="BD178"/>
      <c r="BE178"/>
      <c r="BF178" s="2"/>
      <c r="BG178"/>
      <c r="BH178"/>
      <c r="BI178" s="2"/>
      <c r="BJ178"/>
      <c r="BK178"/>
      <c r="BL178" s="2"/>
      <c r="BM178"/>
      <c r="BN178"/>
      <c r="BO178" s="2"/>
      <c r="BP178"/>
      <c r="BQ178"/>
      <c r="BR178" s="2"/>
      <c r="BS178"/>
      <c r="BT178"/>
      <c r="BU178" s="2"/>
      <c r="BV178"/>
      <c r="BW178"/>
      <c r="BX178" s="2"/>
      <c r="BY178"/>
      <c r="BZ178"/>
      <c r="CA178" s="2"/>
      <c r="CB178"/>
      <c r="CC178"/>
      <c r="CD178" s="2"/>
      <c r="CE178"/>
      <c r="CF178"/>
      <c r="CG178" s="2"/>
      <c r="CH178"/>
      <c r="CI178" s="2"/>
      <c r="CJ178"/>
      <c r="CK178" s="2"/>
      <c r="CL178"/>
      <c r="CM178" s="2"/>
      <c r="CN178"/>
      <c r="CO178" s="2"/>
      <c r="CP178"/>
      <c r="CQ178" s="2"/>
      <c r="CR178"/>
      <c r="CS178" s="2"/>
      <c r="CT178"/>
      <c r="CU178" s="2"/>
      <c r="CV178"/>
      <c r="CW178" s="2"/>
      <c r="CX178"/>
      <c r="CY178" s="2"/>
      <c r="CZ178"/>
      <c r="DA178" s="2"/>
      <c r="DB178"/>
      <c r="DC178" s="2"/>
      <c r="DD178"/>
      <c r="DE178" s="25"/>
      <c r="DF178"/>
      <c r="DG178" s="2"/>
      <c r="DH178"/>
      <c r="DI178" s="2"/>
      <c r="DJ178"/>
      <c r="DK178" s="2"/>
      <c r="DL178"/>
      <c r="DM178" s="2"/>
      <c r="DN178"/>
      <c r="DO178" s="2"/>
      <c r="DP178"/>
      <c r="DQ178" s="2"/>
      <c r="DR178"/>
      <c r="DS178" s="2"/>
      <c r="DT178"/>
      <c r="DU178" s="2"/>
      <c r="DV178"/>
      <c r="DW178" s="2"/>
      <c r="DX178"/>
      <c r="DY178" s="2"/>
      <c r="DZ178"/>
      <c r="EA178" s="2"/>
      <c r="EB178"/>
      <c r="EC178" s="2"/>
      <c r="ED178"/>
      <c r="EE178" s="2"/>
      <c r="EF178"/>
      <c r="EG178" s="2"/>
      <c r="EH178"/>
      <c r="EI178" s="2"/>
      <c r="EJ178"/>
      <c r="EK178" s="2"/>
      <c r="EL178"/>
      <c r="EM178" s="2"/>
      <c r="EN178"/>
      <c r="EO178" s="2"/>
      <c r="EP178"/>
      <c r="EQ178" s="2"/>
      <c r="ER178"/>
      <c r="ES178" s="2"/>
      <c r="ET178" s="24"/>
      <c r="EU178" s="2"/>
      <c r="EV178"/>
      <c r="EW178" s="2"/>
    </row>
    <row r="179" spans="1:153" ht="12.75">
      <c r="A179" s="2"/>
      <c r="B179"/>
      <c r="C179"/>
      <c r="D179" s="2"/>
      <c r="E179"/>
      <c r="F179"/>
      <c r="G179" s="2"/>
      <c r="H179"/>
      <c r="I179"/>
      <c r="J179" s="2"/>
      <c r="K179"/>
      <c r="L179"/>
      <c r="M179" s="2"/>
      <c r="N179"/>
      <c r="O179"/>
      <c r="P179" s="2"/>
      <c r="Q179"/>
      <c r="R179"/>
      <c r="S179" s="2"/>
      <c r="T179"/>
      <c r="U179"/>
      <c r="V179" s="2"/>
      <c r="W179"/>
      <c r="X179"/>
      <c r="Y179" s="2"/>
      <c r="Z179"/>
      <c r="AA179"/>
      <c r="AB179" s="2"/>
      <c r="AC179"/>
      <c r="AD179"/>
      <c r="AE179" s="2"/>
      <c r="AF179"/>
      <c r="AG179"/>
      <c r="AH179" s="2"/>
      <c r="AI179"/>
      <c r="AJ179"/>
      <c r="AK179" s="2"/>
      <c r="AL179"/>
      <c r="AM179"/>
      <c r="AN179" s="2"/>
      <c r="AO179"/>
      <c r="AP179"/>
      <c r="AQ179" s="2"/>
      <c r="AR179"/>
      <c r="AS179"/>
      <c r="AT179" s="2"/>
      <c r="AU179"/>
      <c r="AV179"/>
      <c r="AW179" s="2"/>
      <c r="AX179"/>
      <c r="AY179"/>
      <c r="AZ179" s="2"/>
      <c r="BA179"/>
      <c r="BB179"/>
      <c r="BC179" s="2"/>
      <c r="BD179"/>
      <c r="BE179"/>
      <c r="BF179" s="2"/>
      <c r="BG179"/>
      <c r="BH179"/>
      <c r="BI179" s="2"/>
      <c r="BJ179"/>
      <c r="BK179"/>
      <c r="BL179" s="2"/>
      <c r="BM179"/>
      <c r="BN179"/>
      <c r="BO179" s="2"/>
      <c r="BP179"/>
      <c r="BQ179"/>
      <c r="BR179" s="2"/>
      <c r="BS179"/>
      <c r="BT179"/>
      <c r="BU179" s="2"/>
      <c r="BV179"/>
      <c r="BW179"/>
      <c r="BX179" s="2"/>
      <c r="BY179"/>
      <c r="BZ179"/>
      <c r="CA179" s="2"/>
      <c r="CB179"/>
      <c r="CC179"/>
      <c r="CD179" s="2"/>
      <c r="CE179"/>
      <c r="CF179"/>
      <c r="CG179" s="2"/>
      <c r="CH179"/>
      <c r="CI179" s="2"/>
      <c r="CJ179"/>
      <c r="CK179" s="2"/>
      <c r="CL179"/>
      <c r="CM179" s="2"/>
      <c r="CN179"/>
      <c r="CO179" s="2"/>
      <c r="CP179"/>
      <c r="CQ179" s="2"/>
      <c r="CR179"/>
      <c r="CS179" s="2"/>
      <c r="CT179"/>
      <c r="CU179" s="2"/>
      <c r="CV179"/>
      <c r="CW179" s="2"/>
      <c r="CX179"/>
      <c r="CY179" s="2"/>
      <c r="CZ179"/>
      <c r="DA179" s="2"/>
      <c r="DB179"/>
      <c r="DC179" s="2"/>
      <c r="DD179"/>
      <c r="DE179" s="25"/>
      <c r="DF179"/>
      <c r="DG179" s="2"/>
      <c r="DH179"/>
      <c r="DI179" s="2"/>
      <c r="DJ179"/>
      <c r="DK179" s="2"/>
      <c r="DL179"/>
      <c r="DM179" s="2"/>
      <c r="DN179"/>
      <c r="DO179" s="2"/>
      <c r="DP179"/>
      <c r="DQ179" s="2"/>
      <c r="DR179"/>
      <c r="DS179" s="2"/>
      <c r="DT179"/>
      <c r="DU179" s="2"/>
      <c r="DV179"/>
      <c r="DW179" s="2"/>
      <c r="DX179"/>
      <c r="DY179" s="2"/>
      <c r="DZ179"/>
      <c r="EA179" s="2"/>
      <c r="EB179"/>
      <c r="EC179" s="2"/>
      <c r="ED179"/>
      <c r="EE179" s="2"/>
      <c r="EF179"/>
      <c r="EG179" s="2"/>
      <c r="EH179"/>
      <c r="EI179" s="2"/>
      <c r="EJ179"/>
      <c r="EK179" s="2"/>
      <c r="EL179"/>
      <c r="EM179" s="2"/>
      <c r="EN179"/>
      <c r="EO179" s="2"/>
      <c r="EP179"/>
      <c r="EQ179" s="2"/>
      <c r="ER179"/>
      <c r="ES179" s="2"/>
      <c r="ET179" s="24"/>
      <c r="EU179" s="2"/>
      <c r="EV179"/>
      <c r="EW179" s="2"/>
    </row>
    <row r="180" spans="1:153" ht="12.75">
      <c r="A180" s="2"/>
      <c r="B180"/>
      <c r="C180"/>
      <c r="D180" s="2"/>
      <c r="E180"/>
      <c r="F180"/>
      <c r="G180" s="2"/>
      <c r="H180"/>
      <c r="I180"/>
      <c r="J180" s="2"/>
      <c r="K180"/>
      <c r="L180"/>
      <c r="M180" s="2"/>
      <c r="N180"/>
      <c r="O180"/>
      <c r="P180" s="2"/>
      <c r="Q180"/>
      <c r="R180"/>
      <c r="S180" s="2"/>
      <c r="T180"/>
      <c r="U180"/>
      <c r="V180" s="2"/>
      <c r="W180"/>
      <c r="X180"/>
      <c r="Y180" s="2"/>
      <c r="Z180"/>
      <c r="AA180"/>
      <c r="AB180" s="2"/>
      <c r="AC180"/>
      <c r="AD180"/>
      <c r="AE180" s="2"/>
      <c r="AF180"/>
      <c r="AG180"/>
      <c r="AH180" s="2"/>
      <c r="AI180"/>
      <c r="AJ180"/>
      <c r="AK180" s="2"/>
      <c r="AL180"/>
      <c r="AM180"/>
      <c r="AN180" s="2"/>
      <c r="AO180"/>
      <c r="AP180"/>
      <c r="AQ180" s="2"/>
      <c r="AR180"/>
      <c r="AS180"/>
      <c r="AT180" s="2"/>
      <c r="AU180"/>
      <c r="AV180"/>
      <c r="AW180" s="2"/>
      <c r="AX180"/>
      <c r="AY180"/>
      <c r="AZ180" s="2"/>
      <c r="BA180"/>
      <c r="BB180"/>
      <c r="BC180" s="2"/>
      <c r="BD180"/>
      <c r="BE180"/>
      <c r="BF180" s="2"/>
      <c r="BG180"/>
      <c r="BH180"/>
      <c r="BI180" s="2"/>
      <c r="BJ180"/>
      <c r="BK180"/>
      <c r="BL180" s="2"/>
      <c r="BM180"/>
      <c r="BN180"/>
      <c r="BO180" s="2"/>
      <c r="BP180"/>
      <c r="BQ180"/>
      <c r="BR180" s="2"/>
      <c r="BS180"/>
      <c r="BT180"/>
      <c r="BU180" s="2"/>
      <c r="BV180"/>
      <c r="BW180"/>
      <c r="BX180" s="2"/>
      <c r="BY180"/>
      <c r="BZ180"/>
      <c r="CA180" s="2"/>
      <c r="CB180"/>
      <c r="CC180"/>
      <c r="CD180" s="2"/>
      <c r="CE180"/>
      <c r="CF180"/>
      <c r="CG180" s="2"/>
      <c r="CH180"/>
      <c r="CI180" s="2"/>
      <c r="CJ180"/>
      <c r="CK180" s="2"/>
      <c r="CL180"/>
      <c r="CM180" s="2"/>
      <c r="CN180"/>
      <c r="CO180" s="2"/>
      <c r="CP180"/>
      <c r="CQ180" s="2"/>
      <c r="CR180"/>
      <c r="CS180" s="2"/>
      <c r="CT180"/>
      <c r="CU180" s="2"/>
      <c r="CV180"/>
      <c r="CW180" s="2"/>
      <c r="CX180"/>
      <c r="CY180" s="2"/>
      <c r="CZ180"/>
      <c r="DA180" s="2"/>
      <c r="DB180"/>
      <c r="DC180" s="2"/>
      <c r="DD180"/>
      <c r="DE180" s="25"/>
      <c r="DF180"/>
      <c r="DG180" s="2"/>
      <c r="DH180"/>
      <c r="DI180" s="2"/>
      <c r="DJ180"/>
      <c r="DK180" s="2"/>
      <c r="DL180"/>
      <c r="DM180" s="2"/>
      <c r="DN180"/>
      <c r="DO180" s="2"/>
      <c r="DP180"/>
      <c r="DQ180" s="2"/>
      <c r="DR180"/>
      <c r="DS180" s="2"/>
      <c r="DT180"/>
      <c r="DU180" s="2"/>
      <c r="DV180"/>
      <c r="DW180" s="2"/>
      <c r="DX180"/>
      <c r="DY180" s="2"/>
      <c r="DZ180"/>
      <c r="EA180" s="2"/>
      <c r="EB180"/>
      <c r="EC180" s="2"/>
      <c r="ED180"/>
      <c r="EE180" s="2"/>
      <c r="EF180"/>
      <c r="EG180" s="2"/>
      <c r="EH180"/>
      <c r="EI180" s="2"/>
      <c r="EJ180"/>
      <c r="EK180" s="2"/>
      <c r="EL180"/>
      <c r="EM180" s="2"/>
      <c r="EN180"/>
      <c r="EO180" s="2"/>
      <c r="EP180"/>
      <c r="EQ180" s="2"/>
      <c r="ER180"/>
      <c r="ES180" s="2"/>
      <c r="ET180" s="24"/>
      <c r="EU180" s="2"/>
      <c r="EV180"/>
      <c r="EW180" s="2"/>
    </row>
    <row r="181" spans="1:153" ht="12.75">
      <c r="A181" s="2"/>
      <c r="B181"/>
      <c r="C181"/>
      <c r="D181" s="2"/>
      <c r="E181"/>
      <c r="F181"/>
      <c r="G181" s="2"/>
      <c r="H181"/>
      <c r="I181"/>
      <c r="J181" s="2"/>
      <c r="K181"/>
      <c r="L181"/>
      <c r="M181" s="2"/>
      <c r="N181"/>
      <c r="O181"/>
      <c r="P181" s="2"/>
      <c r="Q181"/>
      <c r="R181"/>
      <c r="S181" s="2"/>
      <c r="T181"/>
      <c r="U181"/>
      <c r="V181" s="2"/>
      <c r="W181"/>
      <c r="X181"/>
      <c r="Y181" s="2"/>
      <c r="Z181"/>
      <c r="AA181"/>
      <c r="AB181" s="2"/>
      <c r="AC181"/>
      <c r="AD181"/>
      <c r="AE181" s="2"/>
      <c r="AF181"/>
      <c r="AG181"/>
      <c r="AH181" s="2"/>
      <c r="AI181"/>
      <c r="AJ181"/>
      <c r="AK181" s="2"/>
      <c r="AL181"/>
      <c r="AM181"/>
      <c r="AN181" s="2"/>
      <c r="AO181"/>
      <c r="AP181"/>
      <c r="AQ181" s="2"/>
      <c r="AR181"/>
      <c r="AS181"/>
      <c r="AT181" s="2"/>
      <c r="AU181"/>
      <c r="AV181"/>
      <c r="AW181" s="2"/>
      <c r="AX181"/>
      <c r="AY181"/>
      <c r="AZ181" s="2"/>
      <c r="BA181"/>
      <c r="BB181"/>
      <c r="BC181" s="2"/>
      <c r="BD181"/>
      <c r="BE181"/>
      <c r="BF181" s="2"/>
      <c r="BG181"/>
      <c r="BH181"/>
      <c r="BI181" s="2"/>
      <c r="BJ181"/>
      <c r="BK181"/>
      <c r="BL181" s="2"/>
      <c r="BM181"/>
      <c r="BN181"/>
      <c r="BO181" s="2"/>
      <c r="BP181"/>
      <c r="BQ181"/>
      <c r="BR181" s="2"/>
      <c r="BS181"/>
      <c r="BT181"/>
      <c r="BU181" s="2"/>
      <c r="BV181"/>
      <c r="BW181"/>
      <c r="BX181" s="2"/>
      <c r="BY181"/>
      <c r="BZ181"/>
      <c r="CA181" s="2"/>
      <c r="CB181"/>
      <c r="CC181"/>
      <c r="CD181" s="2"/>
      <c r="CE181"/>
      <c r="CF181"/>
      <c r="CG181" s="2"/>
      <c r="CH181"/>
      <c r="CI181" s="2"/>
      <c r="CJ181"/>
      <c r="CK181" s="2"/>
      <c r="CL181"/>
      <c r="CM181" s="2"/>
      <c r="CN181"/>
      <c r="CO181" s="2"/>
      <c r="CP181"/>
      <c r="CQ181" s="2"/>
      <c r="CR181"/>
      <c r="CS181" s="2"/>
      <c r="CT181"/>
      <c r="CU181" s="2"/>
      <c r="CV181"/>
      <c r="CW181" s="2"/>
      <c r="CX181"/>
      <c r="CY181" s="2"/>
      <c r="CZ181"/>
      <c r="DA181" s="2"/>
      <c r="DB181"/>
      <c r="DC181" s="2"/>
      <c r="DD181"/>
      <c r="DE181" s="25"/>
      <c r="DF181"/>
      <c r="DG181" s="2"/>
      <c r="DH181"/>
      <c r="DI181" s="2"/>
      <c r="DJ181"/>
      <c r="DK181" s="2"/>
      <c r="DL181"/>
      <c r="DM181" s="2"/>
      <c r="DN181"/>
      <c r="DO181" s="2"/>
      <c r="DP181"/>
      <c r="DQ181" s="2"/>
      <c r="DR181"/>
      <c r="DS181" s="2"/>
      <c r="DT181"/>
      <c r="DU181" s="2"/>
      <c r="DV181"/>
      <c r="DW181" s="2"/>
      <c r="DX181"/>
      <c r="DY181" s="2"/>
      <c r="DZ181"/>
      <c r="EA181" s="2"/>
      <c r="EB181"/>
      <c r="EC181" s="2"/>
      <c r="ED181"/>
      <c r="EE181" s="2"/>
      <c r="EF181"/>
      <c r="EG181" s="2"/>
      <c r="EH181"/>
      <c r="EI181" s="2"/>
      <c r="EJ181"/>
      <c r="EK181" s="2"/>
      <c r="EL181"/>
      <c r="EM181" s="2"/>
      <c r="EN181"/>
      <c r="EO181" s="2"/>
      <c r="EP181"/>
      <c r="EQ181" s="2"/>
      <c r="ER181"/>
      <c r="ES181" s="2"/>
      <c r="ET181" s="24"/>
      <c r="EU181" s="2"/>
      <c r="EV181"/>
      <c r="EW181" s="2"/>
    </row>
    <row r="182" spans="1:153" ht="12.75">
      <c r="A182" s="2"/>
      <c r="B182"/>
      <c r="C182"/>
      <c r="D182" s="2"/>
      <c r="E182"/>
      <c r="F182"/>
      <c r="G182" s="2"/>
      <c r="H182"/>
      <c r="I182"/>
      <c r="J182" s="2"/>
      <c r="K182"/>
      <c r="L182"/>
      <c r="M182" s="2"/>
      <c r="N182"/>
      <c r="O182"/>
      <c r="P182" s="2"/>
      <c r="Q182"/>
      <c r="R182"/>
      <c r="S182" s="2"/>
      <c r="T182"/>
      <c r="U182"/>
      <c r="V182" s="2"/>
      <c r="W182"/>
      <c r="X182"/>
      <c r="Y182" s="2"/>
      <c r="Z182"/>
      <c r="AA182"/>
      <c r="AB182" s="2"/>
      <c r="AC182"/>
      <c r="AD182"/>
      <c r="AE182" s="2"/>
      <c r="AF182"/>
      <c r="AG182"/>
      <c r="AH182" s="2"/>
      <c r="AI182"/>
      <c r="AJ182"/>
      <c r="AK182" s="2"/>
      <c r="AL182"/>
      <c r="AM182"/>
      <c r="AN182" s="2"/>
      <c r="AO182"/>
      <c r="AP182"/>
      <c r="AQ182" s="2"/>
      <c r="AR182"/>
      <c r="AS182"/>
      <c r="AT182" s="2"/>
      <c r="AU182"/>
      <c r="AV182"/>
      <c r="AW182" s="2"/>
      <c r="AX182"/>
      <c r="AY182"/>
      <c r="AZ182" s="2"/>
      <c r="BA182"/>
      <c r="BB182"/>
      <c r="BC182" s="2"/>
      <c r="BD182"/>
      <c r="BE182"/>
      <c r="BF182" s="2"/>
      <c r="BG182"/>
      <c r="BH182"/>
      <c r="BI182" s="2"/>
      <c r="BJ182"/>
      <c r="BK182"/>
      <c r="BL182" s="2"/>
      <c r="BM182"/>
      <c r="BN182"/>
      <c r="BO182" s="2"/>
      <c r="BP182"/>
      <c r="BQ182"/>
      <c r="BR182" s="2"/>
      <c r="BS182"/>
      <c r="BT182"/>
      <c r="BU182" s="2"/>
      <c r="BV182"/>
      <c r="BW182"/>
      <c r="BX182" s="2"/>
      <c r="BY182"/>
      <c r="BZ182"/>
      <c r="CA182" s="2"/>
      <c r="CB182"/>
      <c r="CC182"/>
      <c r="CD182" s="2"/>
      <c r="CE182"/>
      <c r="CF182"/>
      <c r="CG182" s="2"/>
      <c r="CH182"/>
      <c r="CI182" s="2"/>
      <c r="CJ182"/>
      <c r="CK182" s="2"/>
      <c r="CL182"/>
      <c r="CM182" s="2"/>
      <c r="CN182"/>
      <c r="CO182" s="2"/>
      <c r="CP182"/>
      <c r="CQ182" s="2"/>
      <c r="CR182"/>
      <c r="CS182" s="2"/>
      <c r="CT182"/>
      <c r="CU182" s="2"/>
      <c r="CV182"/>
      <c r="CW182" s="2"/>
      <c r="CX182"/>
      <c r="CY182" s="2"/>
      <c r="CZ182"/>
      <c r="DA182" s="2"/>
      <c r="DB182"/>
      <c r="DC182" s="2"/>
      <c r="DD182"/>
      <c r="DE182" s="25"/>
      <c r="DF182"/>
      <c r="DG182" s="2"/>
      <c r="DH182"/>
      <c r="DI182" s="2"/>
      <c r="DJ182"/>
      <c r="DK182" s="2"/>
      <c r="DL182"/>
      <c r="DM182" s="2"/>
      <c r="DN182"/>
      <c r="DO182" s="2"/>
      <c r="DP182"/>
      <c r="DQ182" s="2"/>
      <c r="DR182"/>
      <c r="DS182" s="2"/>
      <c r="DT182"/>
      <c r="DU182" s="2"/>
      <c r="DV182"/>
      <c r="DW182" s="2"/>
      <c r="DX182"/>
      <c r="DY182" s="2"/>
      <c r="DZ182"/>
      <c r="EA182" s="2"/>
      <c r="EB182"/>
      <c r="EC182" s="2"/>
      <c r="ED182"/>
      <c r="EE182" s="2"/>
      <c r="EF182"/>
      <c r="EG182" s="2"/>
      <c r="EH182"/>
      <c r="EI182" s="2"/>
      <c r="EJ182"/>
      <c r="EK182" s="2"/>
      <c r="EL182"/>
      <c r="EM182" s="2"/>
      <c r="EN182"/>
      <c r="EO182" s="2"/>
      <c r="EP182"/>
      <c r="EQ182" s="2"/>
      <c r="ER182"/>
      <c r="ES182" s="2"/>
      <c r="ET182" s="24"/>
      <c r="EU182" s="2"/>
      <c r="EV182"/>
      <c r="EW182" s="2"/>
    </row>
    <row r="183" spans="1:153" ht="12.75">
      <c r="A183" s="2"/>
      <c r="B183"/>
      <c r="C183"/>
      <c r="D183" s="2"/>
      <c r="E183"/>
      <c r="F183"/>
      <c r="G183" s="2"/>
      <c r="H183"/>
      <c r="I183"/>
      <c r="J183" s="2"/>
      <c r="K183"/>
      <c r="L183"/>
      <c r="M183" s="2"/>
      <c r="N183"/>
      <c r="O183"/>
      <c r="P183" s="2"/>
      <c r="Q183"/>
      <c r="R183"/>
      <c r="S183" s="2"/>
      <c r="T183"/>
      <c r="U183"/>
      <c r="V183" s="2"/>
      <c r="W183"/>
      <c r="X183"/>
      <c r="Y183" s="2"/>
      <c r="Z183"/>
      <c r="AA183"/>
      <c r="AB183" s="2"/>
      <c r="AC183"/>
      <c r="AD183"/>
      <c r="AE183" s="2"/>
      <c r="AF183"/>
      <c r="AG183"/>
      <c r="AH183" s="2"/>
      <c r="AI183"/>
      <c r="AJ183"/>
      <c r="AK183" s="2"/>
      <c r="AL183"/>
      <c r="AM183"/>
      <c r="AN183" s="2"/>
      <c r="AO183"/>
      <c r="AP183"/>
      <c r="AQ183" s="2"/>
      <c r="AR183"/>
      <c r="AS183"/>
      <c r="AT183" s="2"/>
      <c r="AU183"/>
      <c r="AV183"/>
      <c r="AW183" s="2"/>
      <c r="AX183"/>
      <c r="AY183"/>
      <c r="AZ183" s="2"/>
      <c r="BA183"/>
      <c r="BB183"/>
      <c r="BC183" s="2"/>
      <c r="BD183"/>
      <c r="BE183"/>
      <c r="BF183" s="2"/>
      <c r="BG183"/>
      <c r="BH183"/>
      <c r="BI183" s="2"/>
      <c r="BJ183"/>
      <c r="BK183"/>
      <c r="BL183" s="2"/>
      <c r="BM183"/>
      <c r="BN183"/>
      <c r="BO183" s="2"/>
      <c r="BP183"/>
      <c r="BQ183"/>
      <c r="BR183" s="2"/>
      <c r="BS183"/>
      <c r="BT183"/>
      <c r="BU183" s="2"/>
      <c r="BV183"/>
      <c r="BW183"/>
      <c r="BX183" s="2"/>
      <c r="BY183"/>
      <c r="BZ183"/>
      <c r="CA183" s="2"/>
      <c r="CB183"/>
      <c r="CC183"/>
      <c r="CD183" s="2"/>
      <c r="CE183"/>
      <c r="CF183"/>
      <c r="CG183" s="2"/>
      <c r="CH183"/>
      <c r="CI183" s="2"/>
      <c r="CJ183"/>
      <c r="CK183" s="2"/>
      <c r="CL183"/>
      <c r="CM183" s="2"/>
      <c r="CN183"/>
      <c r="CO183" s="2"/>
      <c r="CP183"/>
      <c r="CQ183" s="2"/>
      <c r="CR183"/>
      <c r="CS183" s="2"/>
      <c r="CT183"/>
      <c r="CU183" s="2"/>
      <c r="CV183"/>
      <c r="CW183" s="2"/>
      <c r="CX183"/>
      <c r="CY183" s="2"/>
      <c r="CZ183"/>
      <c r="DA183" s="2"/>
      <c r="DB183"/>
      <c r="DC183" s="2"/>
      <c r="DD183"/>
      <c r="DE183" s="25"/>
      <c r="DF183"/>
      <c r="DG183" s="2"/>
      <c r="DH183"/>
      <c r="DI183" s="2"/>
      <c r="DJ183"/>
      <c r="DK183" s="2"/>
      <c r="DL183"/>
      <c r="DM183" s="2"/>
      <c r="DN183"/>
      <c r="DO183" s="2"/>
      <c r="DP183"/>
      <c r="DQ183" s="2"/>
      <c r="DR183"/>
      <c r="DS183" s="2"/>
      <c r="DT183"/>
      <c r="DU183" s="2"/>
      <c r="DV183"/>
      <c r="DW183" s="2"/>
      <c r="DX183"/>
      <c r="DY183" s="2"/>
      <c r="DZ183"/>
      <c r="EA183" s="2"/>
      <c r="EB183"/>
      <c r="EC183" s="2"/>
      <c r="ED183"/>
      <c r="EE183" s="2"/>
      <c r="EF183"/>
      <c r="EG183" s="2"/>
      <c r="EH183"/>
      <c r="EI183" s="2"/>
      <c r="EJ183"/>
      <c r="EK183" s="2"/>
      <c r="EL183"/>
      <c r="EM183" s="2"/>
      <c r="EN183"/>
      <c r="EO183" s="2"/>
      <c r="EP183"/>
      <c r="EQ183" s="2"/>
      <c r="ER183"/>
      <c r="ES183" s="2"/>
      <c r="ET183" s="24"/>
      <c r="EU183" s="2"/>
      <c r="EV183"/>
      <c r="EW183" s="2"/>
    </row>
    <row r="184" spans="1:153" ht="12.75">
      <c r="A184" s="2"/>
      <c r="B184"/>
      <c r="C184"/>
      <c r="D184" s="2"/>
      <c r="E184"/>
      <c r="F184"/>
      <c r="G184" s="2"/>
      <c r="H184"/>
      <c r="I184"/>
      <c r="J184" s="2"/>
      <c r="K184"/>
      <c r="L184"/>
      <c r="M184" s="2"/>
      <c r="N184"/>
      <c r="O184"/>
      <c r="P184" s="2"/>
      <c r="Q184"/>
      <c r="R184"/>
      <c r="S184" s="2"/>
      <c r="T184"/>
      <c r="U184"/>
      <c r="V184" s="2"/>
      <c r="W184"/>
      <c r="X184"/>
      <c r="Y184" s="2"/>
      <c r="Z184"/>
      <c r="AA184"/>
      <c r="AB184" s="2"/>
      <c r="AC184"/>
      <c r="AD184"/>
      <c r="AE184" s="2"/>
      <c r="AF184"/>
      <c r="AG184"/>
      <c r="AH184" s="2"/>
      <c r="AI184"/>
      <c r="AJ184"/>
      <c r="AK184" s="2"/>
      <c r="AL184"/>
      <c r="AM184"/>
      <c r="AN184" s="2"/>
      <c r="AO184"/>
      <c r="AP184"/>
      <c r="AQ184" s="2"/>
      <c r="AR184"/>
      <c r="AS184"/>
      <c r="AT184" s="2"/>
      <c r="AU184"/>
      <c r="AV184"/>
      <c r="AW184" s="2"/>
      <c r="AX184"/>
      <c r="AY184"/>
      <c r="AZ184" s="2"/>
      <c r="BA184"/>
      <c r="BB184"/>
      <c r="BC184" s="2"/>
      <c r="BD184"/>
      <c r="BE184"/>
      <c r="BF184" s="2"/>
      <c r="BG184"/>
      <c r="BH184"/>
      <c r="BI184" s="2"/>
      <c r="BJ184"/>
      <c r="BK184"/>
      <c r="BL184" s="2"/>
      <c r="BM184"/>
      <c r="BN184"/>
      <c r="BO184" s="2"/>
      <c r="BP184"/>
      <c r="BQ184"/>
      <c r="BR184" s="2"/>
      <c r="BS184"/>
      <c r="BT184"/>
      <c r="BU184" s="2"/>
      <c r="BV184"/>
      <c r="BW184"/>
      <c r="BX184" s="2"/>
      <c r="BY184"/>
      <c r="BZ184"/>
      <c r="CA184" s="2"/>
      <c r="CB184"/>
      <c r="CC184"/>
      <c r="CD184" s="2"/>
      <c r="CE184"/>
      <c r="CF184"/>
      <c r="CG184" s="2"/>
      <c r="CH184"/>
      <c r="CI184" s="2"/>
      <c r="CJ184"/>
      <c r="CK184" s="2"/>
      <c r="CL184"/>
      <c r="CM184" s="2"/>
      <c r="CN184"/>
      <c r="CO184" s="2"/>
      <c r="CP184"/>
      <c r="CQ184" s="2"/>
      <c r="CR184"/>
      <c r="CS184" s="2"/>
      <c r="CT184"/>
      <c r="CU184" s="2"/>
      <c r="CV184"/>
      <c r="CW184" s="2"/>
      <c r="CX184"/>
      <c r="CY184" s="2"/>
      <c r="CZ184"/>
      <c r="DA184" s="2"/>
      <c r="DB184"/>
      <c r="DC184" s="2"/>
      <c r="DD184"/>
      <c r="DE184" s="25"/>
      <c r="DF184"/>
      <c r="DG184" s="2"/>
      <c r="DH184"/>
      <c r="DI184" s="2"/>
      <c r="DJ184"/>
      <c r="DK184" s="2"/>
      <c r="DL184"/>
      <c r="DM184" s="2"/>
      <c r="DN184"/>
      <c r="DO184" s="2"/>
      <c r="DP184"/>
      <c r="DQ184" s="2"/>
      <c r="DR184"/>
      <c r="DS184" s="2"/>
      <c r="DT184"/>
      <c r="DU184" s="2"/>
      <c r="DV184"/>
      <c r="DW184" s="2"/>
      <c r="DX184"/>
      <c r="DY184" s="2"/>
      <c r="DZ184"/>
      <c r="EA184" s="2"/>
      <c r="EB184"/>
      <c r="EC184" s="2"/>
      <c r="ED184"/>
      <c r="EE184" s="2"/>
      <c r="EF184"/>
      <c r="EG184" s="2"/>
      <c r="EH184"/>
      <c r="EI184" s="2"/>
      <c r="EJ184"/>
      <c r="EK184" s="2"/>
      <c r="EL184"/>
      <c r="EM184" s="2"/>
      <c r="EN184"/>
      <c r="EO184" s="2"/>
      <c r="EP184"/>
      <c r="EQ184" s="2"/>
      <c r="ER184"/>
      <c r="ES184" s="2"/>
      <c r="ET184" s="24"/>
      <c r="EU184" s="2"/>
      <c r="EV184"/>
      <c r="EW184" s="2"/>
    </row>
    <row r="185" spans="1:153" ht="12.75">
      <c r="A185" s="2"/>
      <c r="B185"/>
      <c r="C185"/>
      <c r="D185" s="2"/>
      <c r="E185"/>
      <c r="F185"/>
      <c r="G185" s="2"/>
      <c r="H185"/>
      <c r="I185"/>
      <c r="J185" s="2"/>
      <c r="K185"/>
      <c r="L185"/>
      <c r="M185" s="2"/>
      <c r="N185"/>
      <c r="O185"/>
      <c r="P185" s="2"/>
      <c r="Q185"/>
      <c r="R185"/>
      <c r="S185" s="2"/>
      <c r="T185"/>
      <c r="U185"/>
      <c r="V185" s="2"/>
      <c r="W185"/>
      <c r="X185"/>
      <c r="Y185" s="2"/>
      <c r="Z185"/>
      <c r="AA185"/>
      <c r="AB185" s="2"/>
      <c r="AC185"/>
      <c r="AD185"/>
      <c r="AE185" s="2"/>
      <c r="AF185"/>
      <c r="AG185"/>
      <c r="AH185" s="2"/>
      <c r="AI185"/>
      <c r="AJ185"/>
      <c r="AK185" s="2"/>
      <c r="AL185"/>
      <c r="AM185"/>
      <c r="AN185" s="2"/>
      <c r="AO185"/>
      <c r="AP185"/>
      <c r="AQ185" s="2"/>
      <c r="AR185"/>
      <c r="AS185"/>
      <c r="AT185" s="2"/>
      <c r="AU185"/>
      <c r="AV185"/>
      <c r="AW185" s="2"/>
      <c r="AX185"/>
      <c r="AY185"/>
      <c r="AZ185" s="2"/>
      <c r="BA185"/>
      <c r="BB185"/>
      <c r="BC185" s="2"/>
      <c r="BD185"/>
      <c r="BE185"/>
      <c r="BF185" s="2"/>
      <c r="BG185"/>
      <c r="BH185"/>
      <c r="BI185" s="2"/>
      <c r="BJ185"/>
      <c r="BK185"/>
      <c r="BL185" s="2"/>
      <c r="BM185"/>
      <c r="BN185"/>
      <c r="BO185" s="2"/>
      <c r="BP185"/>
      <c r="BQ185"/>
      <c r="BR185" s="2"/>
      <c r="BS185"/>
      <c r="BT185"/>
      <c r="BU185" s="2"/>
      <c r="BV185"/>
      <c r="BW185"/>
      <c r="BX185" s="2"/>
      <c r="BY185"/>
      <c r="BZ185"/>
      <c r="CA185" s="2"/>
      <c r="CB185"/>
      <c r="CC185"/>
      <c r="CD185" s="2"/>
      <c r="CE185"/>
      <c r="CF185"/>
      <c r="CG185" s="2"/>
      <c r="CH185"/>
      <c r="CI185" s="2"/>
      <c r="CJ185"/>
      <c r="CK185" s="2"/>
      <c r="CL185"/>
      <c r="CM185" s="2"/>
      <c r="CN185"/>
      <c r="CO185" s="2"/>
      <c r="CP185"/>
      <c r="CQ185" s="2"/>
      <c r="CR185"/>
      <c r="CS185" s="2"/>
      <c r="CT185"/>
      <c r="CU185" s="2"/>
      <c r="CV185"/>
      <c r="CW185" s="2"/>
      <c r="CX185"/>
      <c r="CY185" s="2"/>
      <c r="CZ185"/>
      <c r="DA185" s="2"/>
      <c r="DB185"/>
      <c r="DC185" s="2"/>
      <c r="DD185"/>
      <c r="DE185" s="25"/>
      <c r="DF185"/>
      <c r="DG185" s="2"/>
      <c r="DH185"/>
      <c r="DI185" s="2"/>
      <c r="DJ185"/>
      <c r="DK185" s="2"/>
      <c r="DL185"/>
      <c r="DM185" s="2"/>
      <c r="DN185"/>
      <c r="DO185" s="2"/>
      <c r="DP185"/>
      <c r="DQ185" s="2"/>
      <c r="DR185"/>
      <c r="DS185" s="2"/>
      <c r="DT185"/>
      <c r="DU185" s="2"/>
      <c r="DV185"/>
      <c r="DW185" s="2"/>
      <c r="DX185"/>
      <c r="DY185" s="2"/>
      <c r="DZ185"/>
      <c r="EA185" s="2"/>
      <c r="EB185"/>
      <c r="EC185" s="2"/>
      <c r="ED185"/>
      <c r="EE185" s="2"/>
      <c r="EF185"/>
      <c r="EG185" s="2"/>
      <c r="EH185"/>
      <c r="EI185" s="2"/>
      <c r="EJ185"/>
      <c r="EK185" s="2"/>
      <c r="EL185"/>
      <c r="EM185" s="2"/>
      <c r="EN185"/>
      <c r="EO185" s="2"/>
      <c r="EP185"/>
      <c r="EQ185" s="2"/>
      <c r="ER185"/>
      <c r="ES185" s="2"/>
      <c r="ET185" s="24"/>
      <c r="EU185" s="2"/>
      <c r="EV185"/>
      <c r="EW185" s="2"/>
    </row>
    <row r="186" spans="1:153" ht="12.75">
      <c r="A186" s="2"/>
      <c r="B186"/>
      <c r="C186"/>
      <c r="D186" s="2"/>
      <c r="E186"/>
      <c r="F186"/>
      <c r="G186" s="2"/>
      <c r="H186"/>
      <c r="I186"/>
      <c r="J186" s="2"/>
      <c r="K186"/>
      <c r="L186"/>
      <c r="M186" s="2"/>
      <c r="N186"/>
      <c r="O186"/>
      <c r="P186" s="2"/>
      <c r="Q186"/>
      <c r="R186"/>
      <c r="S186" s="2"/>
      <c r="T186"/>
      <c r="U186"/>
      <c r="V186" s="2"/>
      <c r="W186"/>
      <c r="X186"/>
      <c r="Y186" s="2"/>
      <c r="Z186"/>
      <c r="AA186"/>
      <c r="AB186" s="2"/>
      <c r="AC186"/>
      <c r="AD186"/>
      <c r="AE186" s="2"/>
      <c r="AF186"/>
      <c r="AG186"/>
      <c r="AH186" s="2"/>
      <c r="AI186"/>
      <c r="AJ186"/>
      <c r="AK186" s="2"/>
      <c r="AL186"/>
      <c r="AM186"/>
      <c r="AN186" s="2"/>
      <c r="AO186"/>
      <c r="AP186"/>
      <c r="AQ186" s="2"/>
      <c r="AR186"/>
      <c r="AS186"/>
      <c r="AT186" s="2"/>
      <c r="AU186"/>
      <c r="AV186"/>
      <c r="AW186" s="2"/>
      <c r="AX186"/>
      <c r="AY186"/>
      <c r="AZ186" s="2"/>
      <c r="BA186"/>
      <c r="BB186"/>
      <c r="BC186" s="2"/>
      <c r="BD186"/>
      <c r="BE186"/>
      <c r="BF186" s="2"/>
      <c r="BG186"/>
      <c r="BH186"/>
      <c r="BI186" s="2"/>
      <c r="BJ186"/>
      <c r="BK186"/>
      <c r="BL186" s="2"/>
      <c r="BM186"/>
      <c r="BN186"/>
      <c r="BO186" s="2"/>
      <c r="BP186"/>
      <c r="BQ186"/>
      <c r="BR186" s="2"/>
      <c r="BS186"/>
      <c r="BT186"/>
      <c r="BU186" s="2"/>
      <c r="BV186"/>
      <c r="BW186"/>
      <c r="BX186" s="2"/>
      <c r="BY186"/>
      <c r="BZ186"/>
      <c r="CA186" s="2"/>
      <c r="CB186"/>
      <c r="CC186"/>
      <c r="CD186" s="2"/>
      <c r="CE186"/>
      <c r="CF186"/>
      <c r="CG186" s="2"/>
      <c r="CH186"/>
      <c r="CI186" s="2"/>
      <c r="CJ186"/>
      <c r="CK186" s="2"/>
      <c r="CL186"/>
      <c r="CM186" s="2"/>
      <c r="CN186"/>
      <c r="CO186" s="2"/>
      <c r="CP186"/>
      <c r="CQ186" s="2"/>
      <c r="CR186"/>
      <c r="CS186" s="2"/>
      <c r="CT186"/>
      <c r="CU186" s="2"/>
      <c r="CV186"/>
      <c r="CW186" s="2"/>
      <c r="CX186"/>
      <c r="CY186" s="2"/>
      <c r="CZ186"/>
      <c r="DA186" s="2"/>
      <c r="DB186"/>
      <c r="DC186" s="2"/>
      <c r="DD186"/>
      <c r="DE186" s="25"/>
      <c r="DF186"/>
      <c r="DG186" s="2"/>
      <c r="DH186"/>
      <c r="DI186" s="2"/>
      <c r="DJ186"/>
      <c r="DK186" s="2"/>
      <c r="DL186"/>
      <c r="DM186" s="2"/>
      <c r="DN186"/>
      <c r="DO186" s="2"/>
      <c r="DP186"/>
      <c r="DQ186" s="2"/>
      <c r="DR186"/>
      <c r="DS186" s="2"/>
      <c r="DT186"/>
      <c r="DU186" s="2"/>
      <c r="DV186"/>
      <c r="DW186" s="2"/>
      <c r="DX186"/>
      <c r="DY186" s="2"/>
      <c r="DZ186"/>
      <c r="EA186" s="2"/>
      <c r="EB186"/>
      <c r="EC186" s="2"/>
      <c r="ED186"/>
      <c r="EE186" s="2"/>
      <c r="EF186"/>
      <c r="EG186" s="2"/>
      <c r="EH186"/>
      <c r="EI186" s="2"/>
      <c r="EJ186"/>
      <c r="EK186" s="2"/>
      <c r="EL186"/>
      <c r="EM186" s="2"/>
      <c r="EN186"/>
      <c r="EO186" s="2"/>
      <c r="EP186"/>
      <c r="EQ186" s="2"/>
      <c r="ER186"/>
      <c r="ES186" s="2"/>
      <c r="ET186" s="24"/>
      <c r="EU186" s="2"/>
      <c r="EV186"/>
      <c r="EW186" s="2"/>
    </row>
    <row r="187" spans="1:153" ht="12.75">
      <c r="A187" s="2"/>
      <c r="B187"/>
      <c r="C187"/>
      <c r="D187" s="2"/>
      <c r="E187"/>
      <c r="F187"/>
      <c r="G187" s="2"/>
      <c r="H187"/>
      <c r="I187"/>
      <c r="J187" s="2"/>
      <c r="K187"/>
      <c r="L187"/>
      <c r="M187" s="2"/>
      <c r="N187"/>
      <c r="O187"/>
      <c r="P187" s="2"/>
      <c r="Q187"/>
      <c r="R187"/>
      <c r="S187" s="2"/>
      <c r="T187"/>
      <c r="U187"/>
      <c r="V187" s="2"/>
      <c r="W187"/>
      <c r="X187"/>
      <c r="Y187" s="2"/>
      <c r="Z187"/>
      <c r="AA187"/>
      <c r="AB187" s="2"/>
      <c r="AC187"/>
      <c r="AD187"/>
      <c r="AE187" s="2"/>
      <c r="AF187"/>
      <c r="AG187"/>
      <c r="AH187" s="2"/>
      <c r="AI187"/>
      <c r="AJ187"/>
      <c r="AK187" s="2"/>
      <c r="AL187"/>
      <c r="AM187"/>
      <c r="AN187" s="2"/>
      <c r="AO187"/>
      <c r="AP187"/>
      <c r="AQ187" s="2"/>
      <c r="AR187"/>
      <c r="AS187"/>
      <c r="AT187" s="2"/>
      <c r="AU187"/>
      <c r="AV187"/>
      <c r="AW187" s="2"/>
      <c r="AX187"/>
      <c r="AY187"/>
      <c r="AZ187" s="2"/>
      <c r="BA187"/>
      <c r="BB187"/>
      <c r="BC187" s="2"/>
      <c r="BD187"/>
      <c r="BE187"/>
      <c r="BF187" s="2"/>
      <c r="BG187"/>
      <c r="BH187"/>
      <c r="BI187" s="2"/>
      <c r="BJ187"/>
      <c r="BK187"/>
      <c r="BL187" s="2"/>
      <c r="BM187"/>
      <c r="BN187"/>
      <c r="BO187" s="2"/>
      <c r="BP187"/>
      <c r="BQ187"/>
      <c r="BR187" s="2"/>
      <c r="BS187"/>
      <c r="BT187"/>
      <c r="BU187" s="2"/>
      <c r="BV187"/>
      <c r="BW187"/>
      <c r="BX187" s="2"/>
      <c r="BY187"/>
      <c r="BZ187"/>
      <c r="CA187" s="2"/>
      <c r="CB187"/>
      <c r="CC187"/>
      <c r="CD187" s="2"/>
      <c r="CE187"/>
      <c r="CF187"/>
      <c r="CG187" s="2"/>
      <c r="CH187"/>
      <c r="CI187" s="2"/>
      <c r="CJ187"/>
      <c r="CK187" s="2"/>
      <c r="CL187"/>
      <c r="CM187" s="2"/>
      <c r="CN187"/>
      <c r="CO187" s="2"/>
      <c r="CP187"/>
      <c r="CQ187" s="2"/>
      <c r="CR187"/>
      <c r="CS187" s="2"/>
      <c r="CT187"/>
      <c r="CU187" s="2"/>
      <c r="CV187"/>
      <c r="CW187" s="2"/>
      <c r="CX187"/>
      <c r="CY187" s="2"/>
      <c r="CZ187"/>
      <c r="DA187" s="2"/>
      <c r="DB187"/>
      <c r="DC187" s="2"/>
      <c r="DD187"/>
      <c r="DE187" s="25"/>
      <c r="DF187"/>
      <c r="DG187" s="2"/>
      <c r="DH187"/>
      <c r="DI187" s="2"/>
      <c r="DJ187"/>
      <c r="DK187" s="2"/>
      <c r="DL187"/>
      <c r="DM187" s="2"/>
      <c r="DN187"/>
      <c r="DO187" s="2"/>
      <c r="DP187"/>
      <c r="DQ187" s="2"/>
      <c r="DR187"/>
      <c r="DS187" s="2"/>
      <c r="DT187"/>
      <c r="DU187" s="2"/>
      <c r="DV187"/>
      <c r="DW187" s="2"/>
      <c r="DX187"/>
      <c r="DY187" s="2"/>
      <c r="DZ187"/>
      <c r="EA187" s="2"/>
      <c r="EB187"/>
      <c r="EC187" s="2"/>
      <c r="ED187"/>
      <c r="EE187" s="2"/>
      <c r="EF187"/>
      <c r="EG187" s="2"/>
      <c r="EH187"/>
      <c r="EI187" s="2"/>
      <c r="EJ187"/>
      <c r="EK187" s="2"/>
      <c r="EL187"/>
      <c r="EM187" s="2"/>
      <c r="EN187"/>
      <c r="EO187" s="2"/>
      <c r="EP187"/>
      <c r="EQ187" s="2"/>
      <c r="ER187"/>
      <c r="ES187" s="2"/>
      <c r="ET187" s="24"/>
      <c r="EU187" s="2"/>
      <c r="EV187"/>
      <c r="EW187" s="2"/>
    </row>
    <row r="188" spans="1:153" ht="12.75">
      <c r="A188" s="2"/>
      <c r="B188"/>
      <c r="C188"/>
      <c r="D188" s="2"/>
      <c r="E188"/>
      <c r="F188"/>
      <c r="G188" s="2"/>
      <c r="H188"/>
      <c r="I188"/>
      <c r="J188" s="2"/>
      <c r="K188"/>
      <c r="L188"/>
      <c r="M188" s="2"/>
      <c r="N188"/>
      <c r="O188"/>
      <c r="P188" s="2"/>
      <c r="Q188"/>
      <c r="R188"/>
      <c r="S188" s="2"/>
      <c r="T188"/>
      <c r="U188"/>
      <c r="V188" s="2"/>
      <c r="W188"/>
      <c r="X188"/>
      <c r="Y188" s="2"/>
      <c r="Z188"/>
      <c r="AA188"/>
      <c r="AB188" s="2"/>
      <c r="AC188"/>
      <c r="AD188"/>
      <c r="AE188" s="2"/>
      <c r="AF188"/>
      <c r="AG188"/>
      <c r="AH188" s="2"/>
      <c r="AI188"/>
      <c r="AJ188"/>
      <c r="AK188" s="2"/>
      <c r="AL188"/>
      <c r="AM188"/>
      <c r="AN188" s="2"/>
      <c r="AO188"/>
      <c r="AP188"/>
      <c r="AQ188" s="2"/>
      <c r="AR188"/>
      <c r="AS188"/>
      <c r="AT188" s="2"/>
      <c r="AU188"/>
      <c r="AV188"/>
      <c r="AW188" s="2"/>
      <c r="AX188"/>
      <c r="AY188"/>
      <c r="AZ188" s="2"/>
      <c r="BA188"/>
      <c r="BB188"/>
      <c r="BC188" s="2"/>
      <c r="BD188"/>
      <c r="BE188"/>
      <c r="BF188" s="2"/>
      <c r="BG188"/>
      <c r="BH188"/>
      <c r="BI188" s="2"/>
      <c r="BJ188"/>
      <c r="BK188"/>
      <c r="BL188" s="2"/>
      <c r="BM188"/>
      <c r="BN188"/>
      <c r="BO188" s="2"/>
      <c r="BP188"/>
      <c r="BQ188"/>
      <c r="BR188" s="2"/>
      <c r="BS188"/>
      <c r="BT188"/>
      <c r="BU188" s="2"/>
      <c r="BV188"/>
      <c r="BW188"/>
      <c r="BX188" s="2"/>
      <c r="BY188"/>
      <c r="BZ188"/>
      <c r="CA188" s="2"/>
      <c r="CB188"/>
      <c r="CC188"/>
      <c r="CD188" s="2"/>
      <c r="CE188"/>
      <c r="CF188"/>
      <c r="CG188" s="2"/>
      <c r="CH188"/>
      <c r="CI188" s="2"/>
      <c r="CJ188"/>
      <c r="CK188" s="2"/>
      <c r="CL188"/>
      <c r="CM188" s="2"/>
      <c r="CN188"/>
      <c r="CO188" s="2"/>
      <c r="CP188"/>
      <c r="CQ188" s="2"/>
      <c r="CR188"/>
      <c r="CS188" s="2"/>
      <c r="CT188"/>
      <c r="CU188" s="2"/>
      <c r="CV188"/>
      <c r="CW188" s="2"/>
      <c r="CX188"/>
      <c r="CY188" s="2"/>
      <c r="CZ188"/>
      <c r="DA188" s="2"/>
      <c r="DB188"/>
      <c r="DC188" s="2"/>
      <c r="DD188"/>
      <c r="DE188" s="25"/>
      <c r="DF188"/>
      <c r="DG188" s="2"/>
      <c r="DH188"/>
      <c r="DI188" s="2"/>
      <c r="DJ188"/>
      <c r="DK188" s="2"/>
      <c r="DL188"/>
      <c r="DM188" s="2"/>
      <c r="DN188"/>
      <c r="DO188" s="2"/>
      <c r="DP188"/>
      <c r="DQ188" s="2"/>
      <c r="DR188"/>
      <c r="DS188" s="2"/>
      <c r="DT188"/>
      <c r="DU188" s="2"/>
      <c r="DV188"/>
      <c r="DW188" s="2"/>
      <c r="DX188"/>
      <c r="DY188" s="2"/>
      <c r="DZ188"/>
      <c r="EA188" s="2"/>
      <c r="EB188"/>
      <c r="EC188" s="2"/>
      <c r="ED188"/>
      <c r="EE188" s="2"/>
      <c r="EF188"/>
      <c r="EG188" s="2"/>
      <c r="EH188"/>
      <c r="EI188" s="2"/>
      <c r="EJ188"/>
      <c r="EK188" s="2"/>
      <c r="EL188"/>
      <c r="EM188" s="2"/>
      <c r="EN188"/>
      <c r="EO188" s="2"/>
      <c r="EP188"/>
      <c r="EQ188" s="2"/>
      <c r="ER188"/>
      <c r="ES188" s="2"/>
      <c r="ET188" s="24"/>
      <c r="EU188" s="2"/>
      <c r="EV188"/>
      <c r="EW188" s="2"/>
    </row>
    <row r="189" spans="1:153" ht="12.75">
      <c r="A189" s="2"/>
      <c r="B189"/>
      <c r="C189"/>
      <c r="D189" s="2"/>
      <c r="E189"/>
      <c r="F189"/>
      <c r="G189" s="2"/>
      <c r="H189"/>
      <c r="I189"/>
      <c r="J189" s="2"/>
      <c r="K189"/>
      <c r="L189"/>
      <c r="M189" s="2"/>
      <c r="N189"/>
      <c r="O189"/>
      <c r="P189" s="2"/>
      <c r="Q189"/>
      <c r="R189"/>
      <c r="S189" s="2"/>
      <c r="T189"/>
      <c r="U189"/>
      <c r="V189" s="2"/>
      <c r="W189"/>
      <c r="X189"/>
      <c r="Y189" s="2"/>
      <c r="Z189"/>
      <c r="AA189"/>
      <c r="AB189" s="2"/>
      <c r="AC189"/>
      <c r="AD189"/>
      <c r="AE189" s="2"/>
      <c r="AF189"/>
      <c r="AG189"/>
      <c r="AH189" s="2"/>
      <c r="AI189"/>
      <c r="AJ189"/>
      <c r="AK189" s="2"/>
      <c r="AL189"/>
      <c r="AM189"/>
      <c r="AN189" s="2"/>
      <c r="AO189"/>
      <c r="AP189"/>
      <c r="AQ189" s="2"/>
      <c r="AR189"/>
      <c r="AS189"/>
      <c r="AT189" s="2"/>
      <c r="AU189"/>
      <c r="AV189"/>
      <c r="AW189" s="2"/>
      <c r="AX189"/>
      <c r="AY189"/>
      <c r="AZ189" s="2"/>
      <c r="BA189"/>
      <c r="BB189"/>
      <c r="BC189" s="2"/>
      <c r="BD189"/>
      <c r="BE189"/>
      <c r="BF189" s="2"/>
      <c r="BG189"/>
      <c r="BH189"/>
      <c r="BI189" s="2"/>
      <c r="BJ189"/>
      <c r="BK189"/>
      <c r="BL189" s="2"/>
      <c r="BM189"/>
      <c r="BN189"/>
      <c r="BO189" s="2"/>
      <c r="BP189"/>
      <c r="BQ189"/>
      <c r="BR189" s="2"/>
      <c r="BS189"/>
      <c r="BT189"/>
      <c r="BU189" s="2"/>
      <c r="BV189"/>
      <c r="BW189"/>
      <c r="BX189" s="2"/>
      <c r="BY189"/>
      <c r="BZ189"/>
      <c r="CA189" s="2"/>
      <c r="CB189"/>
      <c r="CC189"/>
      <c r="CD189" s="2"/>
      <c r="CE189"/>
      <c r="CF189"/>
      <c r="CG189" s="2"/>
      <c r="CH189"/>
      <c r="CI189" s="2"/>
      <c r="CJ189"/>
      <c r="CK189" s="2"/>
      <c r="CL189"/>
      <c r="CM189" s="2"/>
      <c r="CN189"/>
      <c r="CO189" s="2"/>
      <c r="CP189"/>
      <c r="CQ189" s="2"/>
      <c r="CR189"/>
      <c r="CS189" s="2"/>
      <c r="CT189"/>
      <c r="CU189" s="2"/>
      <c r="CV189"/>
      <c r="CW189" s="2"/>
      <c r="CX189"/>
      <c r="CY189" s="2"/>
      <c r="CZ189"/>
      <c r="DA189" s="2"/>
      <c r="DB189"/>
      <c r="DC189" s="2"/>
      <c r="DD189"/>
      <c r="DE189" s="25"/>
      <c r="DF189"/>
      <c r="DG189" s="2"/>
      <c r="DH189"/>
      <c r="DI189" s="2"/>
      <c r="DJ189"/>
      <c r="DK189" s="2"/>
      <c r="DL189"/>
      <c r="DM189" s="2"/>
      <c r="DN189"/>
      <c r="DO189" s="2"/>
      <c r="DP189"/>
      <c r="DQ189" s="2"/>
      <c r="DR189"/>
      <c r="DS189" s="2"/>
      <c r="DT189"/>
      <c r="DU189" s="2"/>
      <c r="DV189"/>
      <c r="DW189" s="2"/>
      <c r="DX189"/>
      <c r="DY189" s="2"/>
      <c r="DZ189"/>
      <c r="EA189" s="2"/>
      <c r="EB189"/>
      <c r="EC189" s="2"/>
      <c r="ED189"/>
      <c r="EE189" s="2"/>
      <c r="EF189"/>
      <c r="EG189" s="2"/>
      <c r="EH189"/>
      <c r="EI189" s="2"/>
      <c r="EJ189"/>
      <c r="EK189" s="2"/>
      <c r="EL189"/>
      <c r="EM189" s="2"/>
      <c r="EN189"/>
      <c r="EO189" s="2"/>
      <c r="EP189"/>
      <c r="EQ189" s="2"/>
      <c r="ER189"/>
      <c r="ES189" s="2"/>
      <c r="ET189" s="24"/>
      <c r="EU189" s="2"/>
      <c r="EV189"/>
      <c r="EW189" s="2"/>
    </row>
    <row r="190" spans="1:153" ht="12.75">
      <c r="A190" s="2"/>
      <c r="B190"/>
      <c r="C190"/>
      <c r="D190" s="2"/>
      <c r="E190"/>
      <c r="F190"/>
      <c r="G190" s="2"/>
      <c r="H190"/>
      <c r="I190"/>
      <c r="J190" s="2"/>
      <c r="K190"/>
      <c r="L190"/>
      <c r="M190" s="2"/>
      <c r="N190"/>
      <c r="O190"/>
      <c r="P190" s="2"/>
      <c r="Q190"/>
      <c r="R190"/>
      <c r="S190" s="2"/>
      <c r="T190"/>
      <c r="U190"/>
      <c r="V190" s="2"/>
      <c r="W190"/>
      <c r="X190"/>
      <c r="Y190" s="2"/>
      <c r="Z190"/>
      <c r="AA190"/>
      <c r="AB190" s="2"/>
      <c r="AC190"/>
      <c r="AD190"/>
      <c r="AE190" s="2"/>
      <c r="AF190"/>
      <c r="AG190"/>
      <c r="AH190" s="2"/>
      <c r="AI190"/>
      <c r="AJ190"/>
      <c r="AK190" s="2"/>
      <c r="AL190"/>
      <c r="AM190"/>
      <c r="AN190" s="2"/>
      <c r="AO190"/>
      <c r="AP190"/>
      <c r="AQ190" s="2"/>
      <c r="AR190"/>
      <c r="AS190"/>
      <c r="AT190" s="2"/>
      <c r="AU190"/>
      <c r="AV190"/>
      <c r="AW190" s="2"/>
      <c r="AX190"/>
      <c r="AY190"/>
      <c r="AZ190" s="2"/>
      <c r="BA190"/>
      <c r="BB190"/>
      <c r="BC190" s="2"/>
      <c r="BD190"/>
      <c r="BE190"/>
      <c r="BF190" s="2"/>
      <c r="BG190"/>
      <c r="BH190"/>
      <c r="BI190" s="2"/>
      <c r="BJ190"/>
      <c r="BK190"/>
      <c r="BL190" s="2"/>
      <c r="BM190"/>
      <c r="BN190"/>
      <c r="BO190" s="2"/>
      <c r="BP190"/>
      <c r="BQ190"/>
      <c r="BR190" s="2"/>
      <c r="BS190"/>
      <c r="BT190"/>
      <c r="BU190" s="2"/>
      <c r="BV190"/>
      <c r="BW190"/>
      <c r="BX190" s="2"/>
      <c r="BY190"/>
      <c r="BZ190"/>
      <c r="CA190" s="2"/>
      <c r="CB190"/>
      <c r="CC190"/>
      <c r="CD190" s="2"/>
      <c r="CE190"/>
      <c r="CF190"/>
      <c r="CG190" s="2"/>
      <c r="CH190"/>
      <c r="CI190" s="2"/>
      <c r="CJ190"/>
      <c r="CK190" s="2"/>
      <c r="CL190"/>
      <c r="CM190" s="2"/>
      <c r="CN190"/>
      <c r="CO190" s="2"/>
      <c r="CP190"/>
      <c r="CQ190" s="2"/>
      <c r="CR190"/>
      <c r="CS190" s="2"/>
      <c r="CT190"/>
      <c r="CU190" s="2"/>
      <c r="CV190"/>
      <c r="CW190" s="2"/>
      <c r="CX190"/>
      <c r="CY190" s="2"/>
      <c r="CZ190"/>
      <c r="DA190" s="2"/>
      <c r="DB190"/>
      <c r="DC190" s="2"/>
      <c r="DD190"/>
      <c r="DE190" s="25"/>
      <c r="DF190"/>
      <c r="DG190" s="2"/>
      <c r="DH190"/>
      <c r="DI190" s="2"/>
      <c r="DJ190"/>
      <c r="DK190" s="2"/>
      <c r="DL190"/>
      <c r="DM190" s="2"/>
      <c r="DN190"/>
      <c r="DO190" s="2"/>
      <c r="DP190"/>
      <c r="DQ190" s="2"/>
      <c r="DR190"/>
      <c r="DS190" s="2"/>
      <c r="DT190"/>
      <c r="DU190" s="2"/>
      <c r="DV190"/>
      <c r="DW190" s="2"/>
      <c r="DX190"/>
      <c r="DY190" s="2"/>
      <c r="DZ190"/>
      <c r="EA190" s="2"/>
      <c r="EB190"/>
      <c r="EC190" s="2"/>
      <c r="ED190"/>
      <c r="EE190" s="2"/>
      <c r="EF190"/>
      <c r="EG190" s="2"/>
      <c r="EH190"/>
      <c r="EI190" s="2"/>
      <c r="EJ190"/>
      <c r="EK190" s="2"/>
      <c r="EL190"/>
      <c r="EM190" s="2"/>
      <c r="EN190"/>
      <c r="EO190" s="2"/>
      <c r="EP190"/>
      <c r="EQ190" s="2"/>
      <c r="ER190"/>
      <c r="ES190" s="2"/>
      <c r="ET190" s="24"/>
      <c r="EU190" s="2"/>
      <c r="EV190"/>
      <c r="EW190" s="2"/>
    </row>
    <row r="191" spans="1:153" ht="12.75">
      <c r="A191" s="2"/>
      <c r="B191"/>
      <c r="C191"/>
      <c r="D191" s="2"/>
      <c r="E191"/>
      <c r="F191"/>
      <c r="G191" s="2"/>
      <c r="H191"/>
      <c r="I191"/>
      <c r="J191" s="2"/>
      <c r="K191"/>
      <c r="L191"/>
      <c r="M191" s="2"/>
      <c r="N191"/>
      <c r="O191"/>
      <c r="P191" s="2"/>
      <c r="Q191"/>
      <c r="R191"/>
      <c r="S191" s="2"/>
      <c r="T191"/>
      <c r="U191"/>
      <c r="V191" s="2"/>
      <c r="W191"/>
      <c r="X191"/>
      <c r="Y191" s="2"/>
      <c r="Z191"/>
      <c r="AA191"/>
      <c r="AB191" s="2"/>
      <c r="AC191"/>
      <c r="AD191"/>
      <c r="AE191" s="2"/>
      <c r="AF191"/>
      <c r="AG191"/>
      <c r="AH191" s="2"/>
      <c r="AI191"/>
      <c r="AJ191"/>
      <c r="AK191" s="2"/>
      <c r="AL191"/>
      <c r="AM191"/>
      <c r="AN191" s="2"/>
      <c r="AO191"/>
      <c r="AP191"/>
      <c r="AQ191" s="2"/>
      <c r="AR191"/>
      <c r="AS191"/>
      <c r="AT191" s="2"/>
      <c r="AU191"/>
      <c r="AV191"/>
      <c r="AW191" s="2"/>
      <c r="AX191"/>
      <c r="AY191"/>
      <c r="AZ191" s="2"/>
      <c r="BA191"/>
      <c r="BB191"/>
      <c r="BC191" s="2"/>
      <c r="BD191"/>
      <c r="BE191"/>
      <c r="BF191" s="2"/>
      <c r="BG191"/>
      <c r="BH191"/>
      <c r="BI191" s="2"/>
      <c r="BJ191"/>
      <c r="BK191"/>
      <c r="BL191" s="2"/>
      <c r="BM191"/>
      <c r="BN191"/>
      <c r="BO191" s="2"/>
      <c r="BP191"/>
      <c r="BQ191"/>
      <c r="BR191" s="2"/>
      <c r="BS191"/>
      <c r="BT191"/>
      <c r="BU191" s="2"/>
      <c r="BV191"/>
      <c r="BW191"/>
      <c r="BX191" s="2"/>
      <c r="BY191"/>
      <c r="BZ191"/>
      <c r="CA191" s="2"/>
      <c r="CB191"/>
      <c r="CC191"/>
      <c r="CD191" s="2"/>
      <c r="CE191"/>
      <c r="CF191"/>
      <c r="CG191" s="2"/>
      <c r="CH191"/>
      <c r="CI191" s="2"/>
      <c r="CJ191"/>
      <c r="CK191" s="2"/>
      <c r="CL191"/>
      <c r="CM191" s="2"/>
      <c r="CN191"/>
      <c r="CO191" s="2"/>
      <c r="CP191"/>
      <c r="CQ191" s="2"/>
      <c r="CR191"/>
      <c r="CS191" s="2"/>
      <c r="CT191"/>
      <c r="CU191" s="2"/>
      <c r="CV191"/>
      <c r="CW191" s="2"/>
      <c r="CX191"/>
      <c r="CY191" s="2"/>
      <c r="CZ191"/>
      <c r="DA191" s="2"/>
      <c r="DB191"/>
      <c r="DC191" s="2"/>
      <c r="DD191"/>
      <c r="DE191" s="25"/>
      <c r="DF191"/>
      <c r="DG191" s="2"/>
      <c r="DH191"/>
      <c r="DI191" s="2"/>
      <c r="DJ191"/>
      <c r="DK191" s="2"/>
      <c r="DL191"/>
      <c r="DM191" s="2"/>
      <c r="DN191"/>
      <c r="DO191" s="2"/>
      <c r="DP191"/>
      <c r="DQ191" s="2"/>
      <c r="DR191"/>
      <c r="DS191" s="2"/>
      <c r="DT191"/>
      <c r="DU191" s="2"/>
      <c r="DV191"/>
      <c r="DW191" s="2"/>
      <c r="DX191"/>
      <c r="DY191" s="2"/>
      <c r="DZ191"/>
      <c r="EA191" s="2"/>
      <c r="EB191"/>
      <c r="EC191" s="2"/>
      <c r="ED191"/>
      <c r="EE191" s="2"/>
      <c r="EF191"/>
      <c r="EG191" s="2"/>
      <c r="EH191"/>
      <c r="EI191" s="2"/>
      <c r="EJ191"/>
      <c r="EK191" s="2"/>
      <c r="EL191"/>
      <c r="EM191" s="2"/>
      <c r="EN191"/>
      <c r="EO191" s="2"/>
      <c r="EP191"/>
      <c r="EQ191" s="2"/>
      <c r="ER191"/>
      <c r="ES191" s="2"/>
      <c r="ET191" s="24"/>
      <c r="EU191" s="2"/>
      <c r="EV191"/>
      <c r="EW191" s="2"/>
    </row>
    <row r="192" spans="1:153" ht="12.75">
      <c r="A192" s="2"/>
      <c r="B192"/>
      <c r="C192"/>
      <c r="D192" s="2"/>
      <c r="E192"/>
      <c r="F192"/>
      <c r="G192" s="2"/>
      <c r="H192"/>
      <c r="I192"/>
      <c r="J192" s="2"/>
      <c r="K192"/>
      <c r="L192"/>
      <c r="M192" s="2"/>
      <c r="N192"/>
      <c r="O192"/>
      <c r="P192" s="2"/>
      <c r="Q192"/>
      <c r="R192"/>
      <c r="S192" s="2"/>
      <c r="T192"/>
      <c r="U192"/>
      <c r="V192" s="2"/>
      <c r="W192"/>
      <c r="X192"/>
      <c r="Y192" s="2"/>
      <c r="Z192"/>
      <c r="AA192"/>
      <c r="AB192" s="2"/>
      <c r="AC192"/>
      <c r="AD192"/>
      <c r="AE192" s="2"/>
      <c r="AF192"/>
      <c r="AG192"/>
      <c r="AH192" s="2"/>
      <c r="AI192"/>
      <c r="AJ192"/>
      <c r="AK192" s="2"/>
      <c r="AL192"/>
      <c r="AM192"/>
      <c r="AN192" s="2"/>
      <c r="AO192"/>
      <c r="AP192"/>
      <c r="AQ192" s="2"/>
      <c r="AR192"/>
      <c r="AS192"/>
      <c r="AT192" s="2"/>
      <c r="AU192"/>
      <c r="AV192"/>
      <c r="AW192" s="2"/>
      <c r="AX192"/>
      <c r="AY192"/>
      <c r="AZ192" s="2"/>
      <c r="BA192"/>
      <c r="BB192"/>
      <c r="BC192" s="2"/>
      <c r="BD192"/>
      <c r="BE192"/>
      <c r="BF192" s="2"/>
      <c r="BG192"/>
      <c r="BH192"/>
      <c r="BI192" s="2"/>
      <c r="BJ192"/>
      <c r="BK192"/>
      <c r="BL192" s="2"/>
      <c r="BM192"/>
      <c r="BN192"/>
      <c r="BO192" s="2"/>
      <c r="BP192"/>
      <c r="BQ192"/>
      <c r="BR192" s="2"/>
      <c r="BS192"/>
      <c r="BT192"/>
      <c r="BU192" s="2"/>
      <c r="BV192"/>
      <c r="BW192"/>
      <c r="BX192" s="2"/>
      <c r="BY192"/>
      <c r="BZ192"/>
      <c r="CA192" s="2"/>
      <c r="CB192"/>
      <c r="CC192"/>
      <c r="CD192" s="2"/>
      <c r="CE192"/>
      <c r="CF192"/>
      <c r="CG192" s="2"/>
      <c r="CH192"/>
      <c r="CI192" s="2"/>
      <c r="CJ192"/>
      <c r="CK192" s="2"/>
      <c r="CL192"/>
      <c r="CM192" s="2"/>
      <c r="CN192"/>
      <c r="CO192" s="2"/>
      <c r="CP192"/>
      <c r="CQ192" s="2"/>
      <c r="CR192"/>
      <c r="CS192" s="2"/>
      <c r="CT192"/>
      <c r="CU192" s="2"/>
      <c r="CV192"/>
      <c r="CW192" s="2"/>
      <c r="CX192"/>
      <c r="CY192" s="2"/>
      <c r="CZ192"/>
      <c r="DA192" s="2"/>
      <c r="DB192"/>
      <c r="DC192" s="2"/>
      <c r="DD192"/>
      <c r="DE192" s="25"/>
      <c r="DF192"/>
      <c r="DG192" s="2"/>
      <c r="DH192"/>
      <c r="DI192" s="2"/>
      <c r="DJ192"/>
      <c r="DK192" s="2"/>
      <c r="DL192"/>
      <c r="DM192" s="2"/>
      <c r="DN192"/>
      <c r="DO192" s="2"/>
      <c r="DP192"/>
      <c r="DQ192" s="2"/>
      <c r="DR192"/>
      <c r="DS192" s="2"/>
      <c r="DT192"/>
      <c r="DU192" s="2"/>
      <c r="DV192"/>
      <c r="DW192" s="2"/>
      <c r="DX192"/>
      <c r="DY192" s="2"/>
      <c r="DZ192"/>
      <c r="EA192" s="2"/>
      <c r="EB192"/>
      <c r="EC192" s="2"/>
      <c r="ED192"/>
      <c r="EE192" s="2"/>
      <c r="EF192"/>
      <c r="EG192" s="2"/>
      <c r="EH192"/>
      <c r="EI192" s="2"/>
      <c r="EJ192"/>
      <c r="EK192" s="2"/>
      <c r="EL192"/>
      <c r="EM192" s="2"/>
      <c r="EN192"/>
      <c r="EO192" s="2"/>
      <c r="EP192"/>
      <c r="EQ192" s="2"/>
      <c r="ER192"/>
      <c r="ES192" s="2"/>
      <c r="ET192" s="24"/>
      <c r="EU192" s="2"/>
      <c r="EV192"/>
      <c r="EW192" s="2"/>
    </row>
    <row r="193" spans="1:153" ht="12.75">
      <c r="A193" s="2"/>
      <c r="B193"/>
      <c r="C193"/>
      <c r="D193" s="2"/>
      <c r="E193"/>
      <c r="F193"/>
      <c r="G193" s="2"/>
      <c r="H193"/>
      <c r="I193"/>
      <c r="J193" s="2"/>
      <c r="K193"/>
      <c r="L193"/>
      <c r="M193" s="2"/>
      <c r="N193"/>
      <c r="O193"/>
      <c r="P193" s="2"/>
      <c r="Q193"/>
      <c r="R193"/>
      <c r="S193" s="2"/>
      <c r="T193"/>
      <c r="U193"/>
      <c r="V193" s="2"/>
      <c r="W193"/>
      <c r="X193"/>
      <c r="Y193" s="2"/>
      <c r="Z193"/>
      <c r="AA193"/>
      <c r="AB193" s="2"/>
      <c r="AC193"/>
      <c r="AD193"/>
      <c r="AE193" s="2"/>
      <c r="AF193"/>
      <c r="AG193"/>
      <c r="AH193" s="2"/>
      <c r="AI193"/>
      <c r="AJ193"/>
      <c r="AK193" s="2"/>
      <c r="AL193"/>
      <c r="AM193"/>
      <c r="AN193" s="2"/>
      <c r="AO193"/>
      <c r="AP193"/>
      <c r="AQ193" s="2"/>
      <c r="AR193"/>
      <c r="AS193"/>
      <c r="AT193" s="2"/>
      <c r="AU193"/>
      <c r="AV193"/>
      <c r="AW193" s="2"/>
      <c r="AX193"/>
      <c r="AY193"/>
      <c r="AZ193" s="2"/>
      <c r="BA193"/>
      <c r="BB193"/>
      <c r="BC193" s="2"/>
      <c r="BD193"/>
      <c r="BE193"/>
      <c r="BF193" s="2"/>
      <c r="BG193"/>
      <c r="BH193"/>
      <c r="BI193" s="2"/>
      <c r="BJ193"/>
      <c r="BK193"/>
      <c r="BL193" s="2"/>
      <c r="BM193"/>
      <c r="BN193"/>
      <c r="BO193" s="2"/>
      <c r="BP193"/>
      <c r="BQ193"/>
      <c r="BR193" s="2"/>
      <c r="BS193"/>
      <c r="BT193"/>
      <c r="BU193" s="2"/>
      <c r="BV193"/>
      <c r="BW193"/>
      <c r="BX193" s="2"/>
      <c r="BY193"/>
      <c r="BZ193"/>
      <c r="CA193" s="2"/>
      <c r="CB193"/>
      <c r="CC193"/>
      <c r="CD193" s="2"/>
      <c r="CE193"/>
      <c r="CF193"/>
      <c r="CG193" s="2"/>
      <c r="CH193"/>
      <c r="CI193" s="2"/>
      <c r="CJ193"/>
      <c r="CK193" s="2"/>
      <c r="CL193"/>
      <c r="CM193" s="2"/>
      <c r="CN193"/>
      <c r="CO193" s="2"/>
      <c r="CP193"/>
      <c r="CQ193" s="2"/>
      <c r="CR193"/>
      <c r="CS193" s="2"/>
      <c r="CT193"/>
      <c r="CU193" s="2"/>
      <c r="CV193"/>
      <c r="CW193" s="2"/>
      <c r="CX193"/>
      <c r="CY193" s="2"/>
      <c r="CZ193"/>
      <c r="DA193" s="2"/>
      <c r="DB193"/>
      <c r="DC193" s="2"/>
      <c r="DD193"/>
      <c r="DE193" s="25"/>
      <c r="DF193"/>
      <c r="DG193" s="2"/>
      <c r="DH193"/>
      <c r="DI193" s="2"/>
      <c r="DJ193"/>
      <c r="DK193" s="2"/>
      <c r="DL193"/>
      <c r="DM193" s="2"/>
      <c r="DN193"/>
      <c r="DO193" s="2"/>
      <c r="DP193"/>
      <c r="DQ193" s="2"/>
      <c r="DR193"/>
      <c r="DS193" s="2"/>
      <c r="DT193"/>
      <c r="DU193" s="2"/>
      <c r="DV193"/>
      <c r="DW193" s="2"/>
      <c r="DX193"/>
      <c r="DY193" s="2"/>
      <c r="DZ193"/>
      <c r="EA193" s="2"/>
      <c r="EB193"/>
      <c r="EC193" s="2"/>
      <c r="ED193"/>
      <c r="EE193" s="2"/>
      <c r="EF193"/>
      <c r="EG193" s="2"/>
      <c r="EH193"/>
      <c r="EI193" s="2"/>
      <c r="EJ193"/>
      <c r="EK193" s="2"/>
      <c r="EL193"/>
      <c r="EM193" s="2"/>
      <c r="EN193"/>
      <c r="EO193" s="2"/>
      <c r="EP193"/>
      <c r="EQ193" s="2"/>
      <c r="ER193"/>
      <c r="ES193" s="2"/>
      <c r="ET193" s="24"/>
      <c r="EU193" s="2"/>
      <c r="EV193"/>
      <c r="EW193" s="2"/>
    </row>
    <row r="194" spans="1:153" ht="12.75">
      <c r="A194" s="2"/>
      <c r="B194"/>
      <c r="C194"/>
      <c r="D194" s="2"/>
      <c r="E194"/>
      <c r="F194"/>
      <c r="G194" s="2"/>
      <c r="H194"/>
      <c r="I194"/>
      <c r="J194" s="2"/>
      <c r="K194"/>
      <c r="L194"/>
      <c r="M194" s="2"/>
      <c r="N194"/>
      <c r="O194"/>
      <c r="P194" s="2"/>
      <c r="Q194"/>
      <c r="R194"/>
      <c r="S194" s="2"/>
      <c r="T194"/>
      <c r="U194"/>
      <c r="V194" s="2"/>
      <c r="W194"/>
      <c r="X194"/>
      <c r="Y194" s="2"/>
      <c r="Z194"/>
      <c r="AA194"/>
      <c r="AB194" s="2"/>
      <c r="AC194"/>
      <c r="AD194"/>
      <c r="AE194" s="2"/>
      <c r="AF194"/>
      <c r="AG194"/>
      <c r="AH194" s="2"/>
      <c r="AI194"/>
      <c r="AJ194"/>
      <c r="AK194" s="2"/>
      <c r="AL194"/>
      <c r="AM194"/>
      <c r="AN194" s="2"/>
      <c r="AO194"/>
      <c r="AP194"/>
      <c r="AQ194" s="2"/>
      <c r="AR194"/>
      <c r="AS194"/>
      <c r="AT194" s="2"/>
      <c r="AU194"/>
      <c r="AV194"/>
      <c r="AW194" s="2"/>
      <c r="AX194"/>
      <c r="AY194"/>
      <c r="AZ194" s="2"/>
      <c r="BA194"/>
      <c r="BB194"/>
      <c r="BC194" s="2"/>
      <c r="BD194"/>
      <c r="BE194"/>
      <c r="BF194" s="2"/>
      <c r="BG194"/>
      <c r="BH194"/>
      <c r="BI194" s="2"/>
      <c r="BJ194"/>
      <c r="BK194"/>
      <c r="BL194" s="2"/>
      <c r="BM194"/>
      <c r="BN194"/>
      <c r="BO194" s="2"/>
      <c r="BP194"/>
      <c r="BQ194"/>
      <c r="BR194" s="2"/>
      <c r="BS194"/>
      <c r="BT194"/>
      <c r="BU194" s="2"/>
      <c r="BV194"/>
      <c r="BW194"/>
      <c r="BX194" s="2"/>
      <c r="BY194"/>
      <c r="BZ194"/>
      <c r="CA194" s="2"/>
      <c r="CB194"/>
      <c r="CC194"/>
      <c r="CD194" s="2"/>
      <c r="CE194"/>
      <c r="CF194"/>
      <c r="CG194" s="2"/>
      <c r="CH194"/>
      <c r="CI194" s="2"/>
      <c r="CJ194"/>
      <c r="CK194" s="2"/>
      <c r="CL194"/>
      <c r="CM194" s="2"/>
      <c r="CN194"/>
      <c r="CO194" s="2"/>
      <c r="CP194"/>
      <c r="CQ194" s="2"/>
      <c r="CR194"/>
      <c r="CS194" s="2"/>
      <c r="CT194"/>
      <c r="CU194" s="2"/>
      <c r="CV194"/>
      <c r="CW194" s="2"/>
      <c r="CX194"/>
      <c r="CY194" s="2"/>
      <c r="CZ194"/>
      <c r="DA194" s="2"/>
      <c r="DB194"/>
      <c r="DC194" s="2"/>
      <c r="DD194"/>
      <c r="DE194" s="25"/>
      <c r="DF194"/>
      <c r="DG194" s="2"/>
      <c r="DH194"/>
      <c r="DI194" s="2"/>
      <c r="DJ194"/>
      <c r="DK194" s="2"/>
      <c r="DL194"/>
      <c r="DM194" s="2"/>
      <c r="DN194"/>
      <c r="DO194" s="2"/>
      <c r="DP194"/>
      <c r="DQ194" s="2"/>
      <c r="DR194"/>
      <c r="DS194" s="2"/>
      <c r="DT194"/>
      <c r="DU194" s="2"/>
      <c r="DV194"/>
      <c r="DW194" s="2"/>
      <c r="DX194"/>
      <c r="DY194" s="2"/>
      <c r="DZ194"/>
      <c r="EA194" s="2"/>
      <c r="EB194"/>
      <c r="EC194" s="2"/>
      <c r="ED194"/>
      <c r="EE194" s="2"/>
      <c r="EF194"/>
      <c r="EG194" s="2"/>
      <c r="EH194"/>
      <c r="EI194" s="2"/>
      <c r="EJ194"/>
      <c r="EK194" s="2"/>
      <c r="EL194"/>
      <c r="EM194" s="2"/>
      <c r="EN194"/>
      <c r="EO194" s="2"/>
      <c r="EP194"/>
      <c r="EQ194" s="2"/>
      <c r="ER194"/>
      <c r="ES194" s="2"/>
      <c r="ET194" s="24"/>
      <c r="EU194" s="2"/>
      <c r="EV194"/>
      <c r="EW194" s="2"/>
    </row>
    <row r="195" spans="1:153" ht="12.75">
      <c r="A195" s="2"/>
      <c r="B195"/>
      <c r="C195"/>
      <c r="D195" s="2"/>
      <c r="E195"/>
      <c r="F195"/>
      <c r="G195" s="2"/>
      <c r="H195"/>
      <c r="I195"/>
      <c r="J195" s="2"/>
      <c r="K195"/>
      <c r="L195"/>
      <c r="M195" s="2"/>
      <c r="N195"/>
      <c r="O195"/>
      <c r="P195" s="2"/>
      <c r="Q195"/>
      <c r="R195"/>
      <c r="S195" s="2"/>
      <c r="T195"/>
      <c r="U195"/>
      <c r="V195" s="2"/>
      <c r="W195"/>
      <c r="X195"/>
      <c r="Y195" s="2"/>
      <c r="Z195"/>
      <c r="AA195"/>
      <c r="AB195" s="2"/>
      <c r="AC195"/>
      <c r="AD195"/>
      <c r="AE195" s="2"/>
      <c r="AF195"/>
      <c r="AG195"/>
      <c r="AH195" s="2"/>
      <c r="AI195"/>
      <c r="AJ195"/>
      <c r="AK195" s="2"/>
      <c r="AL195"/>
      <c r="AM195"/>
      <c r="AN195" s="2"/>
      <c r="AO195"/>
      <c r="AP195"/>
      <c r="AQ195" s="2"/>
      <c r="AR195"/>
      <c r="AS195"/>
      <c r="AT195" s="2"/>
      <c r="AU195"/>
      <c r="AV195"/>
      <c r="AW195" s="2"/>
      <c r="AX195"/>
      <c r="AY195"/>
      <c r="AZ195" s="2"/>
      <c r="BA195"/>
      <c r="BB195"/>
      <c r="BC195" s="2"/>
      <c r="BD195"/>
      <c r="BE195"/>
      <c r="BF195" s="2"/>
      <c r="BG195"/>
      <c r="BH195"/>
      <c r="BI195" s="2"/>
      <c r="BJ195"/>
      <c r="BK195"/>
      <c r="BL195" s="2"/>
      <c r="BM195"/>
      <c r="BN195"/>
      <c r="BO195" s="2"/>
      <c r="BP195"/>
      <c r="BQ195"/>
      <c r="BR195" s="2"/>
      <c r="BS195"/>
      <c r="BT195"/>
      <c r="BU195" s="2"/>
      <c r="BV195"/>
      <c r="BW195"/>
      <c r="BX195" s="2"/>
      <c r="BY195"/>
      <c r="BZ195"/>
      <c r="CA195" s="2"/>
      <c r="CB195"/>
      <c r="CC195"/>
      <c r="CD195" s="2"/>
      <c r="CE195"/>
      <c r="CF195"/>
      <c r="CG195" s="2"/>
      <c r="CH195"/>
      <c r="CI195" s="2"/>
      <c r="CJ195"/>
      <c r="CK195" s="2"/>
      <c r="CL195"/>
      <c r="CM195" s="2"/>
      <c r="CN195"/>
      <c r="CO195" s="2"/>
      <c r="CP195"/>
      <c r="CQ195" s="2"/>
      <c r="CR195"/>
      <c r="CS195" s="2"/>
      <c r="CT195"/>
      <c r="CU195" s="2"/>
      <c r="CV195"/>
      <c r="CW195" s="2"/>
      <c r="CX195"/>
      <c r="CY195" s="2"/>
      <c r="CZ195"/>
      <c r="DA195" s="2"/>
      <c r="DB195"/>
      <c r="DC195" s="2"/>
      <c r="DD195"/>
      <c r="DE195" s="25"/>
      <c r="DF195"/>
      <c r="DG195" s="2"/>
      <c r="DH195"/>
      <c r="DI195" s="2"/>
      <c r="DJ195"/>
      <c r="DK195" s="2"/>
      <c r="DL195"/>
      <c r="DM195" s="2"/>
      <c r="DN195"/>
      <c r="DO195" s="2"/>
      <c r="DP195"/>
      <c r="DQ195" s="2"/>
      <c r="DR195"/>
      <c r="DS195" s="2"/>
      <c r="DT195"/>
      <c r="DU195" s="2"/>
      <c r="DV195"/>
      <c r="DW195" s="2"/>
      <c r="DX195"/>
      <c r="DY195" s="2"/>
      <c r="DZ195"/>
      <c r="EA195" s="2"/>
      <c r="EB195"/>
      <c r="EC195" s="2"/>
      <c r="ED195"/>
      <c r="EE195" s="2"/>
      <c r="EF195"/>
      <c r="EG195" s="2"/>
      <c r="EH195"/>
      <c r="EI195" s="2"/>
      <c r="EJ195"/>
      <c r="EK195" s="2"/>
      <c r="EL195"/>
      <c r="EM195" s="2"/>
      <c r="EN195"/>
      <c r="EO195" s="2"/>
      <c r="EP195"/>
      <c r="EQ195" s="2"/>
      <c r="ER195"/>
      <c r="ES195" s="2"/>
      <c r="ET195" s="24"/>
      <c r="EU195" s="2"/>
      <c r="EV195"/>
      <c r="EW195" s="2"/>
    </row>
    <row r="196" spans="1:153" ht="12.75">
      <c r="A196" s="2"/>
      <c r="B196"/>
      <c r="C196"/>
      <c r="D196" s="2"/>
      <c r="E196"/>
      <c r="F196"/>
      <c r="G196" s="2"/>
      <c r="H196"/>
      <c r="I196"/>
      <c r="J196" s="2"/>
      <c r="K196"/>
      <c r="L196"/>
      <c r="M196" s="2"/>
      <c r="N196"/>
      <c r="O196"/>
      <c r="P196" s="2"/>
      <c r="Q196"/>
      <c r="R196"/>
      <c r="S196" s="2"/>
      <c r="T196"/>
      <c r="U196"/>
      <c r="V196" s="2"/>
      <c r="W196"/>
      <c r="X196"/>
      <c r="Y196" s="2"/>
      <c r="Z196"/>
      <c r="AA196"/>
      <c r="AB196" s="2"/>
      <c r="AC196"/>
      <c r="AD196"/>
      <c r="AE196" s="2"/>
      <c r="AF196"/>
      <c r="AG196"/>
      <c r="AH196" s="2"/>
      <c r="AI196"/>
      <c r="AJ196"/>
      <c r="AK196" s="2"/>
      <c r="AL196"/>
      <c r="AM196"/>
      <c r="AN196" s="2"/>
      <c r="AO196"/>
      <c r="AP196"/>
      <c r="AQ196" s="2"/>
      <c r="AR196"/>
      <c r="AS196"/>
      <c r="AT196" s="2"/>
      <c r="AU196"/>
      <c r="AV196"/>
      <c r="AW196" s="2"/>
      <c r="AX196"/>
      <c r="AY196"/>
      <c r="AZ196" s="2"/>
      <c r="BA196"/>
      <c r="BB196"/>
      <c r="BC196" s="2"/>
      <c r="BD196"/>
      <c r="BE196"/>
      <c r="BF196" s="2"/>
      <c r="BG196"/>
      <c r="BH196"/>
      <c r="BI196" s="2"/>
      <c r="BJ196"/>
      <c r="BK196"/>
      <c r="BL196" s="2"/>
      <c r="BM196"/>
      <c r="BN196"/>
      <c r="BO196" s="2"/>
      <c r="BP196"/>
      <c r="BQ196"/>
      <c r="BR196" s="2"/>
      <c r="BS196"/>
      <c r="BT196"/>
      <c r="BU196" s="2"/>
      <c r="BV196"/>
      <c r="BW196"/>
      <c r="BX196" s="2"/>
      <c r="BY196"/>
      <c r="BZ196"/>
      <c r="CA196" s="2"/>
      <c r="CB196"/>
      <c r="CC196"/>
      <c r="CD196" s="2"/>
      <c r="CE196"/>
      <c r="CF196"/>
      <c r="CG196" s="2"/>
      <c r="CH196"/>
      <c r="CI196" s="2"/>
      <c r="CJ196"/>
      <c r="CK196" s="2"/>
      <c r="CL196"/>
      <c r="CM196" s="2"/>
      <c r="CN196"/>
      <c r="CO196" s="2"/>
      <c r="CP196"/>
      <c r="CQ196" s="2"/>
      <c r="CR196"/>
      <c r="CS196" s="2"/>
      <c r="CT196"/>
      <c r="CU196" s="2"/>
      <c r="CV196"/>
      <c r="CW196" s="2"/>
      <c r="CX196"/>
      <c r="CY196" s="2"/>
      <c r="CZ196"/>
      <c r="DA196" s="2"/>
      <c r="DB196"/>
      <c r="DC196" s="2"/>
      <c r="DD196"/>
      <c r="DE196" s="25"/>
      <c r="DF196"/>
      <c r="DG196" s="2"/>
      <c r="DH196"/>
      <c r="DI196" s="2"/>
      <c r="DJ196"/>
      <c r="DK196" s="2"/>
      <c r="DL196"/>
      <c r="DM196" s="2"/>
      <c r="DN196"/>
      <c r="DO196" s="2"/>
      <c r="DP196"/>
      <c r="DQ196" s="2"/>
      <c r="DR196"/>
      <c r="DS196" s="2"/>
      <c r="DT196"/>
      <c r="DU196" s="2"/>
      <c r="DV196"/>
      <c r="DW196" s="2"/>
      <c r="DX196"/>
      <c r="DY196" s="2"/>
      <c r="DZ196"/>
      <c r="EA196" s="2"/>
      <c r="EB196"/>
      <c r="EC196" s="2"/>
      <c r="ED196"/>
      <c r="EE196" s="2"/>
      <c r="EF196"/>
      <c r="EG196" s="2"/>
      <c r="EH196"/>
      <c r="EI196" s="2"/>
      <c r="EJ196"/>
      <c r="EK196" s="2"/>
      <c r="EL196"/>
      <c r="EM196" s="2"/>
      <c r="EN196"/>
      <c r="EO196" s="2"/>
      <c r="EP196"/>
      <c r="EQ196" s="2"/>
      <c r="ER196"/>
      <c r="ES196" s="2"/>
      <c r="ET196" s="24"/>
      <c r="EU196" s="2"/>
      <c r="EV196"/>
      <c r="EW196" s="2"/>
    </row>
    <row r="197" spans="1:153" ht="12.75">
      <c r="A197" s="2"/>
      <c r="B197"/>
      <c r="C197"/>
      <c r="D197" s="2"/>
      <c r="E197"/>
      <c r="F197"/>
      <c r="G197" s="2"/>
      <c r="H197"/>
      <c r="I197"/>
      <c r="J197" s="2"/>
      <c r="K197"/>
      <c r="L197"/>
      <c r="M197" s="2"/>
      <c r="N197"/>
      <c r="O197"/>
      <c r="P197" s="2"/>
      <c r="Q197"/>
      <c r="R197"/>
      <c r="S197" s="2"/>
      <c r="T197"/>
      <c r="U197"/>
      <c r="V197" s="2"/>
      <c r="W197"/>
      <c r="X197"/>
      <c r="Y197" s="2"/>
      <c r="Z197"/>
      <c r="AA197"/>
      <c r="AB197" s="2"/>
      <c r="AC197"/>
      <c r="AD197"/>
      <c r="AE197" s="2"/>
      <c r="AF197"/>
      <c r="AG197"/>
      <c r="AH197" s="2"/>
      <c r="AI197"/>
      <c r="AJ197"/>
      <c r="AK197" s="2"/>
      <c r="AL197"/>
      <c r="AM197"/>
      <c r="AN197" s="2"/>
      <c r="AO197"/>
      <c r="AP197"/>
      <c r="AQ197" s="2"/>
      <c r="AR197"/>
      <c r="AS197"/>
      <c r="AT197" s="2"/>
      <c r="AU197"/>
      <c r="AV197"/>
      <c r="AW197" s="2"/>
      <c r="AX197"/>
      <c r="AY197"/>
      <c r="AZ197" s="2"/>
      <c r="BA197"/>
      <c r="BB197"/>
      <c r="BC197" s="2"/>
      <c r="BD197"/>
      <c r="BE197"/>
      <c r="BF197" s="2"/>
      <c r="BG197"/>
      <c r="BH197"/>
      <c r="BI197" s="2"/>
      <c r="BJ197"/>
      <c r="BK197"/>
      <c r="BL197" s="2"/>
      <c r="BM197"/>
      <c r="BN197"/>
      <c r="BO197" s="2"/>
      <c r="BP197"/>
      <c r="BQ197"/>
      <c r="BR197" s="2"/>
      <c r="BS197"/>
      <c r="BT197"/>
      <c r="BU197" s="2"/>
      <c r="BV197"/>
      <c r="BW197"/>
      <c r="BX197" s="2"/>
      <c r="BY197"/>
      <c r="BZ197"/>
      <c r="CA197" s="2"/>
      <c r="CB197"/>
      <c r="CC197"/>
      <c r="CD197" s="2"/>
      <c r="CE197"/>
      <c r="CF197"/>
      <c r="CG197" s="2"/>
      <c r="CH197"/>
      <c r="CI197" s="2"/>
      <c r="CJ197"/>
      <c r="CK197" s="2"/>
      <c r="CL197"/>
      <c r="CM197" s="2"/>
      <c r="CN197"/>
      <c r="CO197" s="2"/>
      <c r="CP197"/>
      <c r="CQ197" s="2"/>
      <c r="CR197"/>
      <c r="CS197" s="2"/>
      <c r="CT197"/>
      <c r="CU197" s="2"/>
      <c r="CV197"/>
      <c r="CW197" s="2"/>
      <c r="CX197"/>
      <c r="CY197" s="2"/>
      <c r="CZ197"/>
      <c r="DA197" s="2"/>
      <c r="DB197"/>
      <c r="DC197" s="2"/>
      <c r="DD197"/>
      <c r="DE197" s="25"/>
      <c r="DF197"/>
      <c r="DG197" s="2"/>
      <c r="DH197"/>
      <c r="DI197" s="2"/>
      <c r="DJ197"/>
      <c r="DK197" s="2"/>
      <c r="DL197"/>
      <c r="DM197" s="2"/>
      <c r="DN197"/>
      <c r="DO197" s="2"/>
      <c r="DP197"/>
      <c r="DQ197" s="2"/>
      <c r="DR197"/>
      <c r="DS197" s="2"/>
      <c r="DT197"/>
      <c r="DU197" s="2"/>
      <c r="DV197"/>
      <c r="DW197" s="2"/>
      <c r="DX197"/>
      <c r="DY197" s="2"/>
      <c r="DZ197"/>
      <c r="EA197" s="2"/>
      <c r="EB197"/>
      <c r="EC197" s="2"/>
      <c r="ED197"/>
      <c r="EE197" s="2"/>
      <c r="EF197"/>
      <c r="EG197" s="2"/>
      <c r="EH197"/>
      <c r="EI197" s="2"/>
      <c r="EJ197"/>
      <c r="EK197" s="2"/>
      <c r="EL197"/>
      <c r="EM197" s="2"/>
      <c r="EN197"/>
      <c r="EO197" s="2"/>
      <c r="EP197"/>
      <c r="EQ197" s="2"/>
      <c r="ER197"/>
      <c r="ES197" s="2"/>
      <c r="ET197" s="24"/>
      <c r="EU197" s="2"/>
      <c r="EV197"/>
      <c r="EW197" s="2"/>
    </row>
    <row r="198" spans="1:153" ht="12.75">
      <c r="A198" s="2"/>
      <c r="B198"/>
      <c r="C198"/>
      <c r="D198" s="2"/>
      <c r="E198"/>
      <c r="F198"/>
      <c r="G198" s="2"/>
      <c r="H198"/>
      <c r="I198"/>
      <c r="J198" s="2"/>
      <c r="K198"/>
      <c r="L198"/>
      <c r="M198" s="2"/>
      <c r="N198"/>
      <c r="O198"/>
      <c r="P198" s="2"/>
      <c r="Q198"/>
      <c r="R198"/>
      <c r="S198" s="2"/>
      <c r="T198"/>
      <c r="U198"/>
      <c r="V198" s="2"/>
      <c r="W198"/>
      <c r="X198"/>
      <c r="Y198" s="2"/>
      <c r="Z198"/>
      <c r="AA198"/>
      <c r="AB198" s="2"/>
      <c r="AC198"/>
      <c r="AD198"/>
      <c r="AE198" s="2"/>
      <c r="AF198"/>
      <c r="AG198"/>
      <c r="AH198" s="2"/>
      <c r="AI198"/>
      <c r="AJ198"/>
      <c r="AK198" s="2"/>
      <c r="AL198"/>
      <c r="AM198"/>
      <c r="AN198" s="2"/>
      <c r="AO198"/>
      <c r="AP198"/>
      <c r="AQ198" s="2"/>
      <c r="AR198"/>
      <c r="AS198"/>
      <c r="AT198" s="2"/>
      <c r="AU198"/>
      <c r="AV198"/>
      <c r="AW198" s="2"/>
      <c r="AX198"/>
      <c r="AY198"/>
      <c r="AZ198" s="2"/>
      <c r="BA198"/>
      <c r="BB198"/>
      <c r="BC198" s="2"/>
      <c r="BD198"/>
      <c r="BE198"/>
      <c r="BF198" s="2"/>
      <c r="BG198"/>
      <c r="BH198"/>
      <c r="BI198" s="2"/>
      <c r="BJ198"/>
      <c r="BK198"/>
      <c r="BL198" s="2"/>
      <c r="BM198"/>
      <c r="BN198"/>
      <c r="BO198" s="2"/>
      <c r="BP198"/>
      <c r="BQ198"/>
      <c r="BR198" s="2"/>
      <c r="BS198"/>
      <c r="BT198"/>
      <c r="BU198" s="2"/>
      <c r="BV198"/>
      <c r="BW198"/>
      <c r="BX198" s="2"/>
      <c r="BY198"/>
      <c r="BZ198"/>
      <c r="CA198" s="2"/>
      <c r="CB198"/>
      <c r="CC198"/>
      <c r="CD198" s="2"/>
      <c r="CE198"/>
      <c r="CF198"/>
      <c r="CG198" s="2"/>
      <c r="CH198"/>
      <c r="CI198" s="2"/>
      <c r="CJ198"/>
      <c r="CK198" s="2"/>
      <c r="CL198"/>
      <c r="CM198" s="2"/>
      <c r="CN198"/>
      <c r="CO198" s="2"/>
      <c r="CP198"/>
      <c r="CQ198" s="2"/>
      <c r="CR198"/>
      <c r="CS198" s="2"/>
      <c r="CT198"/>
      <c r="CU198" s="2"/>
      <c r="CV198"/>
      <c r="CW198" s="2"/>
      <c r="CX198"/>
      <c r="CY198" s="2"/>
      <c r="CZ198"/>
      <c r="DA198" s="2"/>
      <c r="DB198"/>
      <c r="DC198" s="2"/>
      <c r="DD198"/>
      <c r="DE198" s="25"/>
      <c r="DF198"/>
      <c r="DG198" s="2"/>
      <c r="DH198"/>
      <c r="DI198" s="2"/>
      <c r="DJ198"/>
      <c r="DK198" s="2"/>
      <c r="DL198"/>
      <c r="DM198" s="2"/>
      <c r="DN198"/>
      <c r="DO198" s="2"/>
      <c r="DP198"/>
      <c r="DQ198" s="2"/>
      <c r="DR198"/>
      <c r="DS198" s="2"/>
      <c r="DT198"/>
      <c r="DU198" s="2"/>
      <c r="DV198"/>
      <c r="DW198" s="2"/>
      <c r="DX198"/>
      <c r="DY198" s="2"/>
      <c r="DZ198"/>
      <c r="EA198" s="2"/>
      <c r="EB198"/>
      <c r="EC198" s="2"/>
      <c r="ED198"/>
      <c r="EE198" s="2"/>
      <c r="EF198"/>
      <c r="EG198" s="2"/>
      <c r="EH198"/>
      <c r="EI198" s="2"/>
      <c r="EJ198"/>
      <c r="EK198" s="2"/>
      <c r="EL198"/>
      <c r="EM198" s="2"/>
      <c r="EN198"/>
      <c r="EO198" s="2"/>
      <c r="EP198"/>
      <c r="EQ198" s="2"/>
      <c r="ER198"/>
      <c r="ES198" s="2"/>
      <c r="ET198" s="24"/>
      <c r="EU198" s="2"/>
      <c r="EV198"/>
      <c r="EW198" s="2"/>
    </row>
    <row r="199" spans="1:153" ht="12.75">
      <c r="A199" s="2"/>
      <c r="B199"/>
      <c r="C199"/>
      <c r="D199" s="2"/>
      <c r="E199"/>
      <c r="F199"/>
      <c r="G199" s="2"/>
      <c r="H199"/>
      <c r="I199"/>
      <c r="J199" s="2"/>
      <c r="K199"/>
      <c r="L199"/>
      <c r="M199" s="2"/>
      <c r="N199"/>
      <c r="O199"/>
      <c r="P199" s="2"/>
      <c r="Q199"/>
      <c r="R199"/>
      <c r="S199" s="2"/>
      <c r="T199"/>
      <c r="U199"/>
      <c r="V199" s="2"/>
      <c r="W199"/>
      <c r="X199"/>
      <c r="Y199" s="2"/>
      <c r="Z199"/>
      <c r="AA199"/>
      <c r="AB199" s="2"/>
      <c r="AC199"/>
      <c r="AD199"/>
      <c r="AE199" s="2"/>
      <c r="AF199"/>
      <c r="AG199"/>
      <c r="AH199" s="2"/>
      <c r="AI199"/>
      <c r="AJ199"/>
      <c r="AK199" s="2"/>
      <c r="AL199"/>
      <c r="AM199"/>
      <c r="AN199" s="2"/>
      <c r="AO199"/>
      <c r="AP199"/>
      <c r="AQ199" s="2"/>
      <c r="AR199"/>
      <c r="AS199"/>
      <c r="AT199" s="2"/>
      <c r="AU199"/>
      <c r="AV199"/>
      <c r="AW199" s="2"/>
      <c r="AX199"/>
      <c r="AY199"/>
      <c r="AZ199" s="2"/>
      <c r="BA199"/>
      <c r="BB199"/>
      <c r="BC199" s="2"/>
      <c r="BD199"/>
      <c r="BE199"/>
      <c r="BF199" s="2"/>
      <c r="BG199"/>
      <c r="BH199"/>
      <c r="BI199" s="2"/>
      <c r="BJ199"/>
      <c r="BK199"/>
      <c r="BL199" s="2"/>
      <c r="BM199"/>
      <c r="BN199"/>
      <c r="BO199" s="2"/>
      <c r="BP199"/>
      <c r="BQ199"/>
      <c r="BR199" s="2"/>
      <c r="BS199"/>
      <c r="BT199"/>
      <c r="BU199" s="2"/>
      <c r="BV199"/>
      <c r="BW199"/>
      <c r="BX199" s="2"/>
      <c r="BY199"/>
      <c r="BZ199"/>
      <c r="CA199" s="2"/>
      <c r="CB199"/>
      <c r="CC199"/>
      <c r="CD199" s="2"/>
      <c r="CE199"/>
      <c r="CF199"/>
      <c r="CG199" s="2"/>
      <c r="CH199"/>
      <c r="CI199" s="2"/>
      <c r="CJ199"/>
      <c r="CK199" s="2"/>
      <c r="CL199"/>
      <c r="CM199" s="2"/>
      <c r="CN199"/>
      <c r="CO199" s="2"/>
      <c r="CP199"/>
      <c r="CQ199" s="2"/>
      <c r="CR199"/>
      <c r="CS199" s="2"/>
      <c r="CT199"/>
      <c r="CU199" s="2"/>
      <c r="CV199"/>
      <c r="CW199" s="2"/>
      <c r="CX199"/>
      <c r="CY199" s="2"/>
      <c r="CZ199"/>
      <c r="DA199" s="2"/>
      <c r="DB199"/>
      <c r="DC199" s="2"/>
      <c r="DD199"/>
      <c r="DE199" s="25"/>
      <c r="DF199"/>
      <c r="DG199" s="2"/>
      <c r="DH199"/>
      <c r="DI199" s="2"/>
      <c r="DJ199"/>
      <c r="DK199" s="2"/>
      <c r="DL199"/>
      <c r="DM199" s="2"/>
      <c r="DN199"/>
      <c r="DO199" s="2"/>
      <c r="DP199"/>
      <c r="DQ199" s="2"/>
      <c r="DR199"/>
      <c r="DS199" s="2"/>
      <c r="DT199"/>
      <c r="DU199" s="2"/>
      <c r="DV199"/>
      <c r="DW199" s="2"/>
      <c r="DX199"/>
      <c r="DY199" s="2"/>
      <c r="DZ199"/>
      <c r="EA199" s="2"/>
      <c r="EB199"/>
      <c r="EC199" s="2"/>
      <c r="ED199"/>
      <c r="EE199" s="2"/>
      <c r="EF199"/>
      <c r="EG199" s="2"/>
      <c r="EH199"/>
      <c r="EI199" s="2"/>
      <c r="EJ199"/>
      <c r="EK199" s="2"/>
      <c r="EL199"/>
      <c r="EM199" s="2"/>
      <c r="EN199"/>
      <c r="EO199" s="2"/>
      <c r="EP199"/>
      <c r="EQ199" s="2"/>
      <c r="ER199"/>
      <c r="ES199" s="2"/>
      <c r="ET199" s="24"/>
      <c r="EU199" s="2"/>
      <c r="EV199"/>
      <c r="EW199" s="2"/>
    </row>
    <row r="200" spans="1:153" ht="12.75">
      <c r="A200" s="2"/>
      <c r="B200"/>
      <c r="C200"/>
      <c r="D200" s="2"/>
      <c r="E200"/>
      <c r="F200"/>
      <c r="G200" s="2"/>
      <c r="H200"/>
      <c r="I200"/>
      <c r="J200" s="2"/>
      <c r="K200"/>
      <c r="L200"/>
      <c r="M200" s="2"/>
      <c r="N200"/>
      <c r="O200"/>
      <c r="P200" s="2"/>
      <c r="Q200"/>
      <c r="R200"/>
      <c r="S200" s="2"/>
      <c r="T200"/>
      <c r="U200"/>
      <c r="V200" s="2"/>
      <c r="W200"/>
      <c r="X200"/>
      <c r="Y200" s="2"/>
      <c r="Z200"/>
      <c r="AA200"/>
      <c r="AB200" s="2"/>
      <c r="AC200"/>
      <c r="AD200"/>
      <c r="AE200" s="2"/>
      <c r="AF200"/>
      <c r="AG200"/>
      <c r="AH200" s="2"/>
      <c r="AI200"/>
      <c r="AJ200"/>
      <c r="AK200" s="2"/>
      <c r="AL200"/>
      <c r="AM200"/>
      <c r="AN200" s="2"/>
      <c r="AO200"/>
      <c r="AP200"/>
      <c r="AQ200" s="2"/>
      <c r="AR200"/>
      <c r="AS200"/>
      <c r="AT200" s="2"/>
      <c r="AU200"/>
      <c r="AV200"/>
      <c r="AW200" s="2"/>
      <c r="AX200"/>
      <c r="AY200"/>
      <c r="AZ200" s="2"/>
      <c r="BA200"/>
      <c r="BB200"/>
      <c r="BC200" s="2"/>
      <c r="BD200"/>
      <c r="BE200"/>
      <c r="BF200" s="2"/>
      <c r="BG200"/>
      <c r="BH200"/>
      <c r="BI200" s="2"/>
      <c r="BJ200"/>
      <c r="BK200"/>
      <c r="BL200" s="2"/>
      <c r="BM200"/>
      <c r="BN200"/>
      <c r="BO200" s="2"/>
      <c r="BP200"/>
      <c r="BQ200"/>
      <c r="BR200" s="2"/>
      <c r="BS200"/>
      <c r="BT200"/>
      <c r="BU200" s="2"/>
      <c r="BV200"/>
      <c r="BW200"/>
      <c r="BX200" s="2"/>
      <c r="BY200"/>
      <c r="BZ200"/>
      <c r="CA200" s="2"/>
      <c r="CB200"/>
      <c r="CC200"/>
      <c r="CD200" s="2"/>
      <c r="CE200"/>
      <c r="CF200"/>
      <c r="CG200" s="2"/>
      <c r="CH200"/>
      <c r="CI200" s="2"/>
      <c r="CJ200"/>
      <c r="CK200" s="2"/>
      <c r="CL200"/>
      <c r="CM200" s="2"/>
      <c r="CN200"/>
      <c r="CO200" s="2"/>
      <c r="CP200"/>
      <c r="CQ200" s="2"/>
      <c r="CR200"/>
      <c r="CS200" s="2"/>
      <c r="CT200"/>
      <c r="CU200" s="2"/>
      <c r="CV200"/>
      <c r="CW200" s="2"/>
      <c r="CX200"/>
      <c r="CY200" s="2"/>
      <c r="CZ200"/>
      <c r="DA200" s="2"/>
      <c r="DB200"/>
      <c r="DC200" s="2"/>
      <c r="DD200"/>
      <c r="DE200" s="25"/>
      <c r="DF200"/>
      <c r="DG200" s="2"/>
      <c r="DH200"/>
      <c r="DI200" s="2"/>
      <c r="DJ200"/>
      <c r="DK200" s="2"/>
      <c r="DL200"/>
      <c r="DM200" s="2"/>
      <c r="DN200"/>
      <c r="DO200" s="2"/>
      <c r="DP200"/>
      <c r="DQ200" s="2"/>
      <c r="DR200"/>
      <c r="DS200" s="2"/>
      <c r="DT200"/>
      <c r="DU200" s="2"/>
      <c r="DV200"/>
      <c r="DW200" s="2"/>
      <c r="DX200"/>
      <c r="DY200" s="2"/>
      <c r="DZ200"/>
      <c r="EA200" s="2"/>
      <c r="EB200"/>
      <c r="EC200" s="2"/>
      <c r="ED200"/>
      <c r="EE200" s="2"/>
      <c r="EF200"/>
      <c r="EG200" s="2"/>
      <c r="EH200"/>
      <c r="EI200" s="2"/>
      <c r="EJ200"/>
      <c r="EK200" s="2"/>
      <c r="EL200"/>
      <c r="EM200" s="2"/>
      <c r="EN200"/>
      <c r="EO200" s="2"/>
      <c r="EP200"/>
      <c r="EQ200" s="2"/>
      <c r="ER200"/>
      <c r="ES200" s="2"/>
      <c r="ET200" s="24"/>
      <c r="EU200" s="2"/>
      <c r="EV200"/>
      <c r="EW200" s="2"/>
    </row>
    <row r="201" spans="1:153" ht="12.75">
      <c r="A201" s="2"/>
      <c r="B201"/>
      <c r="C201"/>
      <c r="D201" s="2"/>
      <c r="E201"/>
      <c r="F201"/>
      <c r="G201" s="2"/>
      <c r="H201"/>
      <c r="I201"/>
      <c r="J201" s="2"/>
      <c r="K201"/>
      <c r="L201"/>
      <c r="M201" s="2"/>
      <c r="N201"/>
      <c r="O201"/>
      <c r="P201" s="2"/>
      <c r="Q201"/>
      <c r="R201"/>
      <c r="S201" s="2"/>
      <c r="T201"/>
      <c r="U201"/>
      <c r="V201" s="2"/>
      <c r="W201"/>
      <c r="X201"/>
      <c r="Y201" s="2"/>
      <c r="Z201"/>
      <c r="AA201"/>
      <c r="AB201" s="2"/>
      <c r="AC201"/>
      <c r="AD201"/>
      <c r="AE201" s="2"/>
      <c r="AF201"/>
      <c r="AG201"/>
      <c r="AH201" s="2"/>
      <c r="AI201"/>
      <c r="AJ201"/>
      <c r="AK201" s="2"/>
      <c r="AL201"/>
      <c r="AM201"/>
      <c r="AN201" s="2"/>
      <c r="AO201"/>
      <c r="AP201"/>
      <c r="AQ201" s="2"/>
      <c r="AR201"/>
      <c r="AS201"/>
      <c r="AT201" s="2"/>
      <c r="AU201"/>
      <c r="AV201"/>
      <c r="AW201" s="2"/>
      <c r="AX201"/>
      <c r="AY201"/>
      <c r="AZ201" s="2"/>
      <c r="BA201"/>
      <c r="BB201"/>
      <c r="BC201" s="2"/>
      <c r="BD201"/>
      <c r="BE201"/>
      <c r="BF201" s="2"/>
      <c r="BG201"/>
      <c r="BH201"/>
      <c r="BI201" s="2"/>
      <c r="BJ201"/>
      <c r="BK201"/>
      <c r="BL201" s="2"/>
      <c r="BM201"/>
      <c r="BN201"/>
      <c r="BO201" s="2"/>
      <c r="BP201"/>
      <c r="BQ201"/>
      <c r="BR201" s="2"/>
      <c r="BS201"/>
      <c r="BT201"/>
      <c r="BU201" s="2"/>
      <c r="BV201"/>
      <c r="BW201"/>
      <c r="BX201" s="2"/>
      <c r="BY201"/>
      <c r="BZ201"/>
      <c r="CA201" s="2"/>
      <c r="CB201"/>
      <c r="CC201"/>
      <c r="CD201" s="2"/>
      <c r="CE201"/>
      <c r="CF201"/>
      <c r="CG201" s="2"/>
      <c r="CH201"/>
      <c r="CI201" s="2"/>
      <c r="CJ201"/>
      <c r="CK201" s="2"/>
      <c r="CL201"/>
      <c r="CM201" s="2"/>
      <c r="CN201"/>
      <c r="CO201" s="2"/>
      <c r="CP201"/>
      <c r="CQ201" s="2"/>
      <c r="CR201"/>
      <c r="CS201" s="2"/>
      <c r="CT201"/>
      <c r="CU201" s="2"/>
      <c r="CV201"/>
      <c r="CW201" s="2"/>
      <c r="CX201"/>
      <c r="CY201" s="2"/>
      <c r="CZ201"/>
      <c r="DA201" s="2"/>
      <c r="DB201"/>
      <c r="DC201" s="2"/>
      <c r="DD201"/>
      <c r="DE201" s="25"/>
      <c r="DF201"/>
      <c r="DG201" s="2"/>
      <c r="DH201"/>
      <c r="DI201" s="2"/>
      <c r="DJ201"/>
      <c r="DK201" s="2"/>
      <c r="DL201"/>
      <c r="DM201" s="2"/>
      <c r="DN201"/>
      <c r="DO201" s="2"/>
      <c r="DP201"/>
      <c r="DQ201" s="2"/>
      <c r="DR201"/>
      <c r="DS201" s="2"/>
      <c r="DT201"/>
      <c r="DU201" s="2"/>
      <c r="DV201"/>
      <c r="DW201" s="2"/>
      <c r="DX201"/>
      <c r="DY201" s="2"/>
      <c r="DZ201"/>
      <c r="EA201" s="2"/>
      <c r="EB201"/>
      <c r="EC201" s="2"/>
      <c r="ED201"/>
      <c r="EE201" s="2"/>
      <c r="EF201"/>
      <c r="EG201" s="2"/>
      <c r="EH201"/>
      <c r="EI201" s="2"/>
      <c r="EJ201"/>
      <c r="EK201" s="2"/>
      <c r="EL201"/>
      <c r="EM201" s="2"/>
      <c r="EN201"/>
      <c r="EO201" s="2"/>
      <c r="EP201"/>
      <c r="EQ201" s="2"/>
      <c r="ER201"/>
      <c r="ES201" s="2"/>
      <c r="ET201" s="24"/>
      <c r="EU201" s="2"/>
      <c r="EV201"/>
      <c r="EW201" s="2"/>
    </row>
    <row r="202" spans="1:153" ht="12.75">
      <c r="A202" s="2"/>
      <c r="B202"/>
      <c r="C202"/>
      <c r="D202" s="2"/>
      <c r="E202"/>
      <c r="F202"/>
      <c r="G202" s="2"/>
      <c r="H202"/>
      <c r="I202"/>
      <c r="J202" s="2"/>
      <c r="K202"/>
      <c r="L202"/>
      <c r="M202" s="2"/>
      <c r="N202"/>
      <c r="O202"/>
      <c r="P202" s="2"/>
      <c r="Q202"/>
      <c r="R202"/>
      <c r="S202" s="2"/>
      <c r="T202"/>
      <c r="U202"/>
      <c r="V202" s="2"/>
      <c r="W202"/>
      <c r="X202"/>
      <c r="Y202" s="2"/>
      <c r="Z202"/>
      <c r="AA202"/>
      <c r="AB202" s="2"/>
      <c r="AC202"/>
      <c r="AD202"/>
      <c r="AE202" s="2"/>
      <c r="AF202"/>
      <c r="AG202"/>
      <c r="AH202" s="2"/>
      <c r="AI202"/>
      <c r="AJ202"/>
      <c r="AK202" s="2"/>
      <c r="AL202"/>
      <c r="AM202"/>
      <c r="AN202" s="2"/>
      <c r="AO202"/>
      <c r="AP202"/>
      <c r="AQ202" s="2"/>
      <c r="AR202"/>
      <c r="AS202"/>
      <c r="AT202" s="2"/>
      <c r="AU202"/>
      <c r="AV202"/>
      <c r="AW202" s="2"/>
      <c r="AX202"/>
      <c r="AY202"/>
      <c r="AZ202" s="2"/>
      <c r="BA202"/>
      <c r="BB202"/>
      <c r="BC202" s="2"/>
      <c r="BD202"/>
      <c r="BE202"/>
      <c r="BF202" s="2"/>
      <c r="BG202"/>
      <c r="BH202"/>
      <c r="BI202" s="2"/>
      <c r="BJ202"/>
      <c r="BK202"/>
      <c r="BL202" s="2"/>
      <c r="BM202"/>
      <c r="BN202"/>
      <c r="BO202" s="2"/>
      <c r="BP202"/>
      <c r="BQ202"/>
      <c r="BR202" s="2"/>
      <c r="BS202"/>
      <c r="BT202"/>
      <c r="BU202" s="2"/>
      <c r="BV202"/>
      <c r="BW202"/>
      <c r="BX202" s="2"/>
      <c r="BY202"/>
      <c r="BZ202"/>
      <c r="CA202" s="2"/>
      <c r="CB202"/>
      <c r="CC202"/>
      <c r="CD202" s="2"/>
      <c r="CE202"/>
      <c r="CF202"/>
      <c r="CG202" s="2"/>
      <c r="CH202"/>
      <c r="CI202" s="2"/>
      <c r="CJ202"/>
      <c r="CK202" s="2"/>
      <c r="CL202"/>
      <c r="CM202" s="2"/>
      <c r="CN202"/>
      <c r="CO202" s="2"/>
      <c r="CP202"/>
      <c r="CQ202" s="2"/>
      <c r="CR202"/>
      <c r="CS202" s="2"/>
      <c r="CT202"/>
      <c r="CU202" s="2"/>
      <c r="CV202"/>
      <c r="CW202" s="2"/>
      <c r="CX202"/>
      <c r="CY202" s="2"/>
      <c r="CZ202"/>
      <c r="DA202" s="2"/>
      <c r="DB202"/>
      <c r="DC202" s="2"/>
      <c r="DD202"/>
      <c r="DE202" s="25"/>
      <c r="DF202"/>
      <c r="DG202" s="2"/>
      <c r="DH202"/>
      <c r="DI202" s="2"/>
      <c r="DJ202"/>
      <c r="DK202" s="2"/>
      <c r="DL202"/>
      <c r="DM202" s="2"/>
      <c r="DN202"/>
      <c r="DO202" s="2"/>
      <c r="DP202"/>
      <c r="DQ202" s="2"/>
      <c r="DR202"/>
      <c r="DS202" s="2"/>
      <c r="DT202"/>
      <c r="DU202" s="2"/>
      <c r="DV202"/>
      <c r="DW202" s="2"/>
      <c r="DX202"/>
      <c r="DY202" s="2"/>
      <c r="DZ202"/>
      <c r="EA202" s="2"/>
      <c r="EB202"/>
      <c r="EC202" s="2"/>
      <c r="ED202"/>
      <c r="EE202" s="2"/>
      <c r="EF202"/>
      <c r="EG202" s="2"/>
      <c r="EH202"/>
      <c r="EI202" s="2"/>
      <c r="EJ202"/>
      <c r="EK202" s="2"/>
      <c r="EL202"/>
      <c r="EM202" s="2"/>
      <c r="EN202"/>
      <c r="EO202" s="2"/>
      <c r="EP202"/>
      <c r="EQ202" s="2"/>
      <c r="ER202"/>
      <c r="ES202" s="2"/>
      <c r="ET202" s="24"/>
      <c r="EU202" s="2"/>
      <c r="EV202"/>
      <c r="EW202" s="2"/>
    </row>
    <row r="203" spans="1:153" ht="12.75">
      <c r="A203" s="2"/>
      <c r="B203"/>
      <c r="C203"/>
      <c r="D203" s="2"/>
      <c r="E203"/>
      <c r="F203"/>
      <c r="G203" s="2"/>
      <c r="H203"/>
      <c r="I203"/>
      <c r="J203" s="2"/>
      <c r="K203"/>
      <c r="L203"/>
      <c r="M203" s="2"/>
      <c r="N203"/>
      <c r="O203"/>
      <c r="P203" s="2"/>
      <c r="Q203"/>
      <c r="R203"/>
      <c r="S203" s="2"/>
      <c r="T203"/>
      <c r="U203"/>
      <c r="V203" s="2"/>
      <c r="W203"/>
      <c r="X203"/>
      <c r="Y203" s="2"/>
      <c r="Z203"/>
      <c r="AA203"/>
      <c r="AB203" s="2"/>
      <c r="AC203"/>
      <c r="AD203"/>
      <c r="AE203" s="2"/>
      <c r="AF203"/>
      <c r="AG203"/>
      <c r="AH203" s="2"/>
      <c r="AI203"/>
      <c r="AJ203"/>
      <c r="AK203" s="2"/>
      <c r="AL203"/>
      <c r="AM203"/>
      <c r="AN203" s="2"/>
      <c r="AO203"/>
      <c r="AP203"/>
      <c r="AQ203" s="2"/>
      <c r="AR203"/>
      <c r="AS203"/>
      <c r="AT203" s="2"/>
      <c r="AU203"/>
      <c r="AV203"/>
      <c r="AW203" s="2"/>
      <c r="AX203"/>
      <c r="AY203"/>
      <c r="AZ203" s="2"/>
      <c r="BA203"/>
      <c r="BB203"/>
      <c r="BC203" s="2"/>
      <c r="BD203"/>
      <c r="BE203"/>
      <c r="BF203" s="2"/>
      <c r="BG203"/>
      <c r="BH203"/>
      <c r="BI203" s="2"/>
      <c r="BJ203"/>
      <c r="BK203"/>
      <c r="BL203" s="2"/>
      <c r="BM203"/>
      <c r="BN203"/>
      <c r="BO203" s="2"/>
      <c r="BP203"/>
      <c r="BQ203"/>
      <c r="BR203" s="2"/>
      <c r="BS203"/>
      <c r="BT203"/>
      <c r="BU203" s="2"/>
      <c r="BV203"/>
      <c r="BW203"/>
      <c r="BX203" s="2"/>
      <c r="BY203"/>
      <c r="BZ203"/>
      <c r="CA203" s="2"/>
      <c r="CB203"/>
      <c r="CC203"/>
      <c r="CD203" s="2"/>
      <c r="CE203"/>
      <c r="CF203"/>
      <c r="CG203" s="2"/>
      <c r="CH203"/>
      <c r="CI203" s="2"/>
      <c r="CJ203"/>
      <c r="CK203" s="2"/>
      <c r="CL203"/>
      <c r="CM203" s="2"/>
      <c r="CN203"/>
      <c r="CO203" s="2"/>
      <c r="CP203"/>
      <c r="CQ203" s="2"/>
      <c r="CR203"/>
      <c r="CS203" s="2"/>
      <c r="CT203"/>
      <c r="CU203" s="2"/>
      <c r="CV203"/>
      <c r="CW203" s="2"/>
      <c r="CX203"/>
      <c r="CY203" s="2"/>
      <c r="CZ203"/>
      <c r="DA203" s="2"/>
      <c r="DB203"/>
      <c r="DC203" s="2"/>
      <c r="DD203"/>
      <c r="DE203" s="25"/>
      <c r="DF203"/>
      <c r="DG203" s="2"/>
      <c r="DH203"/>
      <c r="DI203" s="2"/>
      <c r="DJ203"/>
      <c r="DK203" s="2"/>
      <c r="DL203"/>
      <c r="DM203" s="2"/>
      <c r="DN203"/>
      <c r="DO203" s="2"/>
      <c r="DP203"/>
      <c r="DQ203" s="2"/>
      <c r="DR203"/>
      <c r="DS203" s="2"/>
      <c r="DT203"/>
      <c r="DU203" s="2"/>
      <c r="DV203"/>
      <c r="DW203" s="2"/>
      <c r="DX203"/>
      <c r="DY203" s="2"/>
      <c r="DZ203"/>
      <c r="EA203" s="2"/>
      <c r="EB203"/>
      <c r="EC203" s="2"/>
      <c r="ED203"/>
      <c r="EE203" s="2"/>
      <c r="EF203"/>
      <c r="EG203" s="2"/>
      <c r="EH203"/>
      <c r="EI203" s="2"/>
      <c r="EJ203"/>
      <c r="EK203" s="2"/>
      <c r="EL203"/>
      <c r="EM203" s="2"/>
      <c r="EN203"/>
      <c r="EO203" s="2"/>
      <c r="EP203"/>
      <c r="EQ203" s="2"/>
      <c r="ER203"/>
      <c r="ES203" s="2"/>
      <c r="ET203" s="24"/>
      <c r="EU203" s="2"/>
      <c r="EV203"/>
      <c r="EW203" s="2"/>
    </row>
    <row r="204" spans="1:153" ht="12.75">
      <c r="A204" s="2"/>
      <c r="B204"/>
      <c r="C204"/>
      <c r="D204" s="2"/>
      <c r="E204"/>
      <c r="F204"/>
      <c r="G204" s="2"/>
      <c r="H204"/>
      <c r="I204"/>
      <c r="J204" s="2"/>
      <c r="K204"/>
      <c r="L204"/>
      <c r="M204" s="2"/>
      <c r="N204"/>
      <c r="O204"/>
      <c r="P204" s="2"/>
      <c r="Q204"/>
      <c r="R204"/>
      <c r="S204" s="2"/>
      <c r="T204"/>
      <c r="U204"/>
      <c r="V204" s="2"/>
      <c r="W204"/>
      <c r="X204"/>
      <c r="Y204" s="2"/>
      <c r="Z204"/>
      <c r="AA204"/>
      <c r="AB204" s="2"/>
      <c r="AC204"/>
      <c r="AD204"/>
      <c r="AE204" s="2"/>
      <c r="AF204"/>
      <c r="AG204"/>
      <c r="AH204" s="2"/>
      <c r="AI204"/>
      <c r="AJ204"/>
      <c r="AK204" s="2"/>
      <c r="AL204"/>
      <c r="AM204"/>
      <c r="AN204" s="2"/>
      <c r="AO204"/>
      <c r="AP204"/>
      <c r="AQ204" s="2"/>
      <c r="AR204"/>
      <c r="AS204"/>
      <c r="AT204" s="2"/>
      <c r="AU204"/>
      <c r="AV204"/>
      <c r="AW204" s="2"/>
      <c r="AX204"/>
      <c r="AY204"/>
      <c r="AZ204" s="2"/>
      <c r="BA204"/>
      <c r="BB204"/>
      <c r="BC204" s="2"/>
      <c r="BD204"/>
      <c r="BE204"/>
      <c r="BF204" s="2"/>
      <c r="BG204"/>
      <c r="BH204"/>
      <c r="BI204" s="2"/>
      <c r="BJ204"/>
      <c r="BK204"/>
      <c r="BL204" s="2"/>
      <c r="BM204"/>
      <c r="BN204"/>
      <c r="BO204" s="2"/>
      <c r="BP204"/>
      <c r="BQ204"/>
      <c r="BR204" s="2"/>
      <c r="BS204"/>
      <c r="BT204"/>
      <c r="BU204" s="2"/>
      <c r="BV204"/>
      <c r="BW204"/>
      <c r="BX204" s="2"/>
      <c r="BY204"/>
      <c r="BZ204"/>
      <c r="CA204" s="2"/>
      <c r="CB204"/>
      <c r="CC204"/>
      <c r="CD204" s="2"/>
      <c r="CE204"/>
      <c r="CF204"/>
      <c r="CG204" s="2"/>
      <c r="CH204"/>
      <c r="CI204" s="2"/>
      <c r="CJ204"/>
      <c r="CK204" s="2"/>
      <c r="CL204"/>
      <c r="CM204" s="2"/>
      <c r="CN204"/>
      <c r="CO204" s="2"/>
      <c r="CP204"/>
      <c r="CQ204" s="2"/>
      <c r="CR204"/>
      <c r="CS204" s="2"/>
      <c r="CT204"/>
      <c r="CU204" s="2"/>
      <c r="CV204"/>
      <c r="CW204" s="2"/>
      <c r="CX204"/>
      <c r="CY204" s="2"/>
      <c r="CZ204"/>
      <c r="DA204" s="2"/>
      <c r="DB204"/>
      <c r="DC204" s="2"/>
      <c r="DD204"/>
      <c r="DE204" s="25"/>
      <c r="DF204"/>
      <c r="DG204" s="2"/>
      <c r="DH204"/>
      <c r="DI204" s="2"/>
      <c r="DJ204"/>
      <c r="DK204" s="2"/>
      <c r="DL204"/>
      <c r="DM204" s="2"/>
      <c r="DN204"/>
      <c r="DO204" s="2"/>
      <c r="DP204"/>
      <c r="DQ204" s="2"/>
      <c r="DR204"/>
      <c r="DS204" s="2"/>
      <c r="DT204"/>
      <c r="DU204" s="2"/>
      <c r="DV204"/>
      <c r="DW204" s="2"/>
      <c r="DX204"/>
      <c r="DY204" s="2"/>
      <c r="DZ204"/>
      <c r="EA204" s="2"/>
      <c r="EB204"/>
      <c r="EC204" s="2"/>
      <c r="ED204"/>
      <c r="EE204" s="2"/>
      <c r="EF204"/>
      <c r="EG204" s="2"/>
      <c r="EH204"/>
      <c r="EI204" s="2"/>
      <c r="EJ204"/>
      <c r="EK204" s="2"/>
      <c r="EL204"/>
      <c r="EM204" s="2"/>
      <c r="EN204"/>
      <c r="EO204" s="2"/>
      <c r="EP204"/>
      <c r="EQ204" s="2"/>
      <c r="ER204"/>
      <c r="ES204" s="2"/>
      <c r="ET204" s="24"/>
      <c r="EU204" s="2"/>
      <c r="EV204"/>
      <c r="EW204" s="2"/>
    </row>
    <row r="205" spans="1:153" ht="12.75">
      <c r="A205" s="2"/>
      <c r="B205"/>
      <c r="C205"/>
      <c r="D205" s="2"/>
      <c r="E205"/>
      <c r="F205"/>
      <c r="G205" s="2"/>
      <c r="H205"/>
      <c r="I205"/>
      <c r="J205" s="2"/>
      <c r="K205"/>
      <c r="L205"/>
      <c r="M205" s="2"/>
      <c r="N205"/>
      <c r="O205"/>
      <c r="P205" s="2"/>
      <c r="Q205"/>
      <c r="R205"/>
      <c r="S205" s="2"/>
      <c r="T205"/>
      <c r="U205"/>
      <c r="V205" s="2"/>
      <c r="W205"/>
      <c r="X205"/>
      <c r="Y205" s="2"/>
      <c r="Z205"/>
      <c r="AA205"/>
      <c r="AB205" s="2"/>
      <c r="AC205"/>
      <c r="AD205"/>
      <c r="AE205" s="2"/>
      <c r="AF205"/>
      <c r="AG205"/>
      <c r="AH205" s="2"/>
      <c r="AI205"/>
      <c r="AJ205"/>
      <c r="AK205" s="2"/>
      <c r="AL205"/>
      <c r="AM205"/>
      <c r="AN205" s="2"/>
      <c r="AO205"/>
      <c r="AP205"/>
      <c r="AQ205" s="2"/>
      <c r="AR205"/>
      <c r="AS205"/>
      <c r="AT205" s="2"/>
      <c r="AU205"/>
      <c r="AV205"/>
      <c r="AW205" s="2"/>
      <c r="AX205"/>
      <c r="AY205"/>
      <c r="AZ205" s="2"/>
      <c r="BA205"/>
      <c r="BB205"/>
      <c r="BC205" s="2"/>
      <c r="BD205"/>
      <c r="BE205"/>
      <c r="BF205" s="2"/>
      <c r="BG205"/>
      <c r="BH205"/>
      <c r="BI205" s="2"/>
      <c r="BJ205"/>
      <c r="BK205"/>
      <c r="BL205" s="2"/>
      <c r="BM205"/>
      <c r="BN205"/>
      <c r="BO205" s="2"/>
      <c r="BP205"/>
      <c r="BQ205"/>
      <c r="BR205" s="2"/>
      <c r="BS205"/>
      <c r="BT205"/>
      <c r="BU205" s="2"/>
      <c r="BV205"/>
      <c r="BW205"/>
      <c r="BX205" s="2"/>
      <c r="BY205"/>
      <c r="BZ205"/>
      <c r="CA205" s="2"/>
      <c r="CB205"/>
      <c r="CC205"/>
      <c r="CD205" s="2"/>
      <c r="CE205"/>
      <c r="CF205"/>
      <c r="CG205" s="2"/>
      <c r="CH205"/>
      <c r="CI205" s="2"/>
      <c r="CJ205"/>
      <c r="CK205" s="2"/>
      <c r="CL205"/>
      <c r="CM205" s="2"/>
      <c r="CN205"/>
      <c r="CO205" s="2"/>
      <c r="CP205"/>
      <c r="CQ205" s="2"/>
      <c r="CR205"/>
      <c r="CS205" s="2"/>
      <c r="CT205"/>
      <c r="CU205" s="2"/>
      <c r="CV205"/>
      <c r="CW205" s="2"/>
      <c r="CX205"/>
      <c r="CY205" s="2"/>
      <c r="CZ205"/>
      <c r="DA205" s="2"/>
      <c r="DB205"/>
      <c r="DC205" s="2"/>
      <c r="DD205"/>
      <c r="DE205" s="25"/>
      <c r="DF205"/>
      <c r="DG205" s="2"/>
      <c r="DH205"/>
      <c r="DI205" s="2"/>
      <c r="DJ205"/>
      <c r="DK205" s="2"/>
      <c r="DL205"/>
      <c r="DM205" s="2"/>
      <c r="DN205"/>
      <c r="DO205" s="2"/>
      <c r="DP205"/>
      <c r="DQ205" s="2"/>
      <c r="DR205"/>
      <c r="DS205" s="2"/>
      <c r="DT205"/>
      <c r="DU205" s="2"/>
      <c r="DV205"/>
      <c r="DW205" s="2"/>
      <c r="DX205"/>
      <c r="DY205" s="2"/>
      <c r="DZ205"/>
      <c r="EA205" s="2"/>
      <c r="EB205"/>
      <c r="EC205" s="2"/>
      <c r="ED205"/>
      <c r="EE205" s="2"/>
      <c r="EF205"/>
      <c r="EG205" s="2"/>
      <c r="EH205"/>
      <c r="EI205" s="2"/>
      <c r="EJ205"/>
      <c r="EK205" s="2"/>
      <c r="EL205"/>
      <c r="EM205" s="2"/>
      <c r="EN205"/>
      <c r="EO205" s="2"/>
      <c r="EP205"/>
      <c r="EQ205" s="2"/>
      <c r="ER205"/>
      <c r="ES205" s="2"/>
      <c r="ET205" s="24"/>
      <c r="EU205" s="2"/>
      <c r="EV205"/>
      <c r="EW205" s="2"/>
    </row>
    <row r="206" spans="1:153" ht="12.75">
      <c r="A206" s="2"/>
      <c r="B206"/>
      <c r="C206"/>
      <c r="D206" s="2"/>
      <c r="E206"/>
      <c r="F206"/>
      <c r="G206" s="2"/>
      <c r="H206"/>
      <c r="I206"/>
      <c r="J206" s="2"/>
      <c r="K206"/>
      <c r="L206"/>
      <c r="M206" s="2"/>
      <c r="N206"/>
      <c r="O206"/>
      <c r="P206" s="2"/>
      <c r="Q206"/>
      <c r="R206"/>
      <c r="S206" s="2"/>
      <c r="T206"/>
      <c r="U206"/>
      <c r="V206" s="2"/>
      <c r="W206"/>
      <c r="X206"/>
      <c r="Y206" s="2"/>
      <c r="Z206"/>
      <c r="AA206"/>
      <c r="AB206" s="2"/>
      <c r="AC206"/>
      <c r="AD206"/>
      <c r="AE206" s="2"/>
      <c r="AF206"/>
      <c r="AG206"/>
      <c r="AH206" s="2"/>
      <c r="AI206"/>
      <c r="AJ206"/>
      <c r="AK206" s="2"/>
      <c r="AL206"/>
      <c r="AM206"/>
      <c r="AN206" s="2"/>
      <c r="AO206"/>
      <c r="AP206"/>
      <c r="AQ206" s="2"/>
      <c r="AR206"/>
      <c r="AS206"/>
      <c r="AT206" s="2"/>
      <c r="AU206"/>
      <c r="AV206"/>
      <c r="AW206" s="2"/>
      <c r="AX206"/>
      <c r="AY206"/>
      <c r="AZ206" s="2"/>
      <c r="BA206"/>
      <c r="BB206"/>
      <c r="BC206" s="2"/>
      <c r="BD206"/>
      <c r="BE206"/>
      <c r="BF206" s="2"/>
      <c r="BG206"/>
      <c r="BH206"/>
      <c r="BI206" s="2"/>
      <c r="BJ206"/>
      <c r="BK206"/>
      <c r="BL206" s="2"/>
      <c r="BM206"/>
      <c r="BN206"/>
      <c r="BO206" s="2"/>
      <c r="BP206"/>
      <c r="BQ206"/>
      <c r="BR206" s="2"/>
      <c r="BS206"/>
      <c r="BT206"/>
      <c r="BU206" s="2"/>
      <c r="BV206"/>
      <c r="BW206"/>
      <c r="BX206" s="2"/>
      <c r="BY206"/>
      <c r="BZ206"/>
      <c r="CA206" s="2"/>
      <c r="CB206"/>
      <c r="CC206"/>
      <c r="CD206" s="2"/>
      <c r="CE206"/>
      <c r="CF206"/>
      <c r="CG206" s="2"/>
      <c r="CH206"/>
      <c r="CI206" s="2"/>
      <c r="CJ206"/>
      <c r="CK206" s="2"/>
      <c r="CL206"/>
      <c r="CM206" s="2"/>
      <c r="CN206"/>
      <c r="CO206" s="2"/>
      <c r="CP206"/>
      <c r="CQ206" s="2"/>
      <c r="CR206"/>
      <c r="CS206" s="2"/>
      <c r="CT206"/>
      <c r="CU206" s="2"/>
      <c r="CV206"/>
      <c r="CW206" s="2"/>
      <c r="CX206"/>
      <c r="CY206" s="2"/>
      <c r="CZ206"/>
      <c r="DA206" s="2"/>
      <c r="DB206"/>
      <c r="DC206" s="2"/>
      <c r="DD206"/>
      <c r="DE206" s="25"/>
      <c r="DF206"/>
      <c r="DG206" s="2"/>
      <c r="DH206"/>
      <c r="DI206" s="2"/>
      <c r="DJ206"/>
      <c r="DK206" s="2"/>
      <c r="DL206"/>
      <c r="DM206" s="2"/>
      <c r="DN206"/>
      <c r="DO206" s="2"/>
      <c r="DP206"/>
      <c r="DQ206" s="2"/>
      <c r="DR206"/>
      <c r="DS206" s="2"/>
      <c r="DT206"/>
      <c r="DU206" s="2"/>
      <c r="DV206"/>
      <c r="DW206" s="2"/>
      <c r="DX206"/>
      <c r="DY206" s="2"/>
      <c r="DZ206"/>
      <c r="EA206" s="2"/>
      <c r="EB206"/>
      <c r="EC206" s="2"/>
      <c r="ED206"/>
      <c r="EE206" s="2"/>
      <c r="EF206"/>
      <c r="EG206" s="2"/>
      <c r="EH206"/>
      <c r="EI206" s="2"/>
      <c r="EJ206"/>
      <c r="EK206" s="2"/>
      <c r="EL206"/>
      <c r="EM206" s="2"/>
      <c r="EN206"/>
      <c r="EO206" s="2"/>
      <c r="EP206"/>
      <c r="EQ206" s="2"/>
      <c r="ER206"/>
      <c r="ES206" s="2"/>
      <c r="ET206" s="24"/>
      <c r="EU206" s="2"/>
      <c r="EV206"/>
      <c r="EW206" s="2"/>
    </row>
    <row r="207" spans="1:153" ht="12.75">
      <c r="A207" s="2"/>
      <c r="B207"/>
      <c r="C207"/>
      <c r="D207" s="2"/>
      <c r="E207"/>
      <c r="F207"/>
      <c r="G207" s="2"/>
      <c r="H207"/>
      <c r="I207"/>
      <c r="J207" s="2"/>
      <c r="K207"/>
      <c r="L207"/>
      <c r="M207" s="2"/>
      <c r="N207"/>
      <c r="O207"/>
      <c r="P207" s="2"/>
      <c r="Q207"/>
      <c r="R207"/>
      <c r="S207" s="2"/>
      <c r="T207"/>
      <c r="U207"/>
      <c r="V207" s="2"/>
      <c r="W207"/>
      <c r="X207"/>
      <c r="Y207" s="2"/>
      <c r="Z207"/>
      <c r="AA207"/>
      <c r="AB207" s="2"/>
      <c r="AC207"/>
      <c r="AD207"/>
      <c r="AE207" s="2"/>
      <c r="AF207"/>
      <c r="AG207"/>
      <c r="AH207" s="2"/>
      <c r="AI207"/>
      <c r="AJ207"/>
      <c r="AK207" s="2"/>
      <c r="AL207"/>
      <c r="AM207"/>
      <c r="AN207" s="2"/>
      <c r="AO207"/>
      <c r="AP207"/>
      <c r="AQ207" s="2"/>
      <c r="AR207"/>
      <c r="AS207"/>
      <c r="AT207" s="2"/>
      <c r="AU207"/>
      <c r="AV207"/>
      <c r="AW207" s="2"/>
      <c r="AX207"/>
      <c r="AY207"/>
      <c r="AZ207" s="2"/>
      <c r="BA207"/>
      <c r="BB207"/>
      <c r="BC207" s="2"/>
      <c r="BD207"/>
      <c r="BE207"/>
      <c r="BF207" s="2"/>
      <c r="BG207"/>
      <c r="BH207"/>
      <c r="BI207" s="2"/>
      <c r="BJ207"/>
      <c r="BK207"/>
      <c r="BL207" s="2"/>
      <c r="BM207"/>
      <c r="BN207"/>
      <c r="BO207" s="2"/>
      <c r="BP207"/>
      <c r="BQ207"/>
      <c r="BR207" s="2"/>
      <c r="BS207"/>
      <c r="BT207"/>
      <c r="BU207" s="2"/>
      <c r="BV207"/>
      <c r="BW207"/>
      <c r="BX207" s="2"/>
      <c r="BY207"/>
      <c r="BZ207"/>
      <c r="CA207" s="2"/>
      <c r="CB207"/>
      <c r="CC207"/>
      <c r="CD207" s="2"/>
      <c r="CE207"/>
      <c r="CF207"/>
      <c r="CG207" s="2"/>
      <c r="CH207"/>
      <c r="CI207" s="2"/>
      <c r="CJ207"/>
      <c r="CK207" s="2"/>
      <c r="CL207"/>
      <c r="CM207" s="2"/>
      <c r="CN207"/>
      <c r="CO207" s="2"/>
      <c r="CP207"/>
      <c r="CQ207" s="2"/>
      <c r="CR207"/>
      <c r="CS207" s="2"/>
      <c r="CT207"/>
      <c r="CU207" s="2"/>
      <c r="CV207"/>
      <c r="CW207" s="2"/>
      <c r="CX207"/>
      <c r="CY207" s="2"/>
      <c r="CZ207"/>
      <c r="DA207" s="2"/>
      <c r="DB207"/>
      <c r="DC207" s="2"/>
      <c r="DD207"/>
      <c r="DE207" s="25"/>
      <c r="DF207"/>
      <c r="DG207" s="2"/>
      <c r="DH207"/>
      <c r="DI207" s="2"/>
      <c r="DJ207"/>
      <c r="DK207" s="2"/>
      <c r="DL207"/>
      <c r="DM207" s="2"/>
      <c r="DN207"/>
      <c r="DO207" s="2"/>
      <c r="DP207"/>
      <c r="DQ207" s="2"/>
      <c r="DR207"/>
      <c r="DS207" s="2"/>
      <c r="DT207"/>
      <c r="DU207" s="2"/>
      <c r="DV207"/>
      <c r="DW207" s="2"/>
      <c r="DX207"/>
      <c r="DY207" s="2"/>
      <c r="DZ207"/>
      <c r="EA207" s="2"/>
      <c r="EB207"/>
      <c r="EC207" s="2"/>
      <c r="ED207"/>
      <c r="EE207" s="2"/>
      <c r="EF207"/>
      <c r="EG207" s="2"/>
      <c r="EH207"/>
      <c r="EI207" s="2"/>
      <c r="EJ207"/>
      <c r="EK207" s="2"/>
      <c r="EL207"/>
      <c r="EM207" s="2"/>
      <c r="EN207"/>
      <c r="EO207" s="2"/>
      <c r="EP207"/>
      <c r="EQ207" s="2"/>
      <c r="ER207"/>
      <c r="ES207" s="2"/>
      <c r="ET207" s="24"/>
      <c r="EU207" s="2"/>
      <c r="EV207"/>
      <c r="EW207" s="2"/>
    </row>
    <row r="208" spans="1:153" ht="12.75">
      <c r="A208" s="2"/>
      <c r="B208"/>
      <c r="C208"/>
      <c r="D208" s="2"/>
      <c r="E208"/>
      <c r="F208"/>
      <c r="G208" s="2"/>
      <c r="H208"/>
      <c r="I208"/>
      <c r="J208" s="2"/>
      <c r="K208"/>
      <c r="L208"/>
      <c r="M208" s="2"/>
      <c r="N208"/>
      <c r="O208"/>
      <c r="P208" s="2"/>
      <c r="Q208"/>
      <c r="R208"/>
      <c r="S208" s="2"/>
      <c r="T208"/>
      <c r="U208"/>
      <c r="V208" s="2"/>
      <c r="W208"/>
      <c r="X208"/>
      <c r="Y208" s="2"/>
      <c r="Z208"/>
      <c r="AA208"/>
      <c r="AB208" s="2"/>
      <c r="AC208"/>
      <c r="AD208"/>
      <c r="AE208" s="2"/>
      <c r="AF208"/>
      <c r="AG208"/>
      <c r="AH208" s="2"/>
      <c r="AI208"/>
      <c r="AJ208"/>
      <c r="AK208" s="2"/>
      <c r="AL208"/>
      <c r="AM208"/>
      <c r="AN208" s="2"/>
      <c r="AO208"/>
      <c r="AP208"/>
      <c r="AQ208" s="2"/>
      <c r="AR208"/>
      <c r="AS208"/>
      <c r="AT208" s="2"/>
      <c r="AU208"/>
      <c r="AV208"/>
      <c r="AW208" s="2"/>
      <c r="AX208"/>
      <c r="AY208"/>
      <c r="AZ208" s="2"/>
      <c r="BA208"/>
      <c r="BB208"/>
      <c r="BC208" s="2"/>
      <c r="BD208"/>
      <c r="BE208"/>
      <c r="BF208" s="2"/>
      <c r="BG208"/>
      <c r="BH208"/>
      <c r="BI208" s="2"/>
      <c r="BJ208"/>
      <c r="BK208"/>
      <c r="BL208" s="2"/>
      <c r="BM208"/>
      <c r="BN208"/>
      <c r="BO208" s="2"/>
      <c r="BP208"/>
      <c r="BQ208"/>
      <c r="BR208" s="2"/>
      <c r="BS208"/>
      <c r="BT208"/>
      <c r="BU208" s="2"/>
      <c r="BV208"/>
      <c r="BW208"/>
      <c r="BX208" s="2"/>
      <c r="BY208"/>
      <c r="BZ208"/>
      <c r="CA208" s="2"/>
      <c r="CB208"/>
      <c r="CC208"/>
      <c r="CD208" s="2"/>
      <c r="CE208"/>
      <c r="CF208"/>
      <c r="CG208" s="2"/>
      <c r="CH208"/>
      <c r="CI208" s="2"/>
      <c r="CJ208"/>
      <c r="CK208" s="2"/>
      <c r="CL208"/>
      <c r="CM208" s="2"/>
      <c r="CN208"/>
      <c r="CO208" s="2"/>
      <c r="CP208"/>
      <c r="CQ208" s="2"/>
      <c r="CR208"/>
      <c r="CS208" s="2"/>
      <c r="CT208"/>
      <c r="CU208" s="2"/>
      <c r="CV208"/>
      <c r="CW208" s="2"/>
      <c r="CX208"/>
      <c r="CY208" s="2"/>
      <c r="CZ208"/>
      <c r="DA208" s="2"/>
      <c r="DB208"/>
      <c r="DC208" s="2"/>
      <c r="DD208"/>
      <c r="DE208" s="25"/>
      <c r="DF208"/>
      <c r="DG208" s="2"/>
      <c r="DH208"/>
      <c r="DI208" s="2"/>
      <c r="DJ208"/>
      <c r="DK208" s="2"/>
      <c r="DL208"/>
      <c r="DM208" s="2"/>
      <c r="DN208"/>
      <c r="DO208" s="2"/>
      <c r="DP208"/>
      <c r="DQ208" s="2"/>
      <c r="DR208"/>
      <c r="DS208" s="2"/>
      <c r="DT208"/>
      <c r="DU208" s="2"/>
      <c r="DV208"/>
      <c r="DW208" s="2"/>
      <c r="DX208"/>
      <c r="DY208" s="2"/>
      <c r="DZ208"/>
      <c r="EA208" s="2"/>
      <c r="EB208"/>
      <c r="EC208" s="2"/>
      <c r="ED208"/>
      <c r="EE208" s="2"/>
      <c r="EF208"/>
      <c r="EG208" s="2"/>
      <c r="EH208"/>
      <c r="EI208" s="2"/>
      <c r="EJ208"/>
      <c r="EK208" s="2"/>
      <c r="EL208"/>
      <c r="EM208" s="2"/>
      <c r="EN208"/>
      <c r="EO208" s="2"/>
      <c r="EP208"/>
      <c r="EQ208" s="2"/>
      <c r="ER208"/>
      <c r="ES208" s="2"/>
      <c r="ET208" s="24"/>
      <c r="EU208" s="2"/>
      <c r="EV208"/>
      <c r="EW208" s="2"/>
    </row>
    <row r="209" spans="1:153" ht="12.75">
      <c r="A209" s="2"/>
      <c r="B209"/>
      <c r="C209"/>
      <c r="D209" s="2"/>
      <c r="E209"/>
      <c r="F209"/>
      <c r="G209" s="2"/>
      <c r="H209"/>
      <c r="I209"/>
      <c r="J209" s="2"/>
      <c r="K209"/>
      <c r="L209"/>
      <c r="M209" s="2"/>
      <c r="N209"/>
      <c r="O209"/>
      <c r="P209" s="2"/>
      <c r="Q209"/>
      <c r="R209"/>
      <c r="S209" s="2"/>
      <c r="T209"/>
      <c r="U209"/>
      <c r="V209" s="2"/>
      <c r="W209"/>
      <c r="X209"/>
      <c r="Y209" s="2"/>
      <c r="Z209"/>
      <c r="AA209"/>
      <c r="AB209" s="2"/>
      <c r="AC209"/>
      <c r="AD209"/>
      <c r="AE209" s="2"/>
      <c r="AF209"/>
      <c r="AG209"/>
      <c r="AH209" s="2"/>
      <c r="AI209"/>
      <c r="AJ209"/>
      <c r="AK209" s="2"/>
      <c r="AL209"/>
      <c r="AM209"/>
      <c r="AN209" s="2"/>
      <c r="AO209"/>
      <c r="AP209"/>
      <c r="AQ209" s="2"/>
      <c r="AR209"/>
      <c r="AS209"/>
      <c r="AT209" s="2"/>
      <c r="AU209"/>
      <c r="AV209"/>
      <c r="AW209" s="2"/>
      <c r="AX209"/>
      <c r="AY209"/>
      <c r="AZ209" s="2"/>
      <c r="BA209"/>
      <c r="BB209"/>
      <c r="BC209" s="2"/>
      <c r="BD209"/>
      <c r="BE209"/>
      <c r="BF209" s="2"/>
      <c r="BG209"/>
      <c r="BH209"/>
      <c r="BI209" s="2"/>
      <c r="BJ209"/>
      <c r="BK209"/>
      <c r="BL209" s="2"/>
      <c r="BM209"/>
      <c r="BN209"/>
      <c r="BO209" s="2"/>
      <c r="BP209"/>
      <c r="BQ209"/>
      <c r="BR209" s="2"/>
      <c r="BS209"/>
      <c r="BT209"/>
      <c r="BU209" s="2"/>
      <c r="BV209"/>
      <c r="BW209"/>
      <c r="BX209" s="2"/>
      <c r="BY209"/>
      <c r="BZ209"/>
      <c r="CA209" s="2"/>
      <c r="CB209"/>
      <c r="CC209"/>
      <c r="CD209" s="2"/>
      <c r="CE209"/>
      <c r="CF209"/>
      <c r="CG209" s="2"/>
      <c r="CH209"/>
      <c r="CI209" s="2"/>
      <c r="CJ209"/>
      <c r="CK209" s="2"/>
      <c r="CL209"/>
      <c r="CM209" s="2"/>
      <c r="CN209"/>
      <c r="CO209" s="2"/>
      <c r="CP209"/>
      <c r="CQ209" s="2"/>
      <c r="CR209"/>
      <c r="CS209" s="2"/>
      <c r="CT209"/>
      <c r="CU209" s="2"/>
      <c r="CV209"/>
      <c r="CW209" s="2"/>
      <c r="CX209"/>
      <c r="CY209" s="2"/>
      <c r="CZ209"/>
      <c r="DA209" s="2"/>
      <c r="DB209"/>
      <c r="DC209" s="2"/>
      <c r="DD209"/>
      <c r="DE209" s="25"/>
      <c r="DF209"/>
      <c r="DG209" s="2"/>
      <c r="DH209"/>
      <c r="DI209" s="2"/>
      <c r="DJ209"/>
      <c r="DK209" s="2"/>
      <c r="DL209"/>
      <c r="DM209" s="2"/>
      <c r="DN209"/>
      <c r="DO209" s="2"/>
      <c r="DP209"/>
      <c r="DQ209" s="2"/>
      <c r="DR209"/>
      <c r="DS209" s="2"/>
      <c r="DT209"/>
      <c r="DU209" s="2"/>
      <c r="DV209"/>
      <c r="DW209" s="2"/>
      <c r="DX209"/>
      <c r="DY209" s="2"/>
      <c r="DZ209"/>
      <c r="EA209" s="2"/>
      <c r="EB209"/>
      <c r="EC209" s="2"/>
      <c r="ED209"/>
      <c r="EE209" s="2"/>
      <c r="EF209"/>
      <c r="EG209" s="2"/>
      <c r="EH209"/>
      <c r="EI209" s="2"/>
      <c r="EJ209"/>
      <c r="EK209" s="2"/>
      <c r="EL209"/>
      <c r="EM209" s="2"/>
      <c r="EN209"/>
      <c r="EO209" s="2"/>
      <c r="EP209"/>
      <c r="EQ209" s="2"/>
      <c r="ER209"/>
      <c r="ES209" s="2"/>
      <c r="ET209" s="24"/>
      <c r="EU209" s="2"/>
      <c r="EV209"/>
      <c r="EW209" s="2"/>
    </row>
    <row r="210" spans="1:153" ht="12.75">
      <c r="A210" s="2"/>
      <c r="B210"/>
      <c r="C210"/>
      <c r="D210" s="2"/>
      <c r="E210"/>
      <c r="F210"/>
      <c r="G210" s="2"/>
      <c r="H210"/>
      <c r="I210"/>
      <c r="J210" s="2"/>
      <c r="K210"/>
      <c r="L210"/>
      <c r="M210" s="2"/>
      <c r="N210"/>
      <c r="O210"/>
      <c r="P210" s="2"/>
      <c r="Q210"/>
      <c r="R210"/>
      <c r="S210" s="2"/>
      <c r="T210"/>
      <c r="U210"/>
      <c r="V210" s="2"/>
      <c r="W210"/>
      <c r="X210"/>
      <c r="Y210" s="2"/>
      <c r="Z210"/>
      <c r="AA210"/>
      <c r="AB210" s="2"/>
      <c r="AC210"/>
      <c r="AD210"/>
      <c r="AE210" s="2"/>
      <c r="AF210"/>
      <c r="AG210"/>
      <c r="AH210" s="2"/>
      <c r="AI210"/>
      <c r="AJ210"/>
      <c r="AK210" s="2"/>
      <c r="AL210"/>
      <c r="AM210"/>
      <c r="AN210" s="2"/>
      <c r="AO210"/>
      <c r="AP210"/>
      <c r="AQ210" s="2"/>
      <c r="AR210"/>
      <c r="AS210"/>
      <c r="AT210" s="2"/>
      <c r="AU210"/>
      <c r="AV210"/>
      <c r="AW210" s="2"/>
      <c r="AX210"/>
      <c r="AY210"/>
      <c r="AZ210" s="2"/>
      <c r="BA210"/>
      <c r="BB210"/>
      <c r="BC210" s="2"/>
      <c r="BD210"/>
      <c r="BE210"/>
      <c r="BF210" s="2"/>
      <c r="BG210"/>
      <c r="BH210"/>
      <c r="BI210" s="2"/>
      <c r="BJ210"/>
      <c r="BK210"/>
      <c r="BL210" s="2"/>
      <c r="BM210"/>
      <c r="BN210"/>
      <c r="BO210" s="2"/>
      <c r="BP210"/>
      <c r="BQ210"/>
      <c r="BR210" s="2"/>
      <c r="BS210"/>
      <c r="BT210"/>
      <c r="BU210" s="2"/>
      <c r="BV210"/>
      <c r="BW210"/>
      <c r="BX210" s="2"/>
      <c r="BY210"/>
      <c r="BZ210"/>
      <c r="CA210" s="2"/>
      <c r="CB210"/>
      <c r="CC210"/>
      <c r="CD210" s="2"/>
      <c r="CE210"/>
      <c r="CF210"/>
      <c r="CG210" s="2"/>
      <c r="CH210"/>
      <c r="CI210" s="2"/>
      <c r="CJ210"/>
      <c r="CK210" s="2"/>
      <c r="CL210"/>
      <c r="CM210" s="2"/>
      <c r="CN210"/>
      <c r="CO210" s="2"/>
      <c r="CP210"/>
      <c r="CQ210" s="2"/>
      <c r="CR210"/>
      <c r="CS210" s="2"/>
      <c r="CT210"/>
      <c r="CU210" s="2"/>
      <c r="CV210"/>
      <c r="CW210" s="2"/>
      <c r="CX210"/>
      <c r="CY210" s="2"/>
      <c r="CZ210"/>
      <c r="DA210" s="2"/>
      <c r="DB210"/>
      <c r="DC210" s="2"/>
      <c r="DD210"/>
      <c r="DE210" s="25"/>
      <c r="DF210"/>
      <c r="DG210" s="2"/>
      <c r="DH210"/>
      <c r="DI210" s="2"/>
      <c r="DJ210"/>
      <c r="DK210" s="2"/>
      <c r="DL210"/>
      <c r="DM210" s="2"/>
      <c r="DN210"/>
      <c r="DO210" s="2"/>
      <c r="DP210"/>
      <c r="DQ210" s="2"/>
      <c r="DR210"/>
      <c r="DS210" s="2"/>
      <c r="DT210"/>
      <c r="DU210" s="2"/>
      <c r="DV210"/>
      <c r="DW210" s="2"/>
      <c r="DX210"/>
      <c r="DY210" s="2"/>
      <c r="DZ210"/>
      <c r="EA210" s="2"/>
      <c r="EB210"/>
      <c r="EC210" s="2"/>
      <c r="ED210"/>
      <c r="EE210" s="2"/>
      <c r="EF210"/>
      <c r="EG210" s="2"/>
      <c r="EH210"/>
      <c r="EI210" s="2"/>
      <c r="EJ210"/>
      <c r="EK210" s="2"/>
      <c r="EL210"/>
      <c r="EM210" s="2"/>
      <c r="EN210"/>
      <c r="EO210" s="2"/>
      <c r="EP210"/>
      <c r="EQ210" s="2"/>
      <c r="ER210"/>
      <c r="ES210" s="2"/>
      <c r="ET210" s="24"/>
      <c r="EU210" s="2"/>
      <c r="EV210"/>
      <c r="EW210" s="2"/>
    </row>
    <row r="211" spans="1:153" ht="12.75">
      <c r="A211" s="2"/>
      <c r="B211"/>
      <c r="C211"/>
      <c r="D211" s="2"/>
      <c r="E211"/>
      <c r="F211"/>
      <c r="G211" s="2"/>
      <c r="H211"/>
      <c r="I211"/>
      <c r="J211" s="2"/>
      <c r="K211"/>
      <c r="L211"/>
      <c r="M211" s="2"/>
      <c r="N211"/>
      <c r="O211"/>
      <c r="P211" s="2"/>
      <c r="Q211"/>
      <c r="R211"/>
      <c r="S211" s="2"/>
      <c r="T211"/>
      <c r="U211"/>
      <c r="V211" s="2"/>
      <c r="W211"/>
      <c r="X211"/>
      <c r="Y211" s="2"/>
      <c r="Z211"/>
      <c r="AA211"/>
      <c r="AB211" s="2"/>
      <c r="AC211"/>
      <c r="AD211"/>
      <c r="AE211" s="2"/>
      <c r="AF211"/>
      <c r="AG211"/>
      <c r="AH211" s="2"/>
      <c r="AI211"/>
      <c r="AJ211"/>
      <c r="AK211" s="2"/>
      <c r="AL211"/>
      <c r="AM211"/>
      <c r="AN211" s="2"/>
      <c r="AO211"/>
      <c r="AP211"/>
      <c r="AQ211" s="2"/>
      <c r="AR211"/>
      <c r="AS211"/>
      <c r="AT211" s="2"/>
      <c r="AU211"/>
      <c r="AV211"/>
      <c r="AW211" s="2"/>
      <c r="AX211"/>
      <c r="AY211"/>
      <c r="AZ211" s="2"/>
      <c r="BA211"/>
      <c r="BB211"/>
      <c r="BC211" s="2"/>
      <c r="BD211"/>
      <c r="BE211"/>
      <c r="BF211" s="2"/>
      <c r="BG211"/>
      <c r="BH211"/>
      <c r="BI211" s="2"/>
      <c r="BJ211"/>
      <c r="BK211"/>
      <c r="BL211" s="2"/>
      <c r="BM211"/>
      <c r="BN211"/>
      <c r="BO211" s="2"/>
      <c r="BP211"/>
      <c r="BQ211"/>
      <c r="BR211" s="2"/>
      <c r="BS211"/>
      <c r="BT211"/>
      <c r="BU211" s="2"/>
      <c r="BV211"/>
      <c r="BW211"/>
      <c r="BX211" s="2"/>
      <c r="BY211"/>
      <c r="BZ211"/>
      <c r="CA211" s="2"/>
      <c r="CB211"/>
      <c r="CC211"/>
      <c r="CD211" s="2"/>
      <c r="CE211"/>
      <c r="CF211"/>
      <c r="CG211" s="2"/>
      <c r="CH211"/>
      <c r="CI211" s="2"/>
      <c r="CJ211"/>
      <c r="CK211" s="2"/>
      <c r="CL211"/>
      <c r="CM211" s="2"/>
      <c r="CN211"/>
      <c r="CO211" s="2"/>
      <c r="CP211"/>
      <c r="CQ211" s="2"/>
      <c r="CR211"/>
      <c r="CS211" s="2"/>
      <c r="CT211"/>
      <c r="CU211" s="2"/>
      <c r="CV211"/>
      <c r="CW211" s="2"/>
      <c r="CX211"/>
      <c r="CY211" s="2"/>
      <c r="CZ211"/>
      <c r="DA211" s="2"/>
      <c r="DB211"/>
      <c r="DC211" s="2"/>
      <c r="DD211"/>
      <c r="DE211" s="25"/>
      <c r="DF211"/>
      <c r="DG211" s="2"/>
      <c r="DH211"/>
      <c r="DI211" s="2"/>
      <c r="DJ211"/>
      <c r="DK211" s="2"/>
      <c r="DL211"/>
      <c r="DM211" s="2"/>
      <c r="DN211"/>
      <c r="DO211" s="2"/>
      <c r="DP211"/>
      <c r="DQ211" s="2"/>
      <c r="DR211"/>
      <c r="DS211" s="2"/>
      <c r="DT211"/>
      <c r="DU211" s="2"/>
      <c r="DV211"/>
      <c r="DW211" s="2"/>
      <c r="DX211"/>
      <c r="DY211" s="2"/>
      <c r="DZ211"/>
      <c r="EA211" s="2"/>
      <c r="EB211"/>
      <c r="EC211" s="2"/>
      <c r="ED211"/>
      <c r="EE211" s="2"/>
      <c r="EF211"/>
      <c r="EG211" s="2"/>
      <c r="EH211"/>
      <c r="EI211" s="2"/>
      <c r="EJ211"/>
      <c r="EK211" s="2"/>
      <c r="EL211"/>
      <c r="EM211" s="2"/>
      <c r="EN211"/>
      <c r="EO211" s="2"/>
      <c r="EP211"/>
      <c r="EQ211" s="2"/>
      <c r="ER211"/>
      <c r="ES211" s="2"/>
      <c r="ET211" s="24"/>
      <c r="EU211" s="2"/>
      <c r="EV211"/>
      <c r="EW211" s="2"/>
    </row>
    <row r="212" spans="1:153" ht="12.75">
      <c r="A212" s="2"/>
      <c r="B212"/>
      <c r="C212"/>
      <c r="D212" s="2"/>
      <c r="E212"/>
      <c r="F212"/>
      <c r="G212" s="2"/>
      <c r="H212"/>
      <c r="I212"/>
      <c r="J212" s="2"/>
      <c r="K212"/>
      <c r="L212"/>
      <c r="M212" s="2"/>
      <c r="N212"/>
      <c r="O212"/>
      <c r="P212" s="2"/>
      <c r="Q212"/>
      <c r="R212"/>
      <c r="S212" s="2"/>
      <c r="T212"/>
      <c r="U212"/>
      <c r="V212" s="2"/>
      <c r="W212"/>
      <c r="X212"/>
      <c r="Y212" s="2"/>
      <c r="Z212"/>
      <c r="AA212"/>
      <c r="AB212" s="2"/>
      <c r="AC212"/>
      <c r="AD212"/>
      <c r="AE212" s="2"/>
      <c r="AF212"/>
      <c r="AG212"/>
      <c r="AH212" s="2"/>
      <c r="AI212"/>
      <c r="AJ212"/>
      <c r="AK212" s="2"/>
      <c r="AL212"/>
      <c r="AM212"/>
      <c r="AN212" s="2"/>
      <c r="AO212"/>
      <c r="AP212"/>
      <c r="AQ212" s="2"/>
      <c r="AR212"/>
      <c r="AS212"/>
      <c r="AT212" s="2"/>
      <c r="AU212"/>
      <c r="AV212"/>
      <c r="AW212" s="2"/>
      <c r="AX212"/>
      <c r="AY212"/>
      <c r="AZ212" s="2"/>
      <c r="BA212"/>
      <c r="BB212"/>
      <c r="BC212" s="2"/>
      <c r="BD212"/>
      <c r="BE212"/>
      <c r="BF212" s="2"/>
      <c r="BG212"/>
      <c r="BH212"/>
      <c r="BI212" s="2"/>
      <c r="BJ212"/>
      <c r="BK212"/>
      <c r="BL212" s="2"/>
      <c r="BM212"/>
      <c r="BN212"/>
      <c r="BO212" s="2"/>
      <c r="BP212"/>
      <c r="BQ212"/>
      <c r="BR212" s="2"/>
      <c r="BS212"/>
      <c r="BT212"/>
      <c r="BU212" s="2"/>
      <c r="BV212"/>
      <c r="BW212"/>
      <c r="BX212" s="2"/>
      <c r="BY212"/>
      <c r="BZ212"/>
      <c r="CA212" s="2"/>
      <c r="CB212"/>
      <c r="CC212"/>
      <c r="CD212" s="2"/>
      <c r="CE212"/>
      <c r="CF212"/>
      <c r="CG212" s="2"/>
      <c r="CH212"/>
      <c r="CI212" s="2"/>
      <c r="CJ212"/>
      <c r="CK212" s="2"/>
      <c r="CL212"/>
      <c r="CM212" s="2"/>
      <c r="CN212"/>
      <c r="CO212" s="2"/>
      <c r="CP212"/>
      <c r="CQ212" s="2"/>
      <c r="CR212"/>
      <c r="CS212" s="2"/>
      <c r="CT212"/>
      <c r="CU212" s="2"/>
      <c r="CV212"/>
      <c r="CW212" s="2"/>
      <c r="CX212"/>
      <c r="CY212" s="2"/>
      <c r="CZ212"/>
      <c r="DA212" s="2"/>
      <c r="DB212"/>
      <c r="DC212" s="2"/>
      <c r="DD212"/>
      <c r="DE212" s="25"/>
      <c r="DF212"/>
      <c r="DG212" s="2"/>
      <c r="DH212"/>
      <c r="DI212" s="2"/>
      <c r="DJ212"/>
      <c r="DK212" s="2"/>
      <c r="DL212"/>
      <c r="DM212" s="2"/>
      <c r="DN212"/>
      <c r="DO212" s="2"/>
      <c r="DP212"/>
      <c r="DQ212" s="2"/>
      <c r="DR212"/>
      <c r="DS212" s="2"/>
      <c r="DT212"/>
      <c r="DU212" s="2"/>
      <c r="DV212"/>
      <c r="DW212" s="2"/>
      <c r="DX212"/>
      <c r="DY212" s="2"/>
      <c r="DZ212"/>
      <c r="EA212" s="2"/>
      <c r="EB212"/>
      <c r="EC212" s="2"/>
      <c r="ED212"/>
      <c r="EE212" s="2"/>
      <c r="EF212"/>
      <c r="EG212" s="2"/>
      <c r="EH212"/>
      <c r="EI212" s="2"/>
      <c r="EJ212"/>
      <c r="EK212" s="2"/>
      <c r="EL212"/>
      <c r="EM212" s="2"/>
      <c r="EN212"/>
      <c r="EO212" s="2"/>
      <c r="EP212"/>
      <c r="EQ212" s="2"/>
      <c r="ER212"/>
      <c r="ES212" s="2"/>
      <c r="ET212" s="24"/>
      <c r="EU212" s="2"/>
      <c r="EV212"/>
      <c r="EW212" s="2"/>
    </row>
    <row r="213" spans="1:153" ht="12.75">
      <c r="A213" s="2"/>
      <c r="B213"/>
      <c r="C213"/>
      <c r="D213" s="2"/>
      <c r="E213"/>
      <c r="F213"/>
      <c r="G213" s="2"/>
      <c r="H213"/>
      <c r="I213"/>
      <c r="J213" s="2"/>
      <c r="K213"/>
      <c r="L213"/>
      <c r="M213" s="2"/>
      <c r="N213"/>
      <c r="O213"/>
      <c r="P213" s="2"/>
      <c r="Q213"/>
      <c r="R213"/>
      <c r="S213" s="2"/>
      <c r="T213"/>
      <c r="U213"/>
      <c r="V213" s="2"/>
      <c r="W213"/>
      <c r="X213"/>
      <c r="Y213" s="2"/>
      <c r="Z213"/>
      <c r="AA213"/>
      <c r="AB213" s="2"/>
      <c r="AC213"/>
      <c r="AD213"/>
      <c r="AE213" s="2"/>
      <c r="AF213"/>
      <c r="AG213"/>
      <c r="AH213" s="2"/>
      <c r="AI213"/>
      <c r="AJ213"/>
      <c r="AK213" s="2"/>
      <c r="AL213"/>
      <c r="AM213"/>
      <c r="AN213" s="2"/>
      <c r="AO213"/>
      <c r="AP213"/>
      <c r="AQ213" s="2"/>
      <c r="AR213"/>
      <c r="AS213"/>
      <c r="AT213" s="2"/>
      <c r="AU213"/>
      <c r="AV213"/>
      <c r="AW213" s="2"/>
      <c r="AX213"/>
      <c r="AY213"/>
      <c r="AZ213" s="2"/>
      <c r="BA213"/>
      <c r="BB213"/>
      <c r="BC213" s="2"/>
      <c r="BD213"/>
      <c r="BE213"/>
      <c r="BF213" s="2"/>
      <c r="BG213"/>
      <c r="BH213"/>
      <c r="BI213" s="2"/>
      <c r="BJ213"/>
      <c r="BK213"/>
      <c r="BL213" s="2"/>
      <c r="BM213"/>
      <c r="BN213"/>
      <c r="BO213" s="2"/>
      <c r="BP213"/>
      <c r="BQ213"/>
      <c r="BR213" s="2"/>
      <c r="BS213"/>
      <c r="BT213"/>
      <c r="BU213" s="2"/>
      <c r="BV213"/>
      <c r="BW213"/>
      <c r="BX213" s="2"/>
      <c r="BY213"/>
      <c r="BZ213"/>
      <c r="CA213" s="2"/>
      <c r="CB213"/>
      <c r="CC213"/>
      <c r="CD213" s="2"/>
      <c r="CE213"/>
      <c r="CF213"/>
      <c r="CG213" s="2"/>
      <c r="CH213"/>
      <c r="CI213" s="2"/>
      <c r="CJ213"/>
      <c r="CK213" s="2"/>
      <c r="CL213"/>
      <c r="CM213" s="2"/>
      <c r="CN213"/>
      <c r="CO213" s="2"/>
      <c r="CP213"/>
      <c r="CQ213" s="2"/>
      <c r="CR213"/>
      <c r="CS213" s="2"/>
      <c r="CT213"/>
      <c r="CU213" s="2"/>
      <c r="CV213"/>
      <c r="CW213" s="2"/>
      <c r="CX213"/>
      <c r="CY213" s="2"/>
      <c r="CZ213"/>
      <c r="DA213" s="2"/>
      <c r="DB213"/>
      <c r="DC213" s="2"/>
      <c r="DD213"/>
      <c r="DE213" s="25"/>
      <c r="DF213"/>
      <c r="DG213" s="2"/>
      <c r="DH213"/>
      <c r="DI213" s="2"/>
      <c r="DJ213"/>
      <c r="DK213" s="2"/>
      <c r="DL213"/>
      <c r="DM213" s="2"/>
      <c r="DN213"/>
      <c r="DO213" s="2"/>
      <c r="DP213"/>
      <c r="DQ213" s="2"/>
      <c r="DR213"/>
      <c r="DS213" s="2"/>
      <c r="DT213"/>
      <c r="DU213" s="2"/>
      <c r="DV213"/>
      <c r="DW213" s="2"/>
      <c r="DX213"/>
      <c r="DY213" s="2"/>
      <c r="DZ213"/>
      <c r="EA213" s="2"/>
      <c r="EB213"/>
      <c r="EC213" s="2"/>
      <c r="ED213"/>
      <c r="EE213" s="2"/>
      <c r="EF213"/>
      <c r="EG213" s="2"/>
      <c r="EH213"/>
      <c r="EI213" s="2"/>
      <c r="EJ213"/>
      <c r="EK213" s="2"/>
      <c r="EL213"/>
      <c r="EM213" s="2"/>
      <c r="EN213"/>
      <c r="EO213" s="2"/>
      <c r="EP213"/>
      <c r="EQ213" s="2"/>
      <c r="ER213"/>
      <c r="ES213" s="2"/>
      <c r="ET213" s="24"/>
      <c r="EU213" s="2"/>
      <c r="EV213"/>
      <c r="EW213" s="2"/>
    </row>
    <row r="214" spans="1:153" ht="12.75">
      <c r="A214" s="2"/>
      <c r="B214"/>
      <c r="C214"/>
      <c r="D214" s="2"/>
      <c r="E214"/>
      <c r="F214"/>
      <c r="G214" s="2"/>
      <c r="H214"/>
      <c r="I214"/>
      <c r="J214" s="2"/>
      <c r="K214"/>
      <c r="L214"/>
      <c r="M214" s="2"/>
      <c r="N214"/>
      <c r="O214"/>
      <c r="P214" s="2"/>
      <c r="Q214"/>
      <c r="R214"/>
      <c r="S214" s="2"/>
      <c r="T214"/>
      <c r="U214"/>
      <c r="V214" s="2"/>
      <c r="W214"/>
      <c r="X214"/>
      <c r="Y214" s="2"/>
      <c r="Z214"/>
      <c r="AA214"/>
      <c r="AB214" s="2"/>
      <c r="AC214"/>
      <c r="AD214"/>
      <c r="AE214" s="2"/>
      <c r="AF214"/>
      <c r="AG214"/>
      <c r="AH214" s="2"/>
      <c r="AI214"/>
      <c r="AJ214"/>
      <c r="AK214" s="2"/>
      <c r="AL214"/>
      <c r="AM214"/>
      <c r="AN214" s="2"/>
      <c r="AO214"/>
      <c r="AP214"/>
      <c r="AQ214" s="2"/>
      <c r="AR214"/>
      <c r="AS214"/>
      <c r="AT214" s="2"/>
      <c r="AU214"/>
      <c r="AV214"/>
      <c r="AW214" s="2"/>
      <c r="AX214"/>
      <c r="AY214"/>
      <c r="AZ214" s="2"/>
      <c r="BA214"/>
      <c r="BB214"/>
      <c r="BC214" s="2"/>
      <c r="BD214"/>
      <c r="BE214"/>
      <c r="BF214" s="2"/>
      <c r="BG214"/>
      <c r="BH214"/>
      <c r="BI214" s="2"/>
      <c r="BJ214"/>
      <c r="BK214"/>
      <c r="BL214" s="2"/>
      <c r="BM214"/>
      <c r="BN214"/>
      <c r="BO214" s="2"/>
      <c r="BP214"/>
      <c r="BQ214"/>
      <c r="BR214" s="2"/>
      <c r="BS214"/>
      <c r="BT214"/>
      <c r="BU214" s="2"/>
      <c r="BV214"/>
      <c r="BW214"/>
      <c r="BX214" s="2"/>
      <c r="BY214"/>
      <c r="BZ214"/>
      <c r="CA214" s="2"/>
      <c r="CB214"/>
      <c r="CC214"/>
      <c r="CD214" s="2"/>
      <c r="CE214"/>
      <c r="CF214"/>
      <c r="CG214" s="2"/>
      <c r="CH214"/>
      <c r="CI214" s="2"/>
      <c r="CJ214"/>
      <c r="CK214" s="2"/>
      <c r="CL214"/>
      <c r="CM214" s="2"/>
      <c r="CN214"/>
      <c r="CO214" s="2"/>
      <c r="CP214"/>
      <c r="CQ214" s="2"/>
      <c r="CR214"/>
      <c r="CS214" s="2"/>
      <c r="CT214"/>
      <c r="CU214" s="2"/>
      <c r="CV214"/>
      <c r="CW214" s="2"/>
      <c r="CX214"/>
      <c r="CY214" s="2"/>
      <c r="CZ214"/>
      <c r="DA214" s="2"/>
      <c r="DB214"/>
      <c r="DC214" s="2"/>
      <c r="DD214"/>
      <c r="DE214" s="25"/>
      <c r="DF214"/>
      <c r="DG214" s="2"/>
      <c r="DH214"/>
      <c r="DI214" s="2"/>
      <c r="DJ214"/>
      <c r="DK214" s="2"/>
      <c r="DL214"/>
      <c r="DM214" s="2"/>
      <c r="DN214"/>
      <c r="DO214" s="2"/>
      <c r="DP214"/>
      <c r="DQ214" s="2"/>
      <c r="DR214"/>
      <c r="DS214" s="2"/>
      <c r="DT214"/>
      <c r="DU214" s="2"/>
      <c r="DV214"/>
      <c r="DW214" s="2"/>
      <c r="DX214"/>
      <c r="DY214" s="2"/>
      <c r="DZ214"/>
      <c r="EA214" s="2"/>
      <c r="EB214"/>
      <c r="EC214" s="2"/>
      <c r="ED214"/>
      <c r="EE214" s="2"/>
      <c r="EF214"/>
      <c r="EG214" s="2"/>
      <c r="EH214"/>
      <c r="EI214" s="2"/>
      <c r="EJ214"/>
      <c r="EK214" s="2"/>
      <c r="EL214"/>
      <c r="EM214" s="2"/>
      <c r="EN214"/>
      <c r="EO214" s="2"/>
      <c r="EP214"/>
      <c r="EQ214" s="2"/>
      <c r="ER214"/>
      <c r="ES214" s="2"/>
      <c r="ET214" s="24"/>
      <c r="EU214" s="2"/>
      <c r="EV214"/>
      <c r="EW214" s="2"/>
    </row>
    <row r="215" spans="1:153" ht="12.75">
      <c r="A215" s="2"/>
      <c r="B215"/>
      <c r="C215"/>
      <c r="D215" s="2"/>
      <c r="E215"/>
      <c r="F215"/>
      <c r="G215" s="2"/>
      <c r="H215"/>
      <c r="I215"/>
      <c r="J215" s="2"/>
      <c r="K215"/>
      <c r="L215"/>
      <c r="M215" s="2"/>
      <c r="N215"/>
      <c r="O215"/>
      <c r="P215" s="2"/>
      <c r="Q215"/>
      <c r="R215"/>
      <c r="S215" s="2"/>
      <c r="T215"/>
      <c r="U215"/>
      <c r="V215" s="2"/>
      <c r="W215"/>
      <c r="X215"/>
      <c r="Y215" s="2"/>
      <c r="Z215"/>
      <c r="AA215"/>
      <c r="AB215" s="2"/>
      <c r="AC215"/>
      <c r="AD215"/>
      <c r="AE215" s="2"/>
      <c r="AF215"/>
      <c r="AG215"/>
      <c r="AH215" s="2"/>
      <c r="AI215"/>
      <c r="AJ215"/>
      <c r="AK215" s="2"/>
      <c r="AL215"/>
      <c r="AM215"/>
      <c r="AN215" s="2"/>
      <c r="AO215"/>
      <c r="AP215"/>
      <c r="AQ215" s="2"/>
      <c r="AR215"/>
      <c r="AS215"/>
      <c r="AT215" s="2"/>
      <c r="AU215"/>
      <c r="AV215"/>
      <c r="AW215" s="2"/>
      <c r="AX215"/>
      <c r="AY215"/>
      <c r="AZ215" s="2"/>
      <c r="BA215"/>
      <c r="BB215"/>
      <c r="BC215" s="2"/>
      <c r="BD215"/>
      <c r="BE215"/>
      <c r="BF215" s="2"/>
      <c r="BG215"/>
      <c r="BH215"/>
      <c r="BI215" s="2"/>
      <c r="BJ215"/>
      <c r="BK215"/>
      <c r="BL215" s="2"/>
      <c r="BM215"/>
      <c r="BN215"/>
      <c r="BO215" s="2"/>
      <c r="BP215"/>
      <c r="BQ215"/>
      <c r="BR215" s="2"/>
      <c r="BS215"/>
      <c r="BT215"/>
      <c r="BU215" s="2"/>
      <c r="BV215"/>
      <c r="BW215"/>
      <c r="BX215" s="2"/>
      <c r="BY215"/>
      <c r="BZ215"/>
      <c r="CA215" s="2"/>
      <c r="CB215"/>
      <c r="CC215"/>
      <c r="CD215" s="2"/>
      <c r="CE215"/>
      <c r="CF215"/>
      <c r="CG215" s="2"/>
      <c r="CH215"/>
      <c r="CI215" s="2"/>
      <c r="CJ215"/>
      <c r="CK215" s="2"/>
      <c r="CL215"/>
      <c r="CM215" s="2"/>
      <c r="CN215"/>
      <c r="CO215" s="2"/>
      <c r="CP215"/>
      <c r="CQ215" s="2"/>
      <c r="CR215"/>
      <c r="CS215" s="2"/>
      <c r="CT215"/>
      <c r="CU215" s="2"/>
      <c r="CV215"/>
      <c r="CW215" s="2"/>
      <c r="CX215"/>
      <c r="CY215" s="2"/>
      <c r="CZ215"/>
      <c r="DA215" s="2"/>
      <c r="DB215"/>
      <c r="DC215" s="2"/>
      <c r="DD215"/>
      <c r="DE215" s="25"/>
      <c r="DF215"/>
      <c r="DG215" s="2"/>
      <c r="DH215"/>
      <c r="DI215" s="2"/>
      <c r="DJ215"/>
      <c r="DK215" s="2"/>
      <c r="DL215"/>
      <c r="DM215" s="2"/>
      <c r="DN215"/>
      <c r="DO215" s="2"/>
      <c r="DP215"/>
      <c r="DQ215" s="2"/>
      <c r="DR215"/>
      <c r="DS215" s="2"/>
      <c r="DT215"/>
      <c r="DU215" s="2"/>
      <c r="DV215"/>
      <c r="DW215" s="2"/>
      <c r="DX215"/>
      <c r="DY215" s="2"/>
      <c r="DZ215"/>
      <c r="EA215" s="2"/>
      <c r="EB215"/>
      <c r="EC215" s="2"/>
      <c r="ED215"/>
      <c r="EE215" s="2"/>
      <c r="EF215"/>
      <c r="EG215" s="2"/>
      <c r="EH215"/>
      <c r="EI215" s="2"/>
      <c r="EJ215"/>
      <c r="EK215" s="2"/>
      <c r="EL215"/>
      <c r="EM215" s="2"/>
      <c r="EN215"/>
      <c r="EO215" s="2"/>
      <c r="EP215"/>
      <c r="EQ215" s="2"/>
      <c r="ER215"/>
      <c r="ES215" s="2"/>
      <c r="ET215" s="24"/>
      <c r="EU215" s="2"/>
      <c r="EV215"/>
      <c r="EW215" s="2"/>
    </row>
    <row r="216" spans="1:153" ht="12.75">
      <c r="A216" s="2"/>
      <c r="B216"/>
      <c r="C216"/>
      <c r="D216" s="2"/>
      <c r="E216"/>
      <c r="F216"/>
      <c r="G216" s="2"/>
      <c r="H216"/>
      <c r="I216"/>
      <c r="J216" s="2"/>
      <c r="K216"/>
      <c r="L216"/>
      <c r="M216" s="2"/>
      <c r="N216"/>
      <c r="O216"/>
      <c r="P216" s="2"/>
      <c r="Q216"/>
      <c r="R216"/>
      <c r="S216" s="2"/>
      <c r="T216"/>
      <c r="U216"/>
      <c r="V216" s="2"/>
      <c r="W216"/>
      <c r="X216"/>
      <c r="Y216" s="2"/>
      <c r="Z216"/>
      <c r="AA216"/>
      <c r="AB216" s="2"/>
      <c r="AC216"/>
      <c r="AD216"/>
      <c r="AE216" s="2"/>
      <c r="AF216"/>
      <c r="AG216"/>
      <c r="AH216" s="2"/>
      <c r="AI216"/>
      <c r="AJ216"/>
      <c r="AK216" s="2"/>
      <c r="AL216"/>
      <c r="AM216"/>
      <c r="AN216" s="2"/>
      <c r="AO216"/>
      <c r="AP216"/>
      <c r="AQ216" s="2"/>
      <c r="AR216"/>
      <c r="AS216"/>
      <c r="AT216" s="2"/>
      <c r="AU216"/>
      <c r="AV216"/>
      <c r="AW216" s="2"/>
      <c r="AX216"/>
      <c r="AY216"/>
      <c r="AZ216" s="2"/>
      <c r="BA216"/>
      <c r="BB216"/>
      <c r="BC216" s="2"/>
      <c r="BD216"/>
      <c r="BE216"/>
      <c r="BF216" s="2"/>
      <c r="BG216"/>
      <c r="BH216"/>
      <c r="BI216" s="2"/>
      <c r="BJ216"/>
      <c r="BK216"/>
      <c r="BL216" s="2"/>
      <c r="BM216"/>
      <c r="BN216"/>
      <c r="BO216" s="2"/>
      <c r="BP216"/>
      <c r="BQ216"/>
      <c r="BR216" s="2"/>
      <c r="BS216"/>
      <c r="BT216"/>
      <c r="BU216" s="2"/>
      <c r="BV216"/>
      <c r="BW216"/>
      <c r="BX216" s="2"/>
      <c r="BY216"/>
      <c r="BZ216"/>
      <c r="CA216" s="2"/>
      <c r="CB216"/>
      <c r="CC216"/>
      <c r="CD216" s="2"/>
      <c r="CE216"/>
      <c r="CF216"/>
      <c r="CG216" s="2"/>
      <c r="CH216"/>
      <c r="CI216" s="2"/>
      <c r="CJ216"/>
      <c r="CK216" s="2"/>
      <c r="CL216"/>
      <c r="CM216" s="2"/>
      <c r="CN216"/>
      <c r="CO216" s="2"/>
      <c r="CP216"/>
      <c r="CQ216" s="2"/>
      <c r="CR216"/>
      <c r="CS216" s="2"/>
      <c r="CT216"/>
      <c r="CU216" s="2"/>
      <c r="CV216"/>
      <c r="CW216" s="2"/>
      <c r="CX216"/>
      <c r="CY216" s="2"/>
      <c r="CZ216"/>
      <c r="DA216" s="2"/>
      <c r="DB216"/>
      <c r="DC216" s="2"/>
      <c r="DD216"/>
      <c r="DE216" s="25"/>
      <c r="DF216"/>
      <c r="DG216" s="2"/>
      <c r="DH216"/>
      <c r="DI216" s="2"/>
      <c r="DJ216"/>
      <c r="DK216" s="2"/>
      <c r="DL216"/>
      <c r="DM216" s="2"/>
      <c r="DN216"/>
      <c r="DO216" s="2"/>
      <c r="DP216"/>
      <c r="DQ216" s="2"/>
      <c r="DR216"/>
      <c r="DS216" s="2"/>
      <c r="DT216"/>
      <c r="DU216" s="2"/>
      <c r="DV216"/>
      <c r="DW216" s="2"/>
      <c r="DX216"/>
      <c r="DY216" s="2"/>
      <c r="DZ216"/>
      <c r="EA216" s="2"/>
      <c r="EB216"/>
      <c r="EC216" s="2"/>
      <c r="ED216"/>
      <c r="EE216" s="2"/>
      <c r="EF216"/>
      <c r="EG216" s="2"/>
      <c r="EH216"/>
      <c r="EI216" s="2"/>
      <c r="EJ216"/>
      <c r="EK216" s="2"/>
      <c r="EL216"/>
      <c r="EM216" s="2"/>
      <c r="EN216"/>
      <c r="EO216" s="2"/>
      <c r="EP216"/>
      <c r="EQ216" s="2"/>
      <c r="ER216"/>
      <c r="ES216" s="2"/>
      <c r="ET216" s="24"/>
      <c r="EU216" s="2"/>
      <c r="EV216"/>
      <c r="EW216" s="2"/>
    </row>
    <row r="217" spans="1:153" ht="12.75">
      <c r="A217" s="2"/>
      <c r="B217"/>
      <c r="C217"/>
      <c r="D217" s="2"/>
      <c r="E217"/>
      <c r="F217"/>
      <c r="G217" s="2"/>
      <c r="H217"/>
      <c r="I217"/>
      <c r="J217" s="2"/>
      <c r="K217"/>
      <c r="L217"/>
      <c r="M217" s="2"/>
      <c r="N217"/>
      <c r="O217"/>
      <c r="P217" s="2"/>
      <c r="Q217"/>
      <c r="R217"/>
      <c r="S217" s="2"/>
      <c r="T217"/>
      <c r="U217"/>
      <c r="V217" s="2"/>
      <c r="W217"/>
      <c r="X217"/>
      <c r="Y217" s="2"/>
      <c r="Z217"/>
      <c r="AA217"/>
      <c r="AB217" s="2"/>
      <c r="AC217"/>
      <c r="AD217"/>
      <c r="AE217" s="2"/>
      <c r="AF217"/>
      <c r="AG217"/>
      <c r="AH217" s="2"/>
      <c r="AI217"/>
      <c r="AJ217"/>
      <c r="AK217" s="2"/>
      <c r="AL217"/>
      <c r="AM217"/>
      <c r="AN217" s="2"/>
      <c r="AO217"/>
      <c r="AP217"/>
      <c r="AQ217" s="2"/>
      <c r="AR217"/>
      <c r="AS217"/>
      <c r="AT217" s="2"/>
      <c r="AU217"/>
      <c r="AV217"/>
      <c r="AW217" s="2"/>
      <c r="AX217"/>
      <c r="AY217"/>
      <c r="AZ217" s="2"/>
      <c r="BA217"/>
      <c r="BB217"/>
      <c r="BC217" s="2"/>
      <c r="BD217"/>
      <c r="BE217"/>
      <c r="BF217" s="2"/>
      <c r="BG217"/>
      <c r="BH217"/>
      <c r="BI217" s="2"/>
      <c r="BJ217"/>
      <c r="BK217"/>
      <c r="BL217" s="2"/>
      <c r="BM217"/>
      <c r="BN217"/>
      <c r="BO217" s="2"/>
      <c r="BP217"/>
      <c r="BQ217"/>
      <c r="BR217" s="2"/>
      <c r="BS217"/>
      <c r="BT217"/>
      <c r="BU217" s="2"/>
      <c r="BV217"/>
      <c r="BW217"/>
      <c r="BX217" s="2"/>
      <c r="BY217"/>
      <c r="BZ217"/>
      <c r="CA217" s="2"/>
      <c r="CB217"/>
      <c r="CC217"/>
      <c r="CD217" s="2"/>
      <c r="CE217"/>
      <c r="CF217"/>
      <c r="CG217" s="2"/>
      <c r="CH217"/>
      <c r="CI217" s="2"/>
      <c r="CJ217"/>
      <c r="CK217" s="2"/>
      <c r="CL217"/>
      <c r="CM217" s="2"/>
      <c r="CN217"/>
      <c r="CO217" s="2"/>
      <c r="CP217"/>
      <c r="CQ217" s="2"/>
      <c r="CR217"/>
      <c r="CS217" s="2"/>
      <c r="CT217"/>
      <c r="CU217" s="2"/>
      <c r="CV217"/>
      <c r="CW217" s="2"/>
      <c r="CX217"/>
      <c r="CY217" s="2"/>
      <c r="CZ217"/>
      <c r="DA217" s="2"/>
      <c r="DB217"/>
      <c r="DC217" s="2"/>
      <c r="DD217"/>
      <c r="DE217" s="25"/>
      <c r="DF217"/>
      <c r="DG217" s="2"/>
      <c r="DH217"/>
      <c r="DI217" s="2"/>
      <c r="DJ217"/>
      <c r="DK217" s="2"/>
      <c r="DL217"/>
      <c r="DM217" s="2"/>
      <c r="DN217"/>
      <c r="DO217" s="2"/>
      <c r="DP217"/>
      <c r="DQ217" s="2"/>
      <c r="DR217"/>
      <c r="DS217" s="2"/>
      <c r="DT217"/>
      <c r="DU217" s="2"/>
      <c r="DV217"/>
      <c r="DW217" s="2"/>
      <c r="DX217"/>
      <c r="DY217" s="2"/>
      <c r="DZ217"/>
      <c r="EA217" s="2"/>
      <c r="EB217"/>
      <c r="EC217" s="2"/>
      <c r="ED217"/>
      <c r="EE217" s="2"/>
      <c r="EF217"/>
      <c r="EG217" s="2"/>
      <c r="EH217"/>
      <c r="EI217" s="2"/>
      <c r="EJ217"/>
      <c r="EK217" s="2"/>
      <c r="EL217"/>
      <c r="EM217" s="2"/>
      <c r="EN217"/>
      <c r="EO217" s="2"/>
      <c r="EP217"/>
      <c r="EQ217" s="2"/>
      <c r="ER217"/>
      <c r="ES217" s="2"/>
      <c r="ET217" s="24"/>
      <c r="EU217" s="2"/>
      <c r="EV217"/>
      <c r="EW217" s="2"/>
    </row>
    <row r="218" spans="1:153" ht="12.75">
      <c r="A218" s="2"/>
      <c r="B218"/>
      <c r="C218"/>
      <c r="D218" s="2"/>
      <c r="E218"/>
      <c r="F218"/>
      <c r="G218" s="2"/>
      <c r="H218"/>
      <c r="I218"/>
      <c r="J218" s="2"/>
      <c r="K218"/>
      <c r="L218"/>
      <c r="M218" s="2"/>
      <c r="N218"/>
      <c r="O218"/>
      <c r="P218" s="2"/>
      <c r="Q218"/>
      <c r="R218"/>
      <c r="S218" s="2"/>
      <c r="T218"/>
      <c r="U218"/>
      <c r="V218" s="2"/>
      <c r="W218"/>
      <c r="X218"/>
      <c r="Y218" s="2"/>
      <c r="Z218"/>
      <c r="AA218"/>
      <c r="AB218" s="2"/>
      <c r="AC218"/>
      <c r="AD218"/>
      <c r="AE218" s="2"/>
      <c r="AF218"/>
      <c r="AG218"/>
      <c r="AH218" s="2"/>
      <c r="AI218"/>
      <c r="AJ218"/>
      <c r="AK218" s="2"/>
      <c r="AL218"/>
      <c r="AM218"/>
      <c r="AN218" s="2"/>
      <c r="AO218"/>
      <c r="AP218"/>
      <c r="AQ218" s="2"/>
      <c r="AR218"/>
      <c r="AS218"/>
      <c r="AT218" s="2"/>
      <c r="AU218"/>
      <c r="AV218"/>
      <c r="AW218" s="2"/>
      <c r="AX218"/>
      <c r="AY218"/>
      <c r="AZ218" s="2"/>
      <c r="BA218"/>
      <c r="BB218"/>
      <c r="BC218" s="2"/>
      <c r="BD218"/>
      <c r="BE218"/>
      <c r="BF218" s="2"/>
      <c r="BG218"/>
      <c r="BH218"/>
      <c r="BI218" s="2"/>
      <c r="BJ218"/>
      <c r="BK218"/>
      <c r="BL218" s="2"/>
      <c r="BM218"/>
      <c r="BN218"/>
      <c r="BO218" s="2"/>
      <c r="BP218"/>
      <c r="BQ218"/>
      <c r="BR218" s="2"/>
      <c r="BS218"/>
      <c r="BT218"/>
      <c r="BU218" s="2"/>
      <c r="BV218"/>
      <c r="BW218"/>
      <c r="BX218" s="2"/>
      <c r="BY218"/>
      <c r="BZ218"/>
      <c r="CA218" s="2"/>
      <c r="CB218"/>
      <c r="CC218"/>
      <c r="CD218" s="2"/>
      <c r="CE218"/>
      <c r="CF218"/>
      <c r="CG218" s="2"/>
      <c r="CH218"/>
      <c r="CI218" s="2"/>
      <c r="CJ218"/>
      <c r="CK218" s="2"/>
      <c r="CL218"/>
      <c r="CM218" s="2"/>
      <c r="CN218"/>
      <c r="CO218" s="2"/>
      <c r="CP218"/>
      <c r="CQ218" s="2"/>
      <c r="CR218"/>
      <c r="CS218" s="2"/>
      <c r="CT218"/>
      <c r="CU218" s="2"/>
      <c r="CV218"/>
      <c r="CW218" s="2"/>
      <c r="CX218"/>
      <c r="CY218" s="2"/>
      <c r="CZ218"/>
      <c r="DA218" s="2"/>
      <c r="DB218"/>
      <c r="DC218" s="2"/>
      <c r="DD218"/>
      <c r="DE218" s="25"/>
      <c r="DF218"/>
      <c r="DG218" s="2"/>
      <c r="DH218"/>
      <c r="DI218" s="2"/>
      <c r="DJ218"/>
      <c r="DK218" s="2"/>
      <c r="DL218"/>
      <c r="DM218" s="2"/>
      <c r="DN218"/>
      <c r="DO218" s="2"/>
      <c r="DP218"/>
      <c r="DQ218" s="2"/>
      <c r="DR218"/>
      <c r="DS218" s="2"/>
      <c r="DT218"/>
      <c r="DU218" s="2"/>
      <c r="DV218"/>
      <c r="DW218" s="2"/>
      <c r="DX218"/>
      <c r="DY218" s="2"/>
      <c r="DZ218"/>
      <c r="EA218" s="2"/>
      <c r="EB218"/>
      <c r="EC218" s="2"/>
      <c r="ED218"/>
      <c r="EE218" s="2"/>
      <c r="EF218"/>
      <c r="EG218" s="2"/>
      <c r="EH218"/>
      <c r="EI218" s="2"/>
      <c r="EJ218"/>
      <c r="EK218" s="2"/>
      <c r="EL218"/>
      <c r="EM218" s="2"/>
      <c r="EN218"/>
      <c r="EO218" s="2"/>
      <c r="EP218"/>
      <c r="EQ218" s="2"/>
      <c r="ER218"/>
      <c r="ES218" s="2"/>
      <c r="ET218" s="24"/>
      <c r="EU218" s="2"/>
      <c r="EV218"/>
      <c r="EW218" s="2"/>
    </row>
    <row r="219" spans="1:153" ht="12.75">
      <c r="A219" s="2"/>
      <c r="B219"/>
      <c r="C219"/>
      <c r="D219" s="2"/>
      <c r="E219"/>
      <c r="F219"/>
      <c r="G219" s="2"/>
      <c r="H219"/>
      <c r="I219"/>
      <c r="J219" s="2"/>
      <c r="K219"/>
      <c r="L219"/>
      <c r="M219" s="2"/>
      <c r="N219"/>
      <c r="O219"/>
      <c r="P219" s="2"/>
      <c r="Q219"/>
      <c r="R219"/>
      <c r="S219" s="2"/>
      <c r="T219"/>
      <c r="U219"/>
      <c r="V219" s="2"/>
      <c r="W219"/>
      <c r="X219"/>
      <c r="Y219" s="2"/>
      <c r="Z219"/>
      <c r="AA219"/>
      <c r="AB219" s="2"/>
      <c r="AC219"/>
      <c r="AD219"/>
      <c r="AE219" s="2"/>
      <c r="AF219"/>
      <c r="AG219"/>
      <c r="AH219" s="2"/>
      <c r="AI219"/>
      <c r="AJ219"/>
      <c r="AK219" s="2"/>
      <c r="AL219"/>
      <c r="AM219"/>
      <c r="AN219" s="2"/>
      <c r="AO219"/>
      <c r="AP219"/>
      <c r="AQ219" s="2"/>
      <c r="AR219"/>
      <c r="AS219"/>
      <c r="AT219" s="2"/>
      <c r="AU219"/>
      <c r="AV219"/>
      <c r="AW219" s="2"/>
      <c r="AX219"/>
      <c r="AY219"/>
      <c r="AZ219" s="2"/>
      <c r="BA219"/>
      <c r="BB219"/>
      <c r="BC219" s="2"/>
      <c r="BD219"/>
      <c r="BE219"/>
      <c r="BF219" s="2"/>
      <c r="BG219"/>
      <c r="BH219"/>
      <c r="BI219" s="2"/>
      <c r="BJ219"/>
      <c r="BK219"/>
      <c r="BL219" s="2"/>
      <c r="BM219"/>
      <c r="BN219"/>
      <c r="BO219" s="2"/>
      <c r="BP219"/>
      <c r="BQ219"/>
      <c r="BR219" s="2"/>
      <c r="BS219"/>
      <c r="BT219"/>
      <c r="BU219" s="2"/>
      <c r="BV219"/>
      <c r="BW219"/>
      <c r="BX219" s="2"/>
      <c r="BY219"/>
      <c r="BZ219"/>
      <c r="CA219" s="2"/>
      <c r="CB219"/>
      <c r="CC219"/>
      <c r="CD219" s="2"/>
      <c r="CE219"/>
      <c r="CF219"/>
      <c r="CG219" s="2"/>
      <c r="CH219"/>
      <c r="CI219" s="2"/>
      <c r="CJ219"/>
      <c r="CK219" s="2"/>
      <c r="CL219"/>
      <c r="CM219" s="2"/>
      <c r="CN219"/>
      <c r="CO219" s="2"/>
      <c r="CP219"/>
      <c r="CQ219" s="2"/>
      <c r="CR219"/>
      <c r="CS219" s="2"/>
      <c r="CT219"/>
      <c r="CU219" s="2"/>
      <c r="CV219"/>
      <c r="CW219" s="2"/>
      <c r="CX219"/>
      <c r="CY219" s="2"/>
      <c r="CZ219"/>
      <c r="DA219" s="2"/>
      <c r="DB219"/>
      <c r="DC219" s="2"/>
      <c r="DD219"/>
      <c r="DE219" s="25"/>
      <c r="DF219"/>
      <c r="DG219" s="2"/>
      <c r="DH219"/>
      <c r="DI219" s="2"/>
      <c r="DJ219"/>
      <c r="DK219" s="2"/>
      <c r="DL219"/>
      <c r="DM219" s="2"/>
      <c r="DN219"/>
      <c r="DO219" s="2"/>
      <c r="DP219"/>
      <c r="DQ219" s="2"/>
      <c r="DR219"/>
      <c r="DS219" s="2"/>
      <c r="DT219"/>
      <c r="DU219" s="2"/>
      <c r="DV219"/>
      <c r="DW219" s="2"/>
      <c r="DX219"/>
      <c r="DY219" s="2"/>
      <c r="DZ219"/>
      <c r="EA219" s="2"/>
      <c r="EB219"/>
      <c r="EC219" s="2"/>
      <c r="ED219"/>
      <c r="EE219" s="2"/>
      <c r="EF219"/>
      <c r="EG219" s="2"/>
      <c r="EH219"/>
      <c r="EI219" s="2"/>
      <c r="EJ219"/>
      <c r="EK219" s="2"/>
      <c r="EL219"/>
      <c r="EM219" s="2"/>
      <c r="EN219"/>
      <c r="EO219" s="2"/>
      <c r="EP219"/>
      <c r="EQ219" s="2"/>
      <c r="ER219"/>
      <c r="ES219" s="2"/>
      <c r="ET219" s="24"/>
      <c r="EU219" s="2"/>
      <c r="EV219"/>
      <c r="EW219" s="2"/>
    </row>
    <row r="220" spans="1:153" ht="12.75">
      <c r="A220" s="2"/>
      <c r="B220"/>
      <c r="C220"/>
      <c r="D220" s="2"/>
      <c r="E220"/>
      <c r="F220"/>
      <c r="G220" s="2"/>
      <c r="H220"/>
      <c r="I220"/>
      <c r="J220" s="2"/>
      <c r="K220"/>
      <c r="L220"/>
      <c r="M220" s="2"/>
      <c r="N220"/>
      <c r="O220"/>
      <c r="P220" s="2"/>
      <c r="Q220"/>
      <c r="R220"/>
      <c r="S220" s="2"/>
      <c r="T220"/>
      <c r="U220"/>
      <c r="V220" s="2"/>
      <c r="W220"/>
      <c r="X220"/>
      <c r="Y220" s="2"/>
      <c r="Z220"/>
      <c r="AA220"/>
      <c r="AB220" s="2"/>
      <c r="AC220"/>
      <c r="AD220"/>
      <c r="AE220" s="2"/>
      <c r="AF220"/>
      <c r="AG220"/>
      <c r="AH220" s="2"/>
      <c r="AI220"/>
      <c r="AJ220"/>
      <c r="AK220" s="2"/>
      <c r="AL220"/>
      <c r="AM220"/>
      <c r="AN220" s="2"/>
      <c r="AO220"/>
      <c r="AP220"/>
      <c r="AQ220" s="2"/>
      <c r="AR220"/>
      <c r="AS220"/>
      <c r="AT220" s="2"/>
      <c r="AU220"/>
      <c r="AV220"/>
      <c r="AW220" s="2"/>
      <c r="AX220"/>
      <c r="AY220"/>
      <c r="AZ220" s="2"/>
      <c r="BA220"/>
      <c r="BB220"/>
      <c r="BC220" s="2"/>
      <c r="BD220"/>
      <c r="BE220"/>
      <c r="BF220" s="2"/>
      <c r="BG220"/>
      <c r="BH220"/>
      <c r="BI220" s="2"/>
      <c r="BJ220"/>
      <c r="BK220"/>
      <c r="BL220" s="2"/>
      <c r="BM220"/>
      <c r="BN220"/>
      <c r="BO220" s="2"/>
      <c r="BP220"/>
      <c r="BQ220"/>
      <c r="BR220" s="2"/>
      <c r="BS220"/>
      <c r="BT220"/>
      <c r="BU220" s="2"/>
      <c r="BV220"/>
      <c r="BW220"/>
      <c r="BX220" s="2"/>
      <c r="BY220"/>
      <c r="BZ220"/>
      <c r="CA220" s="2"/>
      <c r="CB220"/>
      <c r="CC220"/>
      <c r="CD220" s="2"/>
      <c r="CE220"/>
      <c r="CF220"/>
      <c r="CG220" s="2"/>
      <c r="CH220"/>
      <c r="CI220" s="2"/>
      <c r="CJ220"/>
      <c r="CK220" s="2"/>
      <c r="CL220"/>
      <c r="CM220" s="2"/>
      <c r="CN220"/>
      <c r="CO220" s="2"/>
      <c r="CP220"/>
      <c r="CQ220" s="2"/>
      <c r="CR220"/>
      <c r="CS220" s="2"/>
      <c r="CT220"/>
      <c r="CU220" s="2"/>
      <c r="CV220"/>
      <c r="CW220" s="2"/>
      <c r="CX220"/>
      <c r="CY220" s="2"/>
      <c r="CZ220"/>
      <c r="DA220" s="2"/>
      <c r="DB220"/>
      <c r="DC220" s="2"/>
      <c r="DD220"/>
      <c r="DE220" s="25"/>
      <c r="DF220"/>
      <c r="DG220" s="2"/>
      <c r="DH220"/>
      <c r="DI220" s="2"/>
      <c r="DJ220"/>
      <c r="DK220" s="2"/>
      <c r="DL220"/>
      <c r="DM220" s="2"/>
      <c r="DN220"/>
      <c r="DO220" s="2"/>
      <c r="DP220"/>
      <c r="DQ220" s="2"/>
      <c r="DR220"/>
      <c r="DS220" s="2"/>
      <c r="DT220"/>
      <c r="DU220" s="2"/>
      <c r="DV220"/>
      <c r="DW220" s="2"/>
      <c r="DX220"/>
      <c r="DY220" s="2"/>
      <c r="DZ220"/>
      <c r="EA220" s="2"/>
      <c r="EB220"/>
      <c r="EC220" s="2"/>
      <c r="ED220"/>
      <c r="EE220" s="2"/>
      <c r="EF220"/>
      <c r="EG220" s="2"/>
      <c r="EH220"/>
      <c r="EI220" s="2"/>
      <c r="EJ220"/>
      <c r="EK220" s="2"/>
      <c r="EL220"/>
      <c r="EM220" s="2"/>
      <c r="EN220"/>
      <c r="EO220" s="2"/>
      <c r="EP220"/>
      <c r="EQ220" s="2"/>
      <c r="ER220"/>
      <c r="ES220" s="2"/>
      <c r="ET220" s="24"/>
      <c r="EU220" s="2"/>
      <c r="EV220"/>
      <c r="EW220" s="2"/>
    </row>
    <row r="221" spans="1:153" ht="12.75">
      <c r="A221" s="2"/>
      <c r="B221"/>
      <c r="C221"/>
      <c r="D221" s="2"/>
      <c r="E221"/>
      <c r="F221"/>
      <c r="G221" s="2"/>
      <c r="H221"/>
      <c r="I221"/>
      <c r="J221" s="2"/>
      <c r="K221"/>
      <c r="L221"/>
      <c r="M221" s="2"/>
      <c r="N221"/>
      <c r="O221"/>
      <c r="P221" s="2"/>
      <c r="Q221"/>
      <c r="R221"/>
      <c r="S221" s="2"/>
      <c r="T221"/>
      <c r="U221"/>
      <c r="V221" s="2"/>
      <c r="W221"/>
      <c r="X221"/>
      <c r="Y221" s="2"/>
      <c r="Z221"/>
      <c r="AA221"/>
      <c r="AB221" s="2"/>
      <c r="AC221"/>
      <c r="AD221"/>
      <c r="AE221" s="2"/>
      <c r="AF221"/>
      <c r="AG221"/>
      <c r="AH221" s="2"/>
      <c r="AI221"/>
      <c r="AJ221"/>
      <c r="AK221" s="2"/>
      <c r="AL221"/>
      <c r="AM221"/>
      <c r="AN221" s="2"/>
      <c r="AO221"/>
      <c r="AP221"/>
      <c r="AQ221" s="2"/>
      <c r="AR221"/>
      <c r="AS221"/>
      <c r="AT221" s="2"/>
      <c r="AU221"/>
      <c r="AV221"/>
      <c r="AW221" s="2"/>
      <c r="AX221"/>
      <c r="AY221"/>
      <c r="AZ221" s="2"/>
      <c r="BA221"/>
      <c r="BB221"/>
      <c r="BC221" s="2"/>
      <c r="BD221"/>
      <c r="BE221"/>
      <c r="BF221" s="2"/>
      <c r="BG221"/>
      <c r="BH221"/>
      <c r="BI221" s="2"/>
      <c r="BJ221"/>
      <c r="BK221"/>
      <c r="BL221" s="2"/>
      <c r="BM221"/>
      <c r="BN221"/>
      <c r="BO221" s="2"/>
      <c r="BP221"/>
      <c r="BQ221"/>
      <c r="BR221" s="2"/>
      <c r="BS221"/>
      <c r="BT221"/>
      <c r="BU221" s="2"/>
      <c r="BV221"/>
      <c r="BW221"/>
      <c r="BX221" s="2"/>
      <c r="BY221"/>
      <c r="BZ221"/>
      <c r="CA221" s="2"/>
      <c r="CB221"/>
      <c r="CC221"/>
      <c r="CD221" s="2"/>
      <c r="CE221"/>
      <c r="CF221"/>
      <c r="CG221" s="2"/>
      <c r="CH221"/>
      <c r="CI221" s="2"/>
      <c r="CJ221"/>
      <c r="CK221" s="2"/>
      <c r="CL221"/>
      <c r="CM221" s="2"/>
      <c r="CN221"/>
      <c r="CO221" s="2"/>
      <c r="CP221"/>
      <c r="CQ221" s="2"/>
      <c r="CR221"/>
      <c r="CS221" s="2"/>
      <c r="CT221"/>
      <c r="CU221" s="2"/>
      <c r="CV221"/>
      <c r="CW221" s="2"/>
      <c r="CX221"/>
      <c r="CY221" s="2"/>
      <c r="CZ221"/>
      <c r="DA221" s="2"/>
      <c r="DB221"/>
      <c r="DC221" s="2"/>
      <c r="DD221"/>
      <c r="DE221" s="25"/>
      <c r="DF221"/>
      <c r="DG221" s="2"/>
      <c r="DH221"/>
      <c r="DI221" s="2"/>
      <c r="DJ221"/>
      <c r="DK221" s="2"/>
      <c r="DL221"/>
      <c r="DM221" s="2"/>
      <c r="DN221"/>
      <c r="DO221" s="2"/>
      <c r="DP221"/>
      <c r="DQ221" s="2"/>
      <c r="DR221"/>
      <c r="DS221" s="2"/>
      <c r="DT221"/>
      <c r="DU221" s="2"/>
      <c r="DV221"/>
      <c r="DW221" s="2"/>
      <c r="DX221"/>
      <c r="DY221" s="2"/>
      <c r="DZ221"/>
      <c r="EA221" s="2"/>
      <c r="EB221"/>
      <c r="EC221" s="2"/>
      <c r="ED221"/>
      <c r="EE221" s="2"/>
      <c r="EF221"/>
      <c r="EG221" s="2"/>
      <c r="EH221"/>
      <c r="EI221" s="2"/>
      <c r="EJ221"/>
      <c r="EK221" s="2"/>
      <c r="EL221"/>
      <c r="EM221" s="2"/>
      <c r="EN221"/>
      <c r="EO221" s="2"/>
      <c r="EP221"/>
      <c r="EQ221" s="2"/>
      <c r="ER221"/>
      <c r="ES221" s="2"/>
      <c r="ET221" s="24"/>
      <c r="EU221" s="2"/>
      <c r="EV221"/>
      <c r="EW221" s="2"/>
    </row>
    <row r="222" spans="1:153" ht="12.75">
      <c r="A222" s="2"/>
      <c r="B222"/>
      <c r="C222"/>
      <c r="D222" s="2"/>
      <c r="E222"/>
      <c r="F222"/>
      <c r="G222" s="2"/>
      <c r="H222"/>
      <c r="I222"/>
      <c r="J222" s="2"/>
      <c r="K222"/>
      <c r="L222"/>
      <c r="M222" s="2"/>
      <c r="N222"/>
      <c r="O222"/>
      <c r="P222" s="2"/>
      <c r="Q222"/>
      <c r="R222"/>
      <c r="S222" s="2"/>
      <c r="T222"/>
      <c r="U222"/>
      <c r="V222" s="2"/>
      <c r="W222"/>
      <c r="X222"/>
      <c r="Y222" s="2"/>
      <c r="Z222"/>
      <c r="AA222"/>
      <c r="AB222" s="2"/>
      <c r="AC222"/>
      <c r="AD222"/>
      <c r="AE222" s="2"/>
      <c r="AF222"/>
      <c r="AG222"/>
      <c r="AH222" s="2"/>
      <c r="AI222"/>
      <c r="AJ222"/>
      <c r="AK222" s="2"/>
      <c r="AL222"/>
      <c r="AM222"/>
      <c r="AN222" s="2"/>
      <c r="AO222"/>
      <c r="AP222"/>
      <c r="AQ222" s="2"/>
      <c r="AR222"/>
      <c r="AS222"/>
      <c r="AT222" s="2"/>
      <c r="AU222"/>
      <c r="AV222"/>
      <c r="AW222" s="2"/>
      <c r="AX222"/>
      <c r="AY222"/>
      <c r="AZ222" s="2"/>
      <c r="BA222"/>
      <c r="BB222"/>
      <c r="BC222" s="2"/>
      <c r="BD222"/>
      <c r="BE222"/>
      <c r="BF222" s="2"/>
      <c r="BG222"/>
      <c r="BH222"/>
      <c r="BI222" s="2"/>
      <c r="BJ222"/>
      <c r="BK222"/>
      <c r="BL222" s="2"/>
      <c r="BM222"/>
      <c r="BN222"/>
      <c r="BO222" s="2"/>
      <c r="BP222"/>
      <c r="BQ222"/>
      <c r="BR222" s="2"/>
      <c r="BS222"/>
      <c r="BT222"/>
      <c r="BU222" s="2"/>
      <c r="BV222"/>
      <c r="BW222"/>
      <c r="BX222" s="2"/>
      <c r="BY222"/>
      <c r="BZ222"/>
      <c r="CA222" s="2"/>
      <c r="CB222"/>
      <c r="CC222"/>
      <c r="CD222" s="2"/>
      <c r="CE222"/>
      <c r="CF222"/>
      <c r="CG222" s="2"/>
      <c r="CH222"/>
      <c r="CI222" s="2"/>
      <c r="CJ222"/>
      <c r="CK222" s="2"/>
      <c r="CL222"/>
      <c r="CM222" s="2"/>
      <c r="CN222"/>
      <c r="CO222" s="2"/>
      <c r="CP222"/>
      <c r="CQ222" s="2"/>
      <c r="CR222"/>
      <c r="CS222" s="2"/>
      <c r="CT222"/>
      <c r="CU222" s="2"/>
      <c r="CV222"/>
      <c r="CW222" s="2"/>
      <c r="CX222"/>
      <c r="CY222" s="2"/>
      <c r="CZ222"/>
      <c r="DA222" s="2"/>
      <c r="DB222"/>
      <c r="DC222" s="2"/>
      <c r="DD222"/>
      <c r="DE222" s="25"/>
      <c r="DF222"/>
      <c r="DG222" s="2"/>
      <c r="DH222"/>
      <c r="DI222" s="2"/>
      <c r="DJ222"/>
      <c r="DK222" s="2"/>
      <c r="DL222"/>
      <c r="DM222" s="2"/>
      <c r="DN222"/>
      <c r="DO222" s="2"/>
      <c r="DP222"/>
      <c r="DQ222" s="2"/>
      <c r="DR222"/>
      <c r="DS222" s="2"/>
      <c r="DT222"/>
      <c r="DU222" s="2"/>
      <c r="DV222"/>
      <c r="DW222" s="2"/>
      <c r="DX222"/>
      <c r="DY222" s="2"/>
      <c r="DZ222"/>
      <c r="EA222" s="2"/>
      <c r="EB222"/>
      <c r="EC222" s="2"/>
      <c r="ED222"/>
      <c r="EE222" s="2"/>
      <c r="EF222"/>
      <c r="EG222" s="2"/>
      <c r="EH222"/>
      <c r="EI222" s="2"/>
      <c r="EJ222"/>
      <c r="EK222" s="2"/>
      <c r="EL222"/>
      <c r="EM222" s="2"/>
      <c r="EN222"/>
      <c r="EO222" s="2"/>
      <c r="EP222"/>
      <c r="EQ222" s="2"/>
      <c r="ER222"/>
      <c r="ES222" s="2"/>
      <c r="ET222" s="24"/>
      <c r="EU222" s="2"/>
      <c r="EV222"/>
      <c r="EW222" s="2"/>
    </row>
    <row r="223" spans="1:153" ht="12.75">
      <c r="A223" s="2"/>
      <c r="B223"/>
      <c r="C223"/>
      <c r="D223" s="2"/>
      <c r="E223"/>
      <c r="F223"/>
      <c r="G223" s="2"/>
      <c r="H223"/>
      <c r="I223"/>
      <c r="J223" s="2"/>
      <c r="K223"/>
      <c r="L223"/>
      <c r="M223" s="2"/>
      <c r="N223"/>
      <c r="O223"/>
      <c r="P223" s="2"/>
      <c r="Q223"/>
      <c r="R223"/>
      <c r="S223" s="2"/>
      <c r="T223"/>
      <c r="U223"/>
      <c r="V223" s="2"/>
      <c r="W223"/>
      <c r="X223"/>
      <c r="Y223" s="2"/>
      <c r="Z223"/>
      <c r="AA223"/>
      <c r="AB223" s="2"/>
      <c r="AC223"/>
      <c r="AD223"/>
      <c r="AE223" s="2"/>
      <c r="AF223"/>
      <c r="AG223"/>
      <c r="AH223" s="2"/>
      <c r="AI223"/>
      <c r="AJ223"/>
      <c r="AK223" s="2"/>
      <c r="AL223"/>
      <c r="AM223"/>
      <c r="AN223" s="2"/>
      <c r="AO223"/>
      <c r="AP223"/>
      <c r="AQ223" s="2"/>
      <c r="AR223"/>
      <c r="AS223"/>
      <c r="AT223" s="2"/>
      <c r="AU223"/>
      <c r="AV223"/>
      <c r="AW223" s="2"/>
      <c r="AX223"/>
      <c r="AY223"/>
      <c r="AZ223" s="2"/>
      <c r="BA223"/>
      <c r="BB223"/>
      <c r="BC223" s="2"/>
      <c r="BD223"/>
      <c r="BE223"/>
      <c r="BF223" s="2"/>
      <c r="BG223"/>
      <c r="BH223"/>
      <c r="BI223" s="2"/>
      <c r="BJ223"/>
      <c r="BK223"/>
      <c r="BL223" s="2"/>
      <c r="BM223"/>
      <c r="BN223"/>
      <c r="BO223" s="2"/>
      <c r="BP223"/>
      <c r="BQ223"/>
      <c r="BR223" s="2"/>
      <c r="BS223"/>
      <c r="BT223"/>
      <c r="BU223" s="2"/>
      <c r="BV223"/>
      <c r="BW223"/>
      <c r="BX223" s="2"/>
      <c r="BY223"/>
      <c r="BZ223"/>
      <c r="CA223" s="2"/>
      <c r="CB223"/>
      <c r="CC223"/>
      <c r="CD223" s="2"/>
      <c r="CE223"/>
      <c r="CF223"/>
      <c r="CG223" s="2"/>
      <c r="CH223"/>
      <c r="CI223" s="2"/>
      <c r="CJ223"/>
      <c r="CK223" s="2"/>
      <c r="CL223"/>
      <c r="CM223" s="2"/>
      <c r="CN223"/>
      <c r="CO223" s="2"/>
      <c r="CP223"/>
      <c r="CQ223" s="2"/>
      <c r="CR223"/>
      <c r="CS223" s="2"/>
      <c r="CT223"/>
      <c r="CU223" s="2"/>
      <c r="CV223"/>
      <c r="CW223" s="2"/>
      <c r="CX223"/>
      <c r="CY223" s="2"/>
      <c r="CZ223"/>
      <c r="DA223" s="2"/>
      <c r="DB223"/>
      <c r="DC223" s="2"/>
      <c r="DD223"/>
      <c r="DE223" s="25"/>
      <c r="DF223"/>
      <c r="DG223" s="2"/>
      <c r="DH223"/>
      <c r="DI223" s="2"/>
      <c r="DJ223"/>
      <c r="DK223" s="2"/>
      <c r="DL223"/>
      <c r="DM223" s="2"/>
      <c r="DN223"/>
      <c r="DO223" s="2"/>
      <c r="DP223"/>
      <c r="DQ223" s="2"/>
      <c r="DR223"/>
      <c r="DS223" s="2"/>
      <c r="DT223"/>
      <c r="DU223" s="2"/>
      <c r="DV223"/>
      <c r="DW223" s="2"/>
      <c r="DX223"/>
      <c r="DY223" s="2"/>
      <c r="DZ223"/>
      <c r="EA223" s="2"/>
      <c r="EB223"/>
      <c r="EC223" s="2"/>
      <c r="ED223"/>
      <c r="EE223" s="2"/>
      <c r="EF223"/>
      <c r="EG223" s="2"/>
      <c r="EH223"/>
      <c r="EI223" s="2"/>
      <c r="EJ223"/>
      <c r="EK223" s="2"/>
      <c r="EL223"/>
      <c r="EM223" s="2"/>
      <c r="EN223"/>
      <c r="EO223" s="2"/>
      <c r="EP223"/>
      <c r="EQ223" s="2"/>
      <c r="ER223"/>
      <c r="ES223" s="2"/>
      <c r="ET223" s="24"/>
      <c r="EU223" s="2"/>
      <c r="EV223"/>
      <c r="EW223" s="2"/>
    </row>
    <row r="224" spans="1:153" ht="12.75">
      <c r="A224" s="2"/>
      <c r="B224"/>
      <c r="C224"/>
      <c r="D224" s="2"/>
      <c r="E224"/>
      <c r="F224"/>
      <c r="G224" s="2"/>
      <c r="H224"/>
      <c r="I224"/>
      <c r="J224" s="2"/>
      <c r="K224"/>
      <c r="L224"/>
      <c r="M224" s="2"/>
      <c r="N224"/>
      <c r="O224"/>
      <c r="P224" s="2"/>
      <c r="Q224"/>
      <c r="R224"/>
      <c r="S224" s="2"/>
      <c r="T224"/>
      <c r="U224"/>
      <c r="V224" s="2"/>
      <c r="W224"/>
      <c r="X224"/>
      <c r="Y224" s="2"/>
      <c r="Z224"/>
      <c r="AA224"/>
      <c r="AB224" s="2"/>
      <c r="AC224"/>
      <c r="AD224"/>
      <c r="AE224" s="2"/>
      <c r="AF224"/>
      <c r="AG224"/>
      <c r="AH224" s="2"/>
      <c r="AI224"/>
      <c r="AJ224"/>
      <c r="AK224" s="2"/>
      <c r="AL224"/>
      <c r="AM224"/>
      <c r="AN224" s="2"/>
      <c r="AO224"/>
      <c r="AP224"/>
      <c r="AQ224" s="2"/>
      <c r="AR224"/>
      <c r="AS224"/>
      <c r="AT224" s="2"/>
      <c r="AU224"/>
      <c r="AV224"/>
      <c r="AW224" s="2"/>
      <c r="AX224"/>
      <c r="AY224"/>
      <c r="AZ224" s="2"/>
      <c r="BA224"/>
      <c r="BB224"/>
      <c r="BC224" s="2"/>
      <c r="BD224"/>
      <c r="BE224"/>
      <c r="BF224" s="2"/>
      <c r="BG224"/>
      <c r="BH224"/>
      <c r="BI224" s="2"/>
      <c r="BJ224"/>
      <c r="BK224"/>
      <c r="BL224" s="2"/>
      <c r="BM224"/>
      <c r="BN224"/>
      <c r="BO224" s="2"/>
      <c r="BP224"/>
      <c r="BQ224"/>
      <c r="BR224" s="2"/>
      <c r="BS224"/>
      <c r="BT224"/>
      <c r="BU224" s="2"/>
      <c r="BV224"/>
      <c r="BW224"/>
      <c r="BX224" s="2"/>
      <c r="BY224"/>
      <c r="BZ224"/>
      <c r="CA224" s="2"/>
      <c r="CB224"/>
      <c r="CC224"/>
      <c r="CD224" s="2"/>
      <c r="CE224"/>
      <c r="CF224"/>
      <c r="CG224" s="2"/>
      <c r="CH224"/>
      <c r="CI224" s="2"/>
      <c r="CJ224"/>
      <c r="CK224" s="2"/>
      <c r="CL224"/>
      <c r="CM224" s="2"/>
      <c r="CN224"/>
      <c r="CO224" s="2"/>
      <c r="CP224"/>
      <c r="CQ224" s="2"/>
      <c r="CR224"/>
      <c r="CS224" s="2"/>
      <c r="CT224"/>
      <c r="CU224" s="2"/>
      <c r="CV224"/>
      <c r="CW224" s="2"/>
      <c r="CX224"/>
      <c r="CY224" s="2"/>
      <c r="CZ224"/>
      <c r="DA224" s="2"/>
      <c r="DB224"/>
      <c r="DC224" s="2"/>
      <c r="DD224"/>
      <c r="DE224" s="25"/>
      <c r="DF224"/>
      <c r="DG224" s="2"/>
      <c r="DH224"/>
      <c r="DI224" s="2"/>
      <c r="DJ224"/>
      <c r="DK224" s="2"/>
      <c r="DL224"/>
      <c r="DM224" s="2"/>
      <c r="DN224"/>
      <c r="DO224" s="2"/>
      <c r="DP224"/>
      <c r="DQ224" s="2"/>
      <c r="DR224"/>
      <c r="DS224" s="2"/>
      <c r="DT224"/>
      <c r="DU224" s="2"/>
      <c r="DV224"/>
      <c r="DW224" s="2"/>
      <c r="DX224"/>
      <c r="DY224" s="2"/>
      <c r="DZ224"/>
      <c r="EA224" s="2"/>
      <c r="EB224"/>
      <c r="EC224" s="2"/>
      <c r="ED224"/>
      <c r="EE224" s="2"/>
      <c r="EF224"/>
      <c r="EG224" s="2"/>
      <c r="EH224"/>
      <c r="EI224" s="2"/>
      <c r="EJ224"/>
      <c r="EK224" s="2"/>
      <c r="EL224"/>
      <c r="EM224" s="2"/>
      <c r="EN224"/>
      <c r="EO224" s="2"/>
      <c r="EP224"/>
      <c r="EQ224" s="2"/>
      <c r="ER224"/>
      <c r="ES224" s="2"/>
      <c r="ET224" s="24"/>
      <c r="EU224" s="2"/>
      <c r="EV224"/>
      <c r="EW224" s="2"/>
    </row>
    <row r="225" spans="1:153" ht="12.75">
      <c r="A225" s="2"/>
      <c r="B225"/>
      <c r="C225"/>
      <c r="D225" s="2"/>
      <c r="E225"/>
      <c r="F225"/>
      <c r="G225" s="2"/>
      <c r="H225"/>
      <c r="I225"/>
      <c r="J225" s="2"/>
      <c r="K225"/>
      <c r="L225"/>
      <c r="M225" s="2"/>
      <c r="N225"/>
      <c r="O225"/>
      <c r="P225" s="2"/>
      <c r="Q225"/>
      <c r="R225"/>
      <c r="S225" s="2"/>
      <c r="T225"/>
      <c r="U225"/>
      <c r="V225" s="2"/>
      <c r="W225"/>
      <c r="X225"/>
      <c r="Y225" s="2"/>
      <c r="Z225"/>
      <c r="AA225"/>
      <c r="AB225" s="2"/>
      <c r="AC225"/>
      <c r="AD225"/>
      <c r="AE225" s="2"/>
      <c r="AF225"/>
      <c r="AG225"/>
      <c r="AH225" s="2"/>
      <c r="AI225"/>
      <c r="AJ225"/>
      <c r="AK225" s="2"/>
      <c r="AL225"/>
      <c r="AM225"/>
      <c r="AN225" s="2"/>
      <c r="AO225"/>
      <c r="AP225"/>
      <c r="AQ225" s="2"/>
      <c r="AR225"/>
      <c r="AS225"/>
      <c r="AT225" s="2"/>
      <c r="AU225"/>
      <c r="AV225"/>
      <c r="AW225" s="2"/>
      <c r="AX225"/>
      <c r="AY225"/>
      <c r="AZ225" s="2"/>
      <c r="BA225"/>
      <c r="BB225"/>
      <c r="BC225" s="2"/>
      <c r="BD225"/>
      <c r="BE225"/>
      <c r="BF225" s="2"/>
      <c r="BG225"/>
      <c r="BH225"/>
      <c r="BI225" s="2"/>
      <c r="BJ225"/>
      <c r="BK225"/>
      <c r="BL225" s="2"/>
      <c r="BM225"/>
      <c r="BN225"/>
      <c r="BO225" s="2"/>
      <c r="BP225"/>
      <c r="BQ225"/>
      <c r="BR225" s="2"/>
      <c r="BS225"/>
      <c r="BT225"/>
      <c r="BU225" s="2"/>
      <c r="BV225"/>
      <c r="BW225"/>
      <c r="BX225" s="2"/>
      <c r="BY225"/>
      <c r="BZ225"/>
      <c r="CA225" s="2"/>
      <c r="CB225"/>
      <c r="CC225"/>
      <c r="CD225" s="2"/>
      <c r="CE225"/>
      <c r="CF225"/>
      <c r="CG225" s="2"/>
      <c r="CH225"/>
      <c r="CI225" s="2"/>
      <c r="CJ225"/>
      <c r="CK225" s="2"/>
      <c r="CL225"/>
      <c r="CM225" s="2"/>
      <c r="CN225"/>
      <c r="CO225" s="2"/>
      <c r="CP225"/>
      <c r="CQ225" s="2"/>
      <c r="CR225"/>
      <c r="CS225" s="2"/>
      <c r="CT225"/>
      <c r="CU225" s="2"/>
      <c r="CV225"/>
      <c r="CW225" s="2"/>
      <c r="CX225"/>
      <c r="CY225" s="2"/>
      <c r="CZ225"/>
      <c r="DA225" s="2"/>
      <c r="DB225"/>
      <c r="DC225" s="2"/>
      <c r="DD225"/>
      <c r="DE225" s="25"/>
      <c r="DF225"/>
      <c r="DG225" s="2"/>
      <c r="DH225"/>
      <c r="DI225" s="2"/>
      <c r="DJ225"/>
      <c r="DK225" s="2"/>
      <c r="DL225"/>
      <c r="DM225" s="2"/>
      <c r="DN225"/>
      <c r="DO225" s="2"/>
      <c r="DP225"/>
      <c r="DQ225" s="2"/>
      <c r="DR225"/>
      <c r="DS225" s="2"/>
      <c r="DT225"/>
      <c r="DU225" s="2"/>
      <c r="DV225"/>
      <c r="DW225" s="2"/>
      <c r="DX225"/>
      <c r="DY225" s="2"/>
      <c r="DZ225"/>
      <c r="EA225" s="2"/>
      <c r="EB225"/>
      <c r="EC225" s="2"/>
      <c r="ED225"/>
      <c r="EE225" s="2"/>
      <c r="EF225"/>
      <c r="EG225" s="2"/>
      <c r="EH225"/>
      <c r="EI225" s="2"/>
      <c r="EJ225"/>
      <c r="EK225" s="2"/>
      <c r="EL225"/>
      <c r="EM225" s="2"/>
      <c r="EN225"/>
      <c r="EO225" s="2"/>
      <c r="EP225"/>
      <c r="EQ225" s="2"/>
      <c r="ER225"/>
      <c r="ES225" s="2"/>
      <c r="ET225" s="24"/>
      <c r="EU225" s="2"/>
      <c r="EV225"/>
      <c r="EW225" s="2"/>
    </row>
    <row r="226" spans="1:153" ht="12.75">
      <c r="A226" s="2"/>
      <c r="B226"/>
      <c r="C226"/>
      <c r="D226" s="2"/>
      <c r="E226"/>
      <c r="F226"/>
      <c r="G226" s="2"/>
      <c r="H226"/>
      <c r="I226"/>
      <c r="J226" s="2"/>
      <c r="K226"/>
      <c r="L226"/>
      <c r="M226" s="2"/>
      <c r="N226"/>
      <c r="O226"/>
      <c r="P226" s="2"/>
      <c r="Q226"/>
      <c r="R226"/>
      <c r="S226" s="2"/>
      <c r="T226"/>
      <c r="U226"/>
      <c r="V226" s="2"/>
      <c r="W226"/>
      <c r="X226"/>
      <c r="Y226" s="2"/>
      <c r="Z226"/>
      <c r="AA226"/>
      <c r="AB226" s="2"/>
      <c r="AC226"/>
      <c r="AD226"/>
      <c r="AE226" s="2"/>
      <c r="AF226"/>
      <c r="AG226"/>
      <c r="AH226" s="2"/>
      <c r="AI226"/>
      <c r="AJ226"/>
      <c r="AK226" s="2"/>
      <c r="AL226"/>
      <c r="AM226"/>
      <c r="AN226" s="2"/>
      <c r="AO226"/>
      <c r="AP226"/>
      <c r="AQ226" s="2"/>
      <c r="AR226"/>
      <c r="AS226"/>
      <c r="AT226" s="2"/>
      <c r="AU226"/>
      <c r="AV226"/>
      <c r="AW226" s="2"/>
      <c r="AX226"/>
      <c r="AY226"/>
      <c r="AZ226" s="2"/>
      <c r="BA226"/>
      <c r="BB226"/>
      <c r="BC226" s="2"/>
      <c r="BD226"/>
      <c r="BE226"/>
      <c r="BF226" s="2"/>
      <c r="BG226"/>
      <c r="BH226"/>
      <c r="BI226" s="2"/>
      <c r="BJ226"/>
      <c r="BK226"/>
      <c r="BL226" s="2"/>
      <c r="BM226"/>
      <c r="BN226"/>
      <c r="BO226" s="2"/>
      <c r="BP226"/>
      <c r="BQ226"/>
      <c r="BR226" s="2"/>
      <c r="BS226"/>
      <c r="BT226"/>
      <c r="BU226" s="2"/>
      <c r="BV226"/>
      <c r="BW226"/>
      <c r="BX226" s="2"/>
      <c r="BY226"/>
      <c r="BZ226"/>
      <c r="CA226" s="2"/>
      <c r="CB226"/>
      <c r="CC226"/>
      <c r="CD226" s="2"/>
      <c r="CE226"/>
      <c r="CF226"/>
      <c r="CG226" s="2"/>
      <c r="CH226"/>
      <c r="CI226" s="2"/>
      <c r="CJ226"/>
      <c r="CK226" s="2"/>
      <c r="CL226"/>
      <c r="CM226" s="2"/>
      <c r="CN226"/>
      <c r="CO226" s="2"/>
      <c r="CP226"/>
      <c r="CQ226" s="2"/>
      <c r="CR226"/>
      <c r="CS226" s="2"/>
      <c r="CT226"/>
      <c r="CU226" s="2"/>
      <c r="CV226"/>
      <c r="CW226" s="2"/>
      <c r="CX226"/>
      <c r="CY226" s="2"/>
      <c r="CZ226"/>
      <c r="DA226" s="2"/>
      <c r="DB226"/>
      <c r="DC226" s="2"/>
      <c r="DD226"/>
      <c r="DE226" s="25"/>
      <c r="DF226"/>
      <c r="DG226" s="2"/>
      <c r="DH226"/>
      <c r="DI226" s="2"/>
      <c r="DJ226"/>
      <c r="DK226" s="2"/>
      <c r="DL226"/>
      <c r="DM226" s="2"/>
      <c r="DN226"/>
      <c r="DO226" s="2"/>
      <c r="DP226"/>
      <c r="DQ226" s="2"/>
      <c r="DR226"/>
      <c r="DS226" s="2"/>
      <c r="DT226"/>
      <c r="DU226" s="2"/>
      <c r="DV226"/>
      <c r="DW226" s="2"/>
      <c r="DX226"/>
      <c r="DY226" s="2"/>
      <c r="DZ226"/>
      <c r="EA226" s="2"/>
      <c r="EB226"/>
      <c r="EC226" s="2"/>
      <c r="ED226"/>
      <c r="EE226" s="2"/>
      <c r="EF226"/>
      <c r="EG226" s="2"/>
      <c r="EH226"/>
      <c r="EI226" s="2"/>
      <c r="EJ226"/>
      <c r="EK226" s="2"/>
      <c r="EL226"/>
      <c r="EM226" s="2"/>
      <c r="EN226"/>
      <c r="EO226" s="2"/>
      <c r="EP226"/>
      <c r="EQ226" s="2"/>
      <c r="ER226"/>
      <c r="ES226" s="2"/>
      <c r="ET226" s="24"/>
      <c r="EU226" s="2"/>
      <c r="EV226"/>
      <c r="EW226" s="2"/>
    </row>
    <row r="227" spans="1:153" ht="12.75">
      <c r="A227" s="2"/>
      <c r="B227"/>
      <c r="C227"/>
      <c r="D227" s="2"/>
      <c r="E227"/>
      <c r="F227"/>
      <c r="G227" s="2"/>
      <c r="H227"/>
      <c r="I227"/>
      <c r="J227" s="2"/>
      <c r="K227"/>
      <c r="L227"/>
      <c r="M227" s="2"/>
      <c r="N227"/>
      <c r="O227"/>
      <c r="P227" s="2"/>
      <c r="Q227"/>
      <c r="R227"/>
      <c r="S227" s="2"/>
      <c r="T227"/>
      <c r="U227"/>
      <c r="V227" s="2"/>
      <c r="W227"/>
      <c r="X227"/>
      <c r="Y227" s="2"/>
      <c r="Z227"/>
      <c r="AA227"/>
      <c r="AB227" s="2"/>
      <c r="AC227"/>
      <c r="AD227"/>
      <c r="AE227" s="2"/>
      <c r="AF227"/>
      <c r="AG227"/>
      <c r="AH227" s="2"/>
      <c r="AI227"/>
      <c r="AJ227"/>
      <c r="AK227" s="2"/>
      <c r="AL227"/>
      <c r="AM227"/>
      <c r="AN227" s="2"/>
      <c r="AO227"/>
      <c r="AP227"/>
      <c r="AQ227" s="2"/>
      <c r="AR227"/>
      <c r="AS227"/>
      <c r="AT227" s="2"/>
      <c r="AU227"/>
      <c r="AV227"/>
      <c r="AW227" s="2"/>
      <c r="AX227"/>
      <c r="AY227"/>
      <c r="AZ227" s="2"/>
      <c r="BA227"/>
      <c r="BB227"/>
      <c r="BC227" s="2"/>
      <c r="BD227"/>
      <c r="BE227"/>
      <c r="BF227" s="2"/>
      <c r="BG227"/>
      <c r="BH227"/>
      <c r="BI227" s="2"/>
      <c r="BJ227"/>
      <c r="BK227"/>
      <c r="BL227" s="2"/>
      <c r="BM227"/>
      <c r="BN227"/>
      <c r="BO227" s="2"/>
      <c r="BP227"/>
      <c r="BQ227"/>
      <c r="BR227" s="2"/>
      <c r="BS227"/>
      <c r="BT227"/>
      <c r="BU227" s="2"/>
      <c r="BV227"/>
      <c r="BW227"/>
      <c r="BX227" s="2"/>
      <c r="BY227"/>
      <c r="BZ227"/>
      <c r="CA227" s="2"/>
      <c r="CB227"/>
      <c r="CC227"/>
      <c r="CD227" s="2"/>
      <c r="CE227"/>
      <c r="CF227"/>
      <c r="CG227" s="2"/>
      <c r="CH227"/>
      <c r="CI227" s="2"/>
      <c r="CJ227"/>
      <c r="CK227" s="2"/>
      <c r="CL227"/>
      <c r="CM227" s="2"/>
      <c r="CN227"/>
      <c r="CO227" s="2"/>
      <c r="CP227"/>
      <c r="CQ227" s="2"/>
      <c r="CR227"/>
      <c r="CS227" s="2"/>
      <c r="CT227"/>
      <c r="CU227" s="2"/>
      <c r="CV227"/>
      <c r="CW227" s="2"/>
      <c r="CX227"/>
      <c r="CY227" s="2"/>
      <c r="CZ227"/>
      <c r="DA227" s="2"/>
      <c r="DB227"/>
      <c r="DC227" s="2"/>
      <c r="DD227"/>
      <c r="DE227" s="25"/>
      <c r="DF227"/>
      <c r="DG227" s="2"/>
      <c r="DH227"/>
      <c r="DI227" s="2"/>
      <c r="DJ227"/>
      <c r="DK227" s="2"/>
      <c r="DL227"/>
      <c r="DM227" s="2"/>
      <c r="DN227"/>
      <c r="DO227" s="2"/>
      <c r="DP227"/>
      <c r="DQ227" s="2"/>
      <c r="DR227"/>
      <c r="DS227" s="2"/>
      <c r="DT227"/>
      <c r="DU227" s="2"/>
      <c r="DV227"/>
      <c r="DW227" s="2"/>
      <c r="DX227"/>
      <c r="DY227" s="2"/>
      <c r="DZ227"/>
      <c r="EA227" s="2"/>
      <c r="EB227"/>
      <c r="EC227" s="2"/>
      <c r="ED227"/>
      <c r="EE227" s="2"/>
      <c r="EF227"/>
      <c r="EG227" s="2"/>
      <c r="EH227"/>
      <c r="EI227" s="2"/>
      <c r="EJ227"/>
      <c r="EK227" s="2"/>
      <c r="EL227"/>
      <c r="EM227" s="2"/>
      <c r="EN227"/>
      <c r="EO227" s="2"/>
      <c r="EP227"/>
      <c r="EQ227" s="2"/>
      <c r="ER227"/>
      <c r="ES227" s="2"/>
      <c r="ET227" s="24"/>
      <c r="EU227" s="2"/>
      <c r="EV227"/>
      <c r="EW227" s="2"/>
    </row>
    <row r="228" spans="1:153" ht="12.75">
      <c r="A228" s="2"/>
      <c r="B228"/>
      <c r="C228"/>
      <c r="D228" s="2"/>
      <c r="E228"/>
      <c r="F228"/>
      <c r="G228" s="2"/>
      <c r="H228"/>
      <c r="I228"/>
      <c r="J228" s="2"/>
      <c r="K228"/>
      <c r="L228"/>
      <c r="M228" s="2"/>
      <c r="N228"/>
      <c r="O228"/>
      <c r="P228" s="2"/>
      <c r="Q228"/>
      <c r="R228"/>
      <c r="S228" s="2"/>
      <c r="T228"/>
      <c r="U228"/>
      <c r="V228" s="2"/>
      <c r="W228"/>
      <c r="X228"/>
      <c r="Y228" s="2"/>
      <c r="Z228"/>
      <c r="AA228"/>
      <c r="AB228" s="2"/>
      <c r="AC228"/>
      <c r="AD228"/>
      <c r="AE228" s="2"/>
      <c r="AF228"/>
      <c r="AG228"/>
      <c r="AH228" s="2"/>
      <c r="AI228"/>
      <c r="AJ228"/>
      <c r="AK228" s="2"/>
      <c r="AL228"/>
      <c r="AM228"/>
      <c r="AN228" s="2"/>
      <c r="AO228"/>
      <c r="AP228"/>
      <c r="AQ228" s="2"/>
      <c r="AR228"/>
      <c r="AS228"/>
      <c r="AT228" s="2"/>
      <c r="AU228"/>
      <c r="AV228"/>
      <c r="AW228" s="2"/>
      <c r="AX228"/>
      <c r="AY228"/>
      <c r="AZ228" s="2"/>
      <c r="BA228"/>
      <c r="BB228"/>
      <c r="BC228" s="2"/>
      <c r="BD228"/>
      <c r="BE228"/>
      <c r="BF228" s="2"/>
      <c r="BG228"/>
      <c r="BH228"/>
      <c r="BI228" s="2"/>
      <c r="BJ228"/>
      <c r="BK228"/>
      <c r="BL228" s="2"/>
      <c r="BM228"/>
      <c r="BN228"/>
      <c r="BO228" s="2"/>
      <c r="BP228"/>
      <c r="BQ228"/>
      <c r="BR228" s="2"/>
      <c r="BS228"/>
      <c r="BT228"/>
      <c r="BU228" s="2"/>
      <c r="BV228"/>
      <c r="BW228"/>
      <c r="BX228" s="2"/>
      <c r="BY228"/>
      <c r="BZ228"/>
      <c r="CA228" s="2"/>
      <c r="CB228"/>
      <c r="CC228"/>
      <c r="CD228" s="2"/>
      <c r="CE228"/>
      <c r="CF228"/>
      <c r="CG228" s="2"/>
      <c r="CH228"/>
      <c r="CI228" s="2"/>
      <c r="CJ228"/>
      <c r="CK228" s="2"/>
      <c r="CL228"/>
      <c r="CM228" s="2"/>
      <c r="CN228"/>
      <c r="CO228" s="2"/>
      <c r="CP228"/>
      <c r="CQ228" s="2"/>
      <c r="CR228"/>
      <c r="CS228" s="2"/>
      <c r="CT228"/>
      <c r="CU228" s="2"/>
      <c r="CV228"/>
      <c r="CW228" s="2"/>
      <c r="CX228"/>
      <c r="CY228" s="2"/>
      <c r="CZ228"/>
      <c r="DA228" s="2"/>
      <c r="DB228"/>
      <c r="DC228" s="2"/>
      <c r="DD228"/>
      <c r="DE228" s="25"/>
      <c r="DF228"/>
      <c r="DG228" s="2"/>
      <c r="DH228"/>
      <c r="DI228" s="2"/>
      <c r="DJ228"/>
      <c r="DK228" s="2"/>
      <c r="DL228"/>
      <c r="DM228" s="2"/>
      <c r="DN228"/>
      <c r="DO228" s="2"/>
      <c r="DP228"/>
      <c r="DQ228" s="2"/>
      <c r="DR228"/>
      <c r="DS228" s="2"/>
      <c r="DT228"/>
      <c r="DU228" s="2"/>
      <c r="DV228"/>
      <c r="DW228" s="2"/>
      <c r="DX228"/>
      <c r="DY228" s="2"/>
      <c r="DZ228"/>
      <c r="EA228" s="2"/>
      <c r="EB228"/>
      <c r="EC228" s="2"/>
      <c r="ED228"/>
      <c r="EE228" s="2"/>
      <c r="EF228"/>
      <c r="EG228" s="2"/>
      <c r="EH228"/>
      <c r="EI228" s="2"/>
      <c r="EJ228"/>
      <c r="EK228" s="2"/>
      <c r="EL228"/>
      <c r="EM228" s="2"/>
      <c r="EN228"/>
      <c r="EO228" s="2"/>
      <c r="EP228"/>
      <c r="EQ228" s="2"/>
      <c r="ER228"/>
      <c r="ES228" s="2"/>
      <c r="ET228" s="24"/>
      <c r="EU228" s="2"/>
      <c r="EV228"/>
      <c r="EW228" s="2"/>
    </row>
    <row r="229" spans="1:153" ht="12.75">
      <c r="A229" s="2"/>
      <c r="B229"/>
      <c r="C229"/>
      <c r="D229" s="2"/>
      <c r="E229"/>
      <c r="F229"/>
      <c r="G229" s="2"/>
      <c r="H229"/>
      <c r="I229"/>
      <c r="J229" s="2"/>
      <c r="K229"/>
      <c r="L229"/>
      <c r="M229" s="2"/>
      <c r="N229"/>
      <c r="O229"/>
      <c r="P229" s="2"/>
      <c r="Q229"/>
      <c r="R229"/>
      <c r="S229" s="2"/>
      <c r="T229"/>
      <c r="U229"/>
      <c r="V229" s="2"/>
      <c r="W229"/>
      <c r="X229"/>
      <c r="Y229" s="2"/>
      <c r="Z229"/>
      <c r="AA229"/>
      <c r="AB229" s="2"/>
      <c r="AC229"/>
      <c r="AD229"/>
      <c r="AE229" s="2"/>
      <c r="AF229"/>
      <c r="AG229"/>
      <c r="AH229" s="2"/>
      <c r="AI229"/>
      <c r="AJ229"/>
      <c r="AK229" s="2"/>
      <c r="AL229"/>
      <c r="AM229"/>
      <c r="AN229" s="2"/>
      <c r="AO229"/>
      <c r="AP229"/>
      <c r="AQ229" s="2"/>
      <c r="AR229"/>
      <c r="AS229"/>
      <c r="AT229" s="2"/>
      <c r="AU229"/>
      <c r="AV229"/>
      <c r="AW229" s="2"/>
      <c r="AX229"/>
      <c r="AY229"/>
      <c r="AZ229" s="2"/>
      <c r="BA229"/>
      <c r="BB229"/>
      <c r="BC229" s="2"/>
      <c r="BD229"/>
      <c r="BE229"/>
      <c r="BF229" s="2"/>
      <c r="BG229"/>
      <c r="BH229"/>
      <c r="BI229" s="2"/>
      <c r="BJ229"/>
      <c r="BK229"/>
      <c r="BL229" s="2"/>
      <c r="BM229"/>
      <c r="BN229"/>
      <c r="BO229" s="2"/>
      <c r="BP229"/>
      <c r="BQ229"/>
      <c r="BR229" s="2"/>
      <c r="BS229"/>
      <c r="BT229"/>
      <c r="BU229" s="2"/>
      <c r="BV229"/>
      <c r="BW229"/>
      <c r="BX229" s="2"/>
      <c r="BY229"/>
      <c r="BZ229"/>
      <c r="CA229" s="2"/>
      <c r="CB229"/>
      <c r="CC229"/>
      <c r="CD229" s="2"/>
      <c r="CE229"/>
      <c r="CF229"/>
      <c r="CG229" s="2"/>
      <c r="CH229"/>
      <c r="CI229" s="2"/>
      <c r="CJ229"/>
      <c r="CK229" s="2"/>
      <c r="CL229"/>
      <c r="CM229" s="2"/>
      <c r="CN229"/>
      <c r="CO229" s="2"/>
      <c r="CP229"/>
      <c r="CQ229" s="2"/>
      <c r="CR229"/>
      <c r="CS229" s="2"/>
      <c r="CT229"/>
      <c r="CU229" s="2"/>
      <c r="CV229"/>
      <c r="CW229" s="2"/>
      <c r="CX229"/>
      <c r="CY229" s="2"/>
      <c r="CZ229"/>
      <c r="DA229" s="2"/>
      <c r="DB229"/>
      <c r="DC229" s="2"/>
      <c r="DD229"/>
      <c r="DE229" s="25"/>
      <c r="DF229"/>
      <c r="DG229" s="2"/>
      <c r="DH229"/>
      <c r="DI229" s="2"/>
      <c r="DJ229"/>
      <c r="DK229" s="2"/>
      <c r="DL229"/>
      <c r="DM229" s="2"/>
      <c r="DN229"/>
      <c r="DO229" s="2"/>
      <c r="DP229"/>
      <c r="DQ229" s="2"/>
      <c r="DR229"/>
      <c r="DS229" s="2"/>
      <c r="DT229"/>
      <c r="DU229" s="2"/>
      <c r="DV229"/>
      <c r="DW229" s="2"/>
      <c r="DX229"/>
      <c r="DY229" s="2"/>
      <c r="DZ229"/>
      <c r="EA229" s="2"/>
      <c r="EB229"/>
      <c r="EC229" s="2"/>
      <c r="ED229"/>
      <c r="EE229" s="2"/>
      <c r="EF229"/>
      <c r="EG229" s="2"/>
      <c r="EH229"/>
      <c r="EI229" s="2"/>
      <c r="EJ229"/>
      <c r="EK229" s="2"/>
      <c r="EL229"/>
      <c r="EM229" s="2"/>
      <c r="EN229"/>
      <c r="EO229" s="2"/>
      <c r="EP229"/>
      <c r="EQ229" s="2"/>
      <c r="ER229"/>
      <c r="ES229" s="2"/>
      <c r="ET229" s="24"/>
      <c r="EU229" s="2"/>
      <c r="EV229"/>
      <c r="EW229" s="2"/>
    </row>
    <row r="230" spans="1:153" ht="12.75">
      <c r="A230" s="2"/>
      <c r="B230"/>
      <c r="C230"/>
      <c r="D230" s="2"/>
      <c r="E230"/>
      <c r="F230"/>
      <c r="G230" s="2"/>
      <c r="H230"/>
      <c r="I230"/>
      <c r="J230" s="2"/>
      <c r="K230"/>
      <c r="L230"/>
      <c r="M230" s="2"/>
      <c r="N230"/>
      <c r="O230"/>
      <c r="P230" s="2"/>
      <c r="Q230"/>
      <c r="R230"/>
      <c r="S230" s="2"/>
      <c r="T230"/>
      <c r="U230"/>
      <c r="V230" s="2"/>
      <c r="W230"/>
      <c r="X230"/>
      <c r="Y230" s="2"/>
      <c r="Z230"/>
      <c r="AA230"/>
      <c r="AB230" s="2"/>
      <c r="AC230"/>
      <c r="AD230"/>
      <c r="AE230" s="2"/>
      <c r="AF230"/>
      <c r="AG230"/>
      <c r="AH230" s="2"/>
      <c r="AI230"/>
      <c r="AJ230"/>
      <c r="AK230" s="2"/>
      <c r="AL230"/>
      <c r="AM230"/>
      <c r="AN230" s="2"/>
      <c r="AO230"/>
      <c r="AP230"/>
      <c r="AQ230" s="2"/>
      <c r="AR230"/>
      <c r="AS230"/>
      <c r="AT230" s="2"/>
      <c r="AU230"/>
      <c r="AV230"/>
      <c r="AW230" s="2"/>
      <c r="AX230"/>
      <c r="AY230"/>
      <c r="AZ230" s="2"/>
      <c r="BA230"/>
      <c r="BB230"/>
      <c r="BC230" s="2"/>
      <c r="BD230"/>
      <c r="BE230"/>
      <c r="BF230" s="2"/>
      <c r="BG230"/>
      <c r="BH230"/>
      <c r="BI230" s="2"/>
      <c r="BJ230"/>
      <c r="BK230"/>
      <c r="BL230" s="2"/>
      <c r="BM230"/>
      <c r="BN230"/>
      <c r="BO230" s="2"/>
      <c r="BP230"/>
      <c r="BQ230"/>
      <c r="BR230" s="2"/>
      <c r="BS230"/>
      <c r="BT230"/>
      <c r="BU230" s="2"/>
      <c r="BV230"/>
      <c r="BW230"/>
      <c r="BX230" s="2"/>
      <c r="BY230"/>
      <c r="BZ230"/>
      <c r="CA230" s="2"/>
      <c r="CB230"/>
      <c r="CC230"/>
      <c r="CD230" s="2"/>
      <c r="CE230"/>
      <c r="CF230"/>
      <c r="CG230" s="2"/>
      <c r="CH230"/>
      <c r="CI230" s="2"/>
      <c r="CJ230"/>
      <c r="CK230" s="2"/>
      <c r="CL230"/>
      <c r="CM230" s="2"/>
      <c r="CN230"/>
      <c r="CO230" s="2"/>
      <c r="CP230"/>
      <c r="CQ230" s="2"/>
      <c r="CR230"/>
      <c r="CS230" s="2"/>
      <c r="CT230"/>
      <c r="CU230" s="2"/>
      <c r="CV230"/>
      <c r="CW230" s="2"/>
      <c r="CX230"/>
      <c r="CY230" s="2"/>
      <c r="CZ230"/>
      <c r="DA230" s="2"/>
      <c r="DB230"/>
      <c r="DC230" s="2"/>
      <c r="DD230"/>
      <c r="DE230" s="25"/>
      <c r="DF230"/>
      <c r="DG230" s="2"/>
      <c r="DH230"/>
      <c r="DI230" s="2"/>
      <c r="DJ230"/>
      <c r="DK230" s="2"/>
      <c r="DL230"/>
      <c r="DM230" s="2"/>
      <c r="DN230"/>
      <c r="DO230" s="2"/>
      <c r="DP230"/>
      <c r="DQ230" s="2"/>
      <c r="DR230"/>
      <c r="DS230" s="2"/>
      <c r="DT230"/>
      <c r="DU230" s="2"/>
      <c r="DV230"/>
      <c r="DW230" s="2"/>
      <c r="DX230"/>
      <c r="DY230" s="2"/>
      <c r="DZ230"/>
      <c r="EA230" s="2"/>
      <c r="EB230"/>
      <c r="EC230" s="2"/>
      <c r="ED230"/>
      <c r="EE230" s="2"/>
      <c r="EF230"/>
      <c r="EG230" s="2"/>
      <c r="EH230"/>
      <c r="EI230" s="2"/>
      <c r="EJ230"/>
      <c r="EK230" s="2"/>
      <c r="EL230"/>
      <c r="EM230" s="2"/>
      <c r="EN230"/>
      <c r="EO230" s="2"/>
      <c r="EP230"/>
      <c r="EQ230" s="2"/>
      <c r="ER230"/>
      <c r="ES230" s="2"/>
      <c r="ET230" s="24"/>
      <c r="EU230" s="2"/>
      <c r="EV230"/>
      <c r="EW230" s="2"/>
    </row>
    <row r="231" spans="1:153" ht="12.75">
      <c r="A231" s="2"/>
      <c r="B231"/>
      <c r="C231"/>
      <c r="D231" s="2"/>
      <c r="E231"/>
      <c r="F231"/>
      <c r="G231" s="2"/>
      <c r="H231"/>
      <c r="I231"/>
      <c r="J231" s="2"/>
      <c r="K231"/>
      <c r="L231"/>
      <c r="M231" s="2"/>
      <c r="N231"/>
      <c r="O231"/>
      <c r="P231" s="2"/>
      <c r="Q231"/>
      <c r="R231"/>
      <c r="S231" s="2"/>
      <c r="T231"/>
      <c r="U231"/>
      <c r="V231" s="2"/>
      <c r="W231"/>
      <c r="X231"/>
      <c r="Y231" s="2"/>
      <c r="Z231"/>
      <c r="AA231"/>
      <c r="AB231" s="2"/>
      <c r="AC231"/>
      <c r="AD231"/>
      <c r="AE231" s="2"/>
      <c r="AF231"/>
      <c r="AG231"/>
      <c r="AH231" s="2"/>
      <c r="AI231"/>
      <c r="AJ231"/>
      <c r="AK231" s="2"/>
      <c r="AL231"/>
      <c r="AM231"/>
      <c r="AN231" s="2"/>
      <c r="AO231"/>
      <c r="AP231"/>
      <c r="AQ231" s="2"/>
      <c r="AR231"/>
      <c r="AS231"/>
      <c r="AT231" s="2"/>
      <c r="AU231"/>
      <c r="AV231"/>
      <c r="AW231" s="2"/>
      <c r="AX231"/>
      <c r="AY231"/>
      <c r="AZ231" s="2"/>
      <c r="BA231"/>
      <c r="BB231"/>
      <c r="BC231" s="2"/>
      <c r="BD231"/>
      <c r="BE231"/>
      <c r="BF231" s="2"/>
      <c r="BG231"/>
      <c r="BH231"/>
      <c r="BI231" s="2"/>
      <c r="BJ231"/>
      <c r="BK231"/>
      <c r="BL231" s="2"/>
      <c r="BM231"/>
      <c r="BN231"/>
      <c r="BO231" s="2"/>
      <c r="BP231"/>
      <c r="BQ231"/>
      <c r="BR231" s="2"/>
      <c r="BS231"/>
      <c r="BT231"/>
      <c r="BU231" s="2"/>
      <c r="BV231"/>
      <c r="BW231"/>
      <c r="BX231" s="2"/>
      <c r="BY231"/>
      <c r="BZ231"/>
      <c r="CA231" s="2"/>
      <c r="CB231"/>
      <c r="CC231"/>
      <c r="CD231" s="2"/>
      <c r="CE231"/>
      <c r="CF231"/>
      <c r="CG231" s="2"/>
      <c r="CH231"/>
      <c r="CI231" s="2"/>
      <c r="CJ231"/>
      <c r="CK231" s="2"/>
      <c r="CL231"/>
      <c r="CM231" s="2"/>
      <c r="CN231"/>
      <c r="CO231" s="2"/>
      <c r="CP231"/>
      <c r="CQ231" s="2"/>
      <c r="CR231"/>
      <c r="CS231" s="2"/>
      <c r="CT231"/>
      <c r="CU231" s="2"/>
      <c r="CV231"/>
      <c r="CW231" s="2"/>
      <c r="CX231"/>
      <c r="CY231" s="2"/>
      <c r="CZ231"/>
      <c r="DA231" s="2"/>
      <c r="DB231"/>
      <c r="DC231" s="2"/>
      <c r="DD231"/>
      <c r="DE231" s="25"/>
      <c r="DF231"/>
      <c r="DG231" s="2"/>
      <c r="DH231"/>
      <c r="DI231" s="2"/>
      <c r="DJ231"/>
      <c r="DK231" s="2"/>
      <c r="DL231"/>
      <c r="DM231" s="2"/>
      <c r="DN231"/>
      <c r="DO231" s="2"/>
      <c r="DP231"/>
      <c r="DQ231" s="2"/>
      <c r="DR231"/>
      <c r="DS231" s="2"/>
      <c r="DT231"/>
      <c r="DU231" s="2"/>
      <c r="DV231"/>
      <c r="DW231" s="2"/>
      <c r="DX231"/>
      <c r="DY231" s="2"/>
      <c r="DZ231"/>
      <c r="EA231" s="2"/>
      <c r="EB231"/>
      <c r="EC231" s="2"/>
      <c r="ED231"/>
      <c r="EE231" s="2"/>
      <c r="EF231"/>
      <c r="EG231" s="2"/>
      <c r="EH231"/>
      <c r="EI231" s="2"/>
      <c r="EJ231"/>
      <c r="EK231" s="2"/>
      <c r="EL231"/>
      <c r="EM231" s="2"/>
      <c r="EN231"/>
      <c r="EO231" s="2"/>
      <c r="EP231"/>
      <c r="EQ231" s="2"/>
      <c r="ER231"/>
      <c r="ES231" s="2"/>
      <c r="ET231" s="24"/>
      <c r="EU231" s="2"/>
      <c r="EV231"/>
      <c r="EW231" s="2"/>
    </row>
    <row r="232" spans="1:153" ht="12.75">
      <c r="A232" s="2"/>
      <c r="B232"/>
      <c r="C232"/>
      <c r="D232" s="2"/>
      <c r="E232"/>
      <c r="F232"/>
      <c r="G232" s="2"/>
      <c r="H232"/>
      <c r="I232"/>
      <c r="J232" s="2"/>
      <c r="K232"/>
      <c r="L232"/>
      <c r="M232" s="2"/>
      <c r="N232"/>
      <c r="O232"/>
      <c r="P232" s="2"/>
      <c r="Q232"/>
      <c r="R232"/>
      <c r="S232" s="2"/>
      <c r="T232"/>
      <c r="U232"/>
      <c r="V232" s="2"/>
      <c r="W232"/>
      <c r="X232"/>
      <c r="Y232" s="2"/>
      <c r="Z232"/>
      <c r="AA232"/>
      <c r="AB232" s="2"/>
      <c r="AC232"/>
      <c r="AD232"/>
      <c r="AE232" s="2"/>
      <c r="AF232"/>
      <c r="AG232"/>
      <c r="AH232" s="2"/>
      <c r="AI232"/>
      <c r="AJ232"/>
      <c r="AK232" s="2"/>
      <c r="AL232"/>
      <c r="AM232"/>
      <c r="AN232" s="2"/>
      <c r="AO232"/>
      <c r="AP232"/>
      <c r="AQ232" s="2"/>
      <c r="AR232"/>
      <c r="AS232"/>
      <c r="AT232" s="2"/>
      <c r="AU232"/>
      <c r="AV232"/>
      <c r="AW232" s="2"/>
      <c r="AX232"/>
      <c r="AY232"/>
      <c r="AZ232" s="2"/>
      <c r="BA232"/>
      <c r="BB232"/>
      <c r="BC232" s="2"/>
      <c r="BD232"/>
      <c r="BE232"/>
      <c r="BF232" s="2"/>
      <c r="BG232"/>
      <c r="BH232"/>
      <c r="BI232" s="2"/>
      <c r="BJ232"/>
      <c r="BK232"/>
      <c r="BL232" s="2"/>
      <c r="BM232"/>
      <c r="BN232"/>
      <c r="BO232" s="2"/>
      <c r="BP232"/>
      <c r="BQ232"/>
      <c r="BR232" s="2"/>
      <c r="BS232"/>
      <c r="BT232"/>
      <c r="BU232" s="2"/>
      <c r="BV232"/>
      <c r="BW232"/>
      <c r="BX232" s="2"/>
      <c r="BY232"/>
      <c r="BZ232"/>
      <c r="CA232" s="2"/>
      <c r="CB232"/>
      <c r="CC232"/>
      <c r="CD232" s="2"/>
      <c r="CE232"/>
      <c r="CF232"/>
      <c r="CG232" s="2"/>
      <c r="CH232"/>
      <c r="CI232" s="2"/>
      <c r="CJ232"/>
      <c r="CK232" s="2"/>
      <c r="CL232"/>
      <c r="CM232" s="2"/>
      <c r="CN232"/>
      <c r="CO232" s="2"/>
      <c r="CP232"/>
      <c r="CQ232" s="2"/>
      <c r="CR232"/>
      <c r="CS232" s="2"/>
      <c r="CT232"/>
      <c r="CU232" s="2"/>
      <c r="CV232"/>
      <c r="CW232" s="2"/>
      <c r="CX232"/>
      <c r="CY232" s="2"/>
      <c r="CZ232"/>
      <c r="DA232" s="2"/>
      <c r="DB232"/>
      <c r="DC232" s="2"/>
      <c r="DD232"/>
      <c r="DE232" s="25"/>
      <c r="DF232"/>
      <c r="DG232" s="2"/>
      <c r="DH232"/>
      <c r="DI232" s="2"/>
      <c r="DJ232"/>
      <c r="DK232" s="2"/>
      <c r="DL232"/>
      <c r="DM232" s="2"/>
      <c r="DN232"/>
      <c r="DO232" s="2"/>
      <c r="DP232"/>
      <c r="DQ232" s="2"/>
      <c r="DR232"/>
      <c r="DS232" s="2"/>
      <c r="DT232"/>
      <c r="DU232" s="2"/>
      <c r="DV232"/>
      <c r="DW232" s="2"/>
      <c r="DX232"/>
      <c r="DY232" s="2"/>
      <c r="DZ232"/>
      <c r="EA232" s="2"/>
      <c r="EB232"/>
      <c r="EC232" s="2"/>
      <c r="ED232"/>
      <c r="EE232" s="2"/>
      <c r="EF232"/>
      <c r="EG232" s="2"/>
      <c r="EH232"/>
      <c r="EI232" s="2"/>
      <c r="EJ232"/>
      <c r="EK232" s="2"/>
      <c r="EL232"/>
      <c r="EM232" s="2"/>
      <c r="EN232"/>
      <c r="EO232" s="2"/>
      <c r="EP232"/>
      <c r="EQ232" s="2"/>
      <c r="ER232"/>
      <c r="ES232" s="2"/>
      <c r="ET232" s="24"/>
      <c r="EU232" s="2"/>
      <c r="EV232"/>
      <c r="EW232" s="2"/>
    </row>
    <row r="233" spans="1:153" ht="12.75">
      <c r="A233" s="2"/>
      <c r="B233"/>
      <c r="C233"/>
      <c r="D233" s="2"/>
      <c r="E233"/>
      <c r="F233"/>
      <c r="G233" s="2"/>
      <c r="H233"/>
      <c r="I233"/>
      <c r="J233" s="2"/>
      <c r="K233"/>
      <c r="L233"/>
      <c r="M233" s="2"/>
      <c r="N233"/>
      <c r="O233"/>
      <c r="P233" s="2"/>
      <c r="Q233"/>
      <c r="R233"/>
      <c r="S233" s="2"/>
      <c r="T233"/>
      <c r="U233"/>
      <c r="V233" s="2"/>
      <c r="W233"/>
      <c r="X233"/>
      <c r="Y233" s="2"/>
      <c r="Z233"/>
      <c r="AA233"/>
      <c r="AB233" s="2"/>
      <c r="AC233"/>
      <c r="AD233"/>
      <c r="AE233" s="2"/>
      <c r="AF233"/>
      <c r="AG233"/>
      <c r="AH233" s="2"/>
      <c r="AI233"/>
      <c r="AJ233"/>
      <c r="AK233" s="2"/>
      <c r="AL233"/>
      <c r="AM233"/>
      <c r="AN233" s="2"/>
      <c r="AO233"/>
      <c r="AP233"/>
      <c r="AQ233" s="2"/>
      <c r="AR233"/>
      <c r="AS233"/>
      <c r="AT233" s="2"/>
      <c r="AU233"/>
      <c r="AV233"/>
      <c r="AW233" s="2"/>
      <c r="AX233"/>
      <c r="AY233"/>
      <c r="AZ233" s="2"/>
      <c r="BA233"/>
      <c r="BB233"/>
      <c r="BC233" s="2"/>
      <c r="BD233"/>
      <c r="BE233"/>
      <c r="BF233" s="2"/>
      <c r="BG233"/>
      <c r="BH233"/>
      <c r="BI233" s="2"/>
      <c r="BJ233"/>
      <c r="BK233"/>
      <c r="BL233" s="2"/>
      <c r="BM233"/>
      <c r="BN233"/>
      <c r="BO233" s="2"/>
      <c r="BP233"/>
      <c r="BQ233"/>
      <c r="BR233" s="2"/>
      <c r="BS233"/>
      <c r="BT233"/>
      <c r="BU233" s="2"/>
      <c r="BV233"/>
      <c r="BW233"/>
      <c r="BX233" s="2"/>
      <c r="BY233"/>
      <c r="BZ233"/>
      <c r="CA233" s="2"/>
      <c r="CB233"/>
      <c r="CC233"/>
      <c r="CD233" s="2"/>
      <c r="CE233"/>
      <c r="CF233"/>
      <c r="CG233" s="2"/>
      <c r="CH233"/>
      <c r="CI233" s="2"/>
      <c r="CJ233"/>
      <c r="CK233" s="2"/>
      <c r="CL233"/>
      <c r="CM233" s="2"/>
      <c r="CN233"/>
      <c r="CO233" s="2"/>
      <c r="CP233"/>
      <c r="CQ233" s="2"/>
      <c r="CR233"/>
      <c r="CS233" s="2"/>
      <c r="CT233"/>
      <c r="CU233" s="2"/>
      <c r="CV233"/>
      <c r="CW233" s="2"/>
      <c r="CX233"/>
      <c r="CY233" s="2"/>
      <c r="CZ233"/>
      <c r="DA233" s="2"/>
      <c r="DB233"/>
      <c r="DC233" s="2"/>
      <c r="DD233"/>
      <c r="DE233" s="25"/>
      <c r="DF233"/>
      <c r="DG233" s="2"/>
      <c r="DH233"/>
      <c r="DI233" s="2"/>
      <c r="DJ233"/>
      <c r="DK233" s="2"/>
      <c r="DL233"/>
      <c r="DM233" s="2"/>
      <c r="DN233"/>
      <c r="DO233" s="2"/>
      <c r="DP233"/>
      <c r="DQ233" s="2"/>
      <c r="DR233"/>
      <c r="DS233" s="2"/>
      <c r="DT233"/>
      <c r="DU233" s="2"/>
      <c r="DV233"/>
      <c r="DW233" s="2"/>
      <c r="DX233"/>
      <c r="DY233" s="2"/>
      <c r="DZ233"/>
      <c r="EA233" s="2"/>
      <c r="EB233"/>
      <c r="EC233" s="2"/>
      <c r="ED233"/>
      <c r="EE233" s="2"/>
      <c r="EF233"/>
      <c r="EG233" s="2"/>
      <c r="EH233"/>
      <c r="EI233" s="2"/>
      <c r="EJ233"/>
      <c r="EK233" s="2"/>
      <c r="EL233"/>
      <c r="EM233" s="2"/>
      <c r="EN233"/>
      <c r="EO233" s="2"/>
      <c r="EP233"/>
      <c r="EQ233" s="2"/>
      <c r="ER233"/>
      <c r="ES233" s="2"/>
      <c r="ET233" s="24"/>
      <c r="EU233" s="2"/>
      <c r="EV233"/>
      <c r="EW233" s="2"/>
    </row>
    <row r="234" spans="1:153" ht="12.75">
      <c r="A234" s="2"/>
      <c r="B234"/>
      <c r="C234"/>
      <c r="D234" s="2"/>
      <c r="E234"/>
      <c r="F234"/>
      <c r="G234" s="2"/>
      <c r="H234"/>
      <c r="I234"/>
      <c r="J234" s="2"/>
      <c r="K234"/>
      <c r="L234"/>
      <c r="M234" s="2"/>
      <c r="N234"/>
      <c r="O234"/>
      <c r="P234" s="2"/>
      <c r="Q234"/>
      <c r="R234"/>
      <c r="S234" s="2"/>
      <c r="T234"/>
      <c r="U234"/>
      <c r="V234" s="2"/>
      <c r="W234"/>
      <c r="X234"/>
      <c r="Y234" s="2"/>
      <c r="Z234"/>
      <c r="AA234"/>
      <c r="AB234" s="2"/>
      <c r="AC234"/>
      <c r="AD234"/>
      <c r="AE234" s="2"/>
      <c r="AF234"/>
      <c r="AG234"/>
      <c r="AH234" s="2"/>
      <c r="AI234"/>
      <c r="AJ234"/>
      <c r="AK234" s="2"/>
      <c r="AL234"/>
      <c r="AM234"/>
      <c r="AN234" s="2"/>
      <c r="AO234"/>
      <c r="AP234"/>
      <c r="AQ234" s="2"/>
      <c r="AR234"/>
      <c r="AS234"/>
      <c r="AT234" s="2"/>
      <c r="AU234"/>
      <c r="AV234"/>
      <c r="AW234" s="2"/>
      <c r="AX234"/>
      <c r="AY234"/>
      <c r="AZ234" s="2"/>
      <c r="BA234"/>
      <c r="BB234"/>
      <c r="BC234" s="2"/>
      <c r="BD234"/>
      <c r="BE234"/>
      <c r="BF234" s="2"/>
      <c r="BG234"/>
      <c r="BH234"/>
      <c r="BI234" s="2"/>
      <c r="BJ234"/>
      <c r="BK234"/>
      <c r="BL234" s="2"/>
      <c r="BM234"/>
      <c r="BN234"/>
      <c r="BO234" s="2"/>
      <c r="BP234"/>
      <c r="BQ234"/>
      <c r="BR234" s="2"/>
      <c r="BS234"/>
      <c r="BT234"/>
      <c r="BU234" s="2"/>
      <c r="BV234"/>
      <c r="BW234"/>
      <c r="BX234" s="2"/>
      <c r="BY234"/>
      <c r="BZ234"/>
      <c r="CA234" s="2"/>
      <c r="CB234"/>
      <c r="CC234"/>
      <c r="CD234" s="2"/>
      <c r="CE234"/>
      <c r="CF234"/>
      <c r="CG234" s="2"/>
      <c r="CH234"/>
      <c r="CI234" s="2"/>
      <c r="CJ234"/>
      <c r="CK234" s="2"/>
      <c r="CL234"/>
      <c r="CM234" s="2"/>
      <c r="CN234"/>
      <c r="CO234" s="2"/>
      <c r="CP234"/>
      <c r="CQ234" s="2"/>
      <c r="CR234"/>
      <c r="CS234" s="2"/>
      <c r="CT234"/>
      <c r="CU234" s="2"/>
      <c r="CV234"/>
      <c r="CW234" s="2"/>
      <c r="CX234"/>
      <c r="CY234" s="2"/>
      <c r="CZ234"/>
      <c r="DA234" s="2"/>
      <c r="DB234"/>
      <c r="DC234" s="2"/>
      <c r="DD234"/>
      <c r="DE234" s="25"/>
      <c r="DF234"/>
      <c r="DG234" s="2"/>
      <c r="DH234"/>
      <c r="DI234" s="2"/>
      <c r="DJ234"/>
      <c r="DK234" s="2"/>
      <c r="DL234"/>
      <c r="DM234" s="2"/>
      <c r="DN234"/>
      <c r="DO234" s="2"/>
      <c r="DP234"/>
      <c r="DQ234" s="2"/>
      <c r="DR234"/>
      <c r="DS234" s="2"/>
      <c r="DT234"/>
      <c r="DU234" s="2"/>
      <c r="DV234"/>
      <c r="DW234" s="2"/>
      <c r="DX234"/>
      <c r="DY234" s="2"/>
      <c r="DZ234"/>
      <c r="EA234" s="2"/>
      <c r="EB234"/>
      <c r="EC234" s="2"/>
      <c r="ED234"/>
      <c r="EE234" s="2"/>
      <c r="EF234"/>
      <c r="EG234" s="2"/>
      <c r="EH234"/>
      <c r="EI234" s="2"/>
      <c r="EJ234"/>
      <c r="EK234" s="2"/>
      <c r="EL234"/>
      <c r="EM234" s="2"/>
      <c r="EN234"/>
      <c r="EO234" s="2"/>
      <c r="EP234"/>
      <c r="EQ234" s="2"/>
      <c r="ER234"/>
      <c r="ES234" s="2"/>
      <c r="ET234" s="24"/>
      <c r="EU234" s="2"/>
      <c r="EV234"/>
      <c r="EW234" s="2"/>
    </row>
    <row r="235" spans="1:153" ht="12.75">
      <c r="A235" s="2"/>
      <c r="B235"/>
      <c r="C235"/>
      <c r="D235" s="2"/>
      <c r="E235"/>
      <c r="F235"/>
      <c r="G235" s="2"/>
      <c r="H235"/>
      <c r="I235"/>
      <c r="J235" s="2"/>
      <c r="K235"/>
      <c r="L235"/>
      <c r="M235" s="2"/>
      <c r="N235"/>
      <c r="O235"/>
      <c r="P235" s="2"/>
      <c r="Q235"/>
      <c r="R235"/>
      <c r="S235" s="2"/>
      <c r="T235"/>
      <c r="U235"/>
      <c r="V235" s="2"/>
      <c r="W235"/>
      <c r="X235"/>
      <c r="Y235" s="2"/>
      <c r="Z235"/>
      <c r="AA235"/>
      <c r="AB235" s="2"/>
      <c r="AC235"/>
      <c r="AD235"/>
      <c r="AE235" s="2"/>
      <c r="AF235"/>
      <c r="AG235"/>
      <c r="AH235" s="2"/>
      <c r="AI235"/>
      <c r="AJ235"/>
      <c r="AK235" s="2"/>
      <c r="AL235"/>
      <c r="AM235"/>
      <c r="AN235" s="2"/>
      <c r="AO235"/>
      <c r="AP235"/>
      <c r="AQ235" s="2"/>
      <c r="AR235"/>
      <c r="AS235"/>
      <c r="AT235" s="2"/>
      <c r="AU235"/>
      <c r="AV235"/>
      <c r="AW235" s="2"/>
      <c r="AX235"/>
      <c r="AY235"/>
      <c r="AZ235" s="2"/>
      <c r="BA235"/>
      <c r="BB235"/>
      <c r="BC235" s="2"/>
      <c r="BD235"/>
      <c r="BE235"/>
      <c r="BF235" s="2"/>
      <c r="BG235"/>
      <c r="BH235"/>
      <c r="BI235" s="2"/>
      <c r="BJ235"/>
      <c r="BK235"/>
      <c r="BL235" s="2"/>
      <c r="BM235"/>
      <c r="BN235"/>
      <c r="BO235" s="2"/>
      <c r="BP235"/>
      <c r="BQ235"/>
      <c r="BR235" s="2"/>
      <c r="BS235"/>
      <c r="BT235"/>
      <c r="BU235" s="2"/>
      <c r="BV235"/>
      <c r="BW235"/>
      <c r="BX235" s="2"/>
      <c r="BY235"/>
      <c r="BZ235"/>
      <c r="CA235" s="2"/>
      <c r="CB235"/>
      <c r="CC235"/>
      <c r="CD235" s="2"/>
      <c r="CE235"/>
      <c r="CF235"/>
      <c r="CG235" s="2"/>
      <c r="CH235"/>
      <c r="CI235" s="2"/>
      <c r="CJ235"/>
      <c r="CK235" s="2"/>
      <c r="CL235"/>
      <c r="CM235" s="2"/>
      <c r="CN235"/>
      <c r="CO235" s="2"/>
      <c r="CP235"/>
      <c r="CQ235" s="2"/>
      <c r="CR235"/>
      <c r="CS235" s="2"/>
      <c r="CT235"/>
      <c r="CU235" s="2"/>
      <c r="CV235"/>
      <c r="CW235" s="2"/>
      <c r="CX235"/>
      <c r="CY235" s="2"/>
      <c r="CZ235"/>
      <c r="DA235" s="2"/>
      <c r="DB235"/>
      <c r="DC235" s="2"/>
      <c r="DD235"/>
      <c r="DE235" s="25"/>
      <c r="DF235"/>
      <c r="DG235" s="2"/>
      <c r="DH235"/>
      <c r="DI235" s="2"/>
      <c r="DJ235"/>
      <c r="DK235" s="2"/>
      <c r="DL235"/>
      <c r="DM235" s="2"/>
      <c r="DN235"/>
      <c r="DO235" s="2"/>
      <c r="DP235"/>
      <c r="DQ235" s="2"/>
      <c r="DR235"/>
      <c r="DS235" s="2"/>
      <c r="DT235"/>
      <c r="DU235" s="2"/>
      <c r="DV235"/>
      <c r="DW235" s="2"/>
      <c r="DX235"/>
      <c r="DY235" s="2"/>
      <c r="DZ235"/>
      <c r="EA235" s="2"/>
      <c r="EB235"/>
      <c r="EC235" s="2"/>
      <c r="ED235"/>
      <c r="EE235" s="2"/>
      <c r="EF235"/>
      <c r="EG235" s="2"/>
      <c r="EH235"/>
      <c r="EI235" s="2"/>
      <c r="EJ235"/>
      <c r="EK235" s="2"/>
      <c r="EL235"/>
      <c r="EM235" s="2"/>
      <c r="EN235"/>
      <c r="EO235" s="2"/>
      <c r="EP235"/>
      <c r="EQ235" s="2"/>
      <c r="ER235"/>
      <c r="ES235" s="2"/>
      <c r="ET235" s="24"/>
      <c r="EU235" s="2"/>
      <c r="EV235"/>
      <c r="EW235" s="2"/>
    </row>
    <row r="236" spans="1:153" ht="12.75">
      <c r="A236" s="2"/>
      <c r="B236"/>
      <c r="C236"/>
      <c r="D236" s="2"/>
      <c r="E236"/>
      <c r="F236"/>
      <c r="G236" s="2"/>
      <c r="H236"/>
      <c r="I236"/>
      <c r="J236" s="2"/>
      <c r="K236"/>
      <c r="L236"/>
      <c r="M236" s="2"/>
      <c r="N236"/>
      <c r="O236"/>
      <c r="P236" s="2"/>
      <c r="Q236"/>
      <c r="R236"/>
      <c r="S236" s="2"/>
      <c r="T236"/>
      <c r="U236"/>
      <c r="V236" s="2"/>
      <c r="W236"/>
      <c r="X236"/>
      <c r="Y236" s="2"/>
      <c r="Z236"/>
      <c r="AA236"/>
      <c r="AB236" s="2"/>
      <c r="AC236"/>
      <c r="AD236"/>
      <c r="AE236" s="2"/>
      <c r="AF236"/>
      <c r="AG236"/>
      <c r="AH236" s="2"/>
      <c r="AI236"/>
      <c r="AJ236"/>
      <c r="AK236" s="2"/>
      <c r="AL236"/>
      <c r="AM236"/>
      <c r="AN236" s="2"/>
      <c r="AO236"/>
      <c r="AP236"/>
      <c r="AQ236" s="2"/>
      <c r="AR236"/>
      <c r="AS236"/>
      <c r="AT236" s="2"/>
      <c r="AU236"/>
      <c r="AV236"/>
      <c r="AW236" s="2"/>
      <c r="AX236"/>
      <c r="AY236"/>
      <c r="AZ236" s="2"/>
      <c r="BA236"/>
      <c r="BB236"/>
      <c r="BC236" s="2"/>
      <c r="BD236"/>
      <c r="BE236"/>
      <c r="BF236" s="2"/>
      <c r="BG236"/>
      <c r="BH236"/>
      <c r="BI236" s="2"/>
      <c r="BJ236"/>
      <c r="BK236"/>
      <c r="BL236" s="2"/>
      <c r="BM236"/>
      <c r="BN236"/>
      <c r="BO236" s="2"/>
      <c r="BP236"/>
      <c r="BQ236"/>
      <c r="BR236" s="2"/>
      <c r="BS236"/>
      <c r="BT236"/>
      <c r="BU236" s="2"/>
      <c r="BV236"/>
      <c r="BW236"/>
      <c r="BX236" s="2"/>
      <c r="BY236"/>
      <c r="BZ236"/>
      <c r="CA236" s="2"/>
      <c r="CB236"/>
      <c r="CC236"/>
      <c r="CD236" s="2"/>
      <c r="CE236"/>
      <c r="CF236"/>
      <c r="CG236" s="2"/>
      <c r="CH236"/>
      <c r="CI236" s="2"/>
      <c r="CJ236"/>
      <c r="CK236" s="2"/>
      <c r="CL236"/>
      <c r="CM236" s="2"/>
      <c r="CN236"/>
      <c r="CO236" s="2"/>
      <c r="CP236"/>
      <c r="CQ236" s="2"/>
      <c r="CR236"/>
      <c r="CS236" s="2"/>
      <c r="CT236"/>
      <c r="CU236" s="2"/>
      <c r="CV236"/>
      <c r="CW236" s="2"/>
      <c r="CX236"/>
      <c r="CY236" s="2"/>
      <c r="CZ236"/>
      <c r="DA236" s="2"/>
      <c r="DB236"/>
      <c r="DC236" s="2"/>
      <c r="DD236"/>
      <c r="DE236" s="25"/>
      <c r="DF236"/>
      <c r="DG236" s="2"/>
      <c r="DH236"/>
      <c r="DI236" s="2"/>
      <c r="DJ236"/>
      <c r="DK236" s="2"/>
      <c r="DL236"/>
      <c r="DM236" s="2"/>
      <c r="DN236"/>
      <c r="DO236" s="2"/>
      <c r="DP236"/>
      <c r="DQ236" s="2"/>
      <c r="DR236"/>
      <c r="DS236" s="2"/>
      <c r="DT236"/>
      <c r="DU236" s="2"/>
      <c r="DV236"/>
      <c r="DW236" s="2"/>
      <c r="DX236"/>
      <c r="DY236" s="2"/>
      <c r="DZ236"/>
      <c r="EA236" s="2"/>
      <c r="EB236"/>
      <c r="EC236" s="2"/>
      <c r="ED236"/>
      <c r="EE236" s="2"/>
      <c r="EF236"/>
      <c r="EG236" s="2"/>
      <c r="EH236"/>
      <c r="EI236" s="2"/>
      <c r="EJ236"/>
      <c r="EK236" s="2"/>
      <c r="EL236"/>
      <c r="EM236" s="2"/>
      <c r="EN236"/>
      <c r="EO236" s="2"/>
      <c r="EP236"/>
      <c r="EQ236" s="2"/>
      <c r="ER236"/>
      <c r="ES236" s="2"/>
      <c r="ET236" s="24"/>
      <c r="EU236" s="2"/>
      <c r="EV236"/>
      <c r="EW236" s="2"/>
    </row>
    <row r="237" spans="1:153" ht="12.75">
      <c r="A237" s="2"/>
      <c r="B237"/>
      <c r="C237"/>
      <c r="D237" s="2"/>
      <c r="E237"/>
      <c r="F237"/>
      <c r="G237" s="2"/>
      <c r="H237"/>
      <c r="I237"/>
      <c r="J237" s="2"/>
      <c r="K237"/>
      <c r="L237"/>
      <c r="M237" s="2"/>
      <c r="N237"/>
      <c r="O237"/>
      <c r="P237" s="2"/>
      <c r="Q237"/>
      <c r="R237"/>
      <c r="S237" s="2"/>
      <c r="T237"/>
      <c r="U237"/>
      <c r="V237" s="2"/>
      <c r="W237"/>
      <c r="X237"/>
      <c r="Y237" s="2"/>
      <c r="Z237"/>
      <c r="AA237"/>
      <c r="AB237" s="2"/>
      <c r="AC237"/>
      <c r="AD237"/>
      <c r="AE237" s="2"/>
      <c r="AF237"/>
      <c r="AG237"/>
      <c r="AH237" s="2"/>
      <c r="AI237"/>
      <c r="AJ237"/>
      <c r="AK237" s="2"/>
      <c r="AL237"/>
      <c r="AM237"/>
      <c r="AN237" s="2"/>
      <c r="AO237"/>
      <c r="AP237"/>
      <c r="AQ237" s="2"/>
      <c r="AR237"/>
      <c r="AS237"/>
      <c r="AT237" s="2"/>
      <c r="AU237"/>
      <c r="AV237"/>
      <c r="AW237" s="2"/>
      <c r="AX237"/>
      <c r="AY237"/>
      <c r="AZ237" s="2"/>
      <c r="BA237"/>
      <c r="BB237"/>
      <c r="BC237" s="2"/>
      <c r="BD237"/>
      <c r="BE237"/>
      <c r="BF237" s="2"/>
      <c r="BG237"/>
      <c r="BH237"/>
      <c r="BI237" s="2"/>
      <c r="BJ237"/>
      <c r="BK237"/>
      <c r="BL237" s="2"/>
      <c r="BM237"/>
      <c r="BN237"/>
      <c r="BO237" s="2"/>
      <c r="BP237"/>
      <c r="BQ237"/>
      <c r="BR237" s="2"/>
      <c r="BS237"/>
      <c r="BT237"/>
      <c r="BU237" s="2"/>
      <c r="BV237"/>
      <c r="BW237"/>
      <c r="BX237" s="2"/>
      <c r="BY237"/>
      <c r="BZ237"/>
      <c r="CA237" s="2"/>
      <c r="CB237"/>
      <c r="CC237"/>
      <c r="CD237" s="2"/>
      <c r="CE237"/>
      <c r="CF237"/>
      <c r="CG237" s="2"/>
      <c r="CH237"/>
      <c r="CI237" s="2"/>
      <c r="CJ237"/>
      <c r="CK237" s="2"/>
      <c r="CL237"/>
      <c r="CM237" s="2"/>
      <c r="CN237"/>
      <c r="CO237" s="2"/>
      <c r="CP237"/>
      <c r="CQ237" s="2"/>
      <c r="CR237"/>
      <c r="CS237" s="2"/>
      <c r="CT237"/>
      <c r="CU237" s="2"/>
      <c r="CV237"/>
      <c r="CW237" s="2"/>
      <c r="CX237"/>
      <c r="CY237" s="2"/>
      <c r="CZ237"/>
      <c r="DA237" s="2"/>
      <c r="DB237"/>
      <c r="DC237" s="2"/>
      <c r="DD237"/>
      <c r="DE237" s="25"/>
      <c r="DF237"/>
      <c r="DG237" s="2"/>
      <c r="DH237"/>
      <c r="DI237" s="2"/>
      <c r="DJ237"/>
      <c r="DK237" s="2"/>
      <c r="DL237"/>
      <c r="DM237" s="2"/>
      <c r="DN237"/>
      <c r="DO237" s="2"/>
      <c r="DP237"/>
      <c r="DQ237" s="2"/>
      <c r="DR237"/>
      <c r="DS237" s="2"/>
      <c r="DT237"/>
      <c r="DU237" s="2"/>
      <c r="DV237"/>
      <c r="DW237" s="2"/>
      <c r="DX237"/>
      <c r="DY237" s="2"/>
      <c r="DZ237"/>
      <c r="EA237" s="2"/>
      <c r="EB237"/>
      <c r="EC237" s="2"/>
      <c r="ED237"/>
      <c r="EE237" s="2"/>
      <c r="EF237"/>
      <c r="EG237" s="2"/>
      <c r="EH237"/>
      <c r="EI237" s="2"/>
      <c r="EJ237"/>
      <c r="EK237" s="2"/>
      <c r="EL237"/>
      <c r="EM237" s="2"/>
      <c r="EN237"/>
      <c r="EO237" s="2"/>
      <c r="EP237"/>
      <c r="EQ237" s="2"/>
      <c r="ER237"/>
      <c r="ES237" s="2"/>
      <c r="ET237" s="24"/>
      <c r="EU237" s="2"/>
      <c r="EV237"/>
      <c r="EW237" s="2"/>
    </row>
    <row r="238" spans="1:153" ht="12.75">
      <c r="A238" s="2"/>
      <c r="B238"/>
      <c r="C238"/>
      <c r="D238" s="2"/>
      <c r="E238"/>
      <c r="F238"/>
      <c r="G238" s="2"/>
      <c r="H238"/>
      <c r="I238"/>
      <c r="J238" s="2"/>
      <c r="K238"/>
      <c r="L238"/>
      <c r="M238" s="2"/>
      <c r="N238"/>
      <c r="O238"/>
      <c r="P238" s="2"/>
      <c r="Q238"/>
      <c r="R238"/>
      <c r="S238" s="2"/>
      <c r="T238"/>
      <c r="U238"/>
      <c r="V238" s="2"/>
      <c r="W238"/>
      <c r="X238"/>
      <c r="Y238" s="2"/>
      <c r="Z238"/>
      <c r="AA238"/>
      <c r="AB238" s="2"/>
      <c r="AC238"/>
      <c r="AD238"/>
      <c r="AE238" s="2"/>
      <c r="AF238"/>
      <c r="AG238"/>
      <c r="AH238" s="2"/>
      <c r="AI238"/>
      <c r="AJ238"/>
      <c r="AK238" s="2"/>
      <c r="AL238"/>
      <c r="AM238"/>
      <c r="AN238" s="2"/>
      <c r="AO238"/>
      <c r="AP238"/>
      <c r="AQ238" s="2"/>
      <c r="AR238"/>
      <c r="AS238"/>
      <c r="AT238" s="2"/>
      <c r="AU238"/>
      <c r="AV238"/>
      <c r="AW238" s="2"/>
      <c r="AX238"/>
      <c r="AY238"/>
      <c r="AZ238" s="2"/>
      <c r="BA238"/>
      <c r="BB238"/>
      <c r="BC238" s="2"/>
      <c r="BD238"/>
      <c r="BE238"/>
      <c r="BF238" s="2"/>
      <c r="BG238"/>
      <c r="BH238"/>
      <c r="BI238" s="2"/>
      <c r="BJ238"/>
      <c r="BK238"/>
      <c r="BL238" s="2"/>
      <c r="BM238"/>
      <c r="BN238"/>
      <c r="BO238" s="2"/>
      <c r="BP238"/>
      <c r="BQ238"/>
      <c r="BR238" s="2"/>
      <c r="BS238"/>
      <c r="BT238"/>
      <c r="BU238" s="2"/>
      <c r="BV238"/>
      <c r="BW238"/>
      <c r="BX238" s="2"/>
      <c r="BY238"/>
      <c r="BZ238"/>
      <c r="CA238" s="2"/>
      <c r="CB238"/>
      <c r="CC238"/>
      <c r="CD238" s="2"/>
      <c r="CE238"/>
      <c r="CF238"/>
      <c r="CG238" s="2"/>
      <c r="CH238"/>
      <c r="CI238" s="2"/>
      <c r="CJ238"/>
      <c r="CK238" s="2"/>
      <c r="CL238"/>
      <c r="CM238" s="2"/>
      <c r="CN238"/>
      <c r="CO238" s="2"/>
      <c r="CP238"/>
      <c r="CQ238" s="2"/>
      <c r="CR238"/>
      <c r="CS238" s="2"/>
      <c r="CT238"/>
      <c r="CU238" s="2"/>
      <c r="CV238"/>
      <c r="CW238" s="2"/>
      <c r="CX238"/>
      <c r="CY238" s="2"/>
      <c r="CZ238"/>
      <c r="DA238" s="2"/>
      <c r="DB238"/>
      <c r="DC238" s="2"/>
      <c r="DD238"/>
      <c r="DE238" s="25"/>
      <c r="DF238"/>
      <c r="DG238" s="2"/>
      <c r="DH238"/>
      <c r="DI238" s="2"/>
      <c r="DJ238"/>
      <c r="DK238" s="2"/>
      <c r="DL238"/>
      <c r="DM238" s="2"/>
      <c r="DN238"/>
      <c r="DO238" s="2"/>
      <c r="DP238"/>
      <c r="DQ238" s="2"/>
      <c r="DR238"/>
      <c r="DS238" s="2"/>
      <c r="DT238"/>
      <c r="DU238" s="2"/>
      <c r="DV238"/>
      <c r="DW238" s="2"/>
      <c r="DX238"/>
      <c r="DY238" s="2"/>
      <c r="DZ238"/>
      <c r="EA238" s="2"/>
      <c r="EB238"/>
      <c r="EC238" s="2"/>
      <c r="ED238"/>
      <c r="EE238" s="2"/>
      <c r="EF238"/>
      <c r="EG238" s="2"/>
      <c r="EH238"/>
      <c r="EI238" s="2"/>
      <c r="EJ238"/>
      <c r="EK238" s="2"/>
      <c r="EL238"/>
      <c r="EM238" s="2"/>
      <c r="EN238"/>
      <c r="EO238" s="2"/>
      <c r="EP238"/>
      <c r="EQ238" s="2"/>
      <c r="ER238"/>
      <c r="ES238" s="2"/>
      <c r="ET238" s="24"/>
      <c r="EU238" s="2"/>
      <c r="EV238"/>
      <c r="EW238" s="2"/>
    </row>
    <row r="239" spans="1:153" ht="12.75">
      <c r="A239" s="2"/>
      <c r="B239"/>
      <c r="C239"/>
      <c r="D239" s="2"/>
      <c r="E239"/>
      <c r="F239"/>
      <c r="G239" s="2"/>
      <c r="H239"/>
      <c r="I239"/>
      <c r="J239" s="2"/>
      <c r="K239"/>
      <c r="L239"/>
      <c r="M239" s="2"/>
      <c r="N239"/>
      <c r="O239"/>
      <c r="P239" s="2"/>
      <c r="Q239"/>
      <c r="R239"/>
      <c r="S239" s="2"/>
      <c r="T239"/>
      <c r="U239"/>
      <c r="V239" s="2"/>
      <c r="W239"/>
      <c r="X239"/>
      <c r="Y239" s="2"/>
      <c r="Z239"/>
      <c r="AA239"/>
      <c r="AB239" s="2"/>
      <c r="AC239"/>
      <c r="AD239"/>
      <c r="AE239" s="2"/>
      <c r="AF239"/>
      <c r="AG239"/>
      <c r="AH239" s="2"/>
      <c r="AI239"/>
      <c r="AJ239"/>
      <c r="AK239" s="2"/>
      <c r="AL239"/>
      <c r="AM239"/>
      <c r="AN239" s="2"/>
      <c r="AO239"/>
      <c r="AP239"/>
      <c r="AQ239" s="2"/>
      <c r="AR239"/>
      <c r="AS239"/>
      <c r="AT239" s="2"/>
      <c r="AU239"/>
      <c r="AV239"/>
      <c r="AW239" s="2"/>
      <c r="AX239"/>
      <c r="AY239"/>
      <c r="AZ239" s="2"/>
      <c r="BA239"/>
      <c r="BB239"/>
      <c r="BC239" s="2"/>
      <c r="BD239"/>
      <c r="BE239"/>
      <c r="BF239" s="2"/>
      <c r="BG239"/>
      <c r="BH239"/>
      <c r="BI239" s="2"/>
      <c r="BJ239"/>
      <c r="BK239"/>
      <c r="BL239" s="2"/>
      <c r="BM239"/>
      <c r="BN239"/>
      <c r="BO239" s="2"/>
      <c r="BP239"/>
      <c r="BQ239"/>
      <c r="BR239" s="2"/>
      <c r="BS239"/>
      <c r="BT239"/>
      <c r="BU239" s="2"/>
      <c r="BV239"/>
      <c r="BW239"/>
      <c r="BX239" s="2"/>
      <c r="BY239"/>
      <c r="BZ239"/>
      <c r="CA239" s="2"/>
      <c r="CB239"/>
      <c r="CC239"/>
      <c r="CD239" s="2"/>
      <c r="CE239"/>
      <c r="CF239"/>
      <c r="CG239" s="2"/>
      <c r="CH239"/>
      <c r="CI239" s="2"/>
      <c r="CJ239"/>
      <c r="CK239" s="2"/>
      <c r="CL239"/>
      <c r="CM239" s="2"/>
      <c r="CN239"/>
      <c r="CO239" s="2"/>
      <c r="CP239"/>
      <c r="CQ239" s="2"/>
      <c r="CR239"/>
      <c r="CS239" s="2"/>
      <c r="CT239"/>
      <c r="CU239" s="2"/>
      <c r="CV239"/>
      <c r="CW239" s="2"/>
      <c r="CX239"/>
      <c r="CY239" s="2"/>
      <c r="CZ239"/>
      <c r="DA239" s="2"/>
      <c r="DB239"/>
      <c r="DC239" s="2"/>
      <c r="DD239"/>
      <c r="DE239" s="25"/>
      <c r="DF239"/>
      <c r="DG239" s="2"/>
      <c r="DH239"/>
      <c r="DI239" s="2"/>
      <c r="DJ239"/>
      <c r="DK239" s="2"/>
      <c r="DL239"/>
      <c r="DM239" s="2"/>
      <c r="DN239"/>
      <c r="DO239" s="2"/>
      <c r="DP239"/>
      <c r="DQ239" s="2"/>
      <c r="DR239"/>
      <c r="DS239" s="2"/>
      <c r="DT239"/>
      <c r="DU239" s="2"/>
      <c r="DV239"/>
      <c r="DW239" s="2"/>
      <c r="DX239"/>
      <c r="DY239" s="2"/>
      <c r="DZ239"/>
      <c r="EA239" s="2"/>
      <c r="EB239"/>
      <c r="EC239" s="2"/>
      <c r="ED239"/>
      <c r="EE239" s="2"/>
      <c r="EF239"/>
      <c r="EG239" s="2"/>
      <c r="EH239"/>
      <c r="EI239" s="2"/>
      <c r="EJ239"/>
      <c r="EK239" s="2"/>
      <c r="EL239"/>
      <c r="EM239" s="2"/>
      <c r="EN239"/>
      <c r="EO239" s="2"/>
      <c r="EP239"/>
      <c r="EQ239" s="2"/>
      <c r="ER239"/>
      <c r="ES239" s="2"/>
      <c r="ET239" s="24"/>
      <c r="EU239" s="2"/>
      <c r="EV239"/>
      <c r="EW239" s="2"/>
    </row>
    <row r="240" spans="1:153" ht="12.75">
      <c r="A240" s="2"/>
      <c r="B240"/>
      <c r="C240"/>
      <c r="D240" s="2"/>
      <c r="E240"/>
      <c r="F240"/>
      <c r="G240" s="2"/>
      <c r="H240"/>
      <c r="I240"/>
      <c r="J240" s="2"/>
      <c r="K240"/>
      <c r="L240"/>
      <c r="M240" s="2"/>
      <c r="N240"/>
      <c r="O240"/>
      <c r="P240" s="2"/>
      <c r="Q240"/>
      <c r="R240"/>
      <c r="S240" s="2"/>
      <c r="T240"/>
      <c r="U240"/>
      <c r="V240" s="2"/>
      <c r="W240"/>
      <c r="X240"/>
      <c r="Y240" s="2"/>
      <c r="Z240"/>
      <c r="AA240"/>
      <c r="AB240" s="2"/>
      <c r="AC240"/>
      <c r="AD240"/>
      <c r="AE240" s="2"/>
      <c r="AF240"/>
      <c r="AG240"/>
      <c r="AH240" s="2"/>
      <c r="AI240"/>
      <c r="AJ240"/>
      <c r="AK240" s="2"/>
      <c r="AL240"/>
      <c r="AM240"/>
      <c r="AN240" s="2"/>
      <c r="AO240"/>
      <c r="AP240"/>
      <c r="AQ240" s="2"/>
      <c r="AR240"/>
      <c r="AS240"/>
      <c r="AT240" s="2"/>
      <c r="AU240"/>
      <c r="AV240"/>
      <c r="AW240" s="2"/>
      <c r="AX240"/>
      <c r="AY240"/>
      <c r="AZ240" s="2"/>
      <c r="BA240"/>
      <c r="BB240"/>
      <c r="BC240" s="2"/>
      <c r="BD240"/>
      <c r="BE240"/>
      <c r="BF240" s="2"/>
      <c r="BG240"/>
      <c r="BH240"/>
      <c r="BI240" s="2"/>
      <c r="BJ240"/>
      <c r="BK240"/>
      <c r="BL240" s="2"/>
      <c r="BM240"/>
      <c r="BN240"/>
      <c r="BO240" s="2"/>
      <c r="BP240"/>
      <c r="BQ240"/>
      <c r="BR240" s="2"/>
      <c r="BS240"/>
      <c r="BT240"/>
      <c r="BU240" s="2"/>
      <c r="BV240"/>
      <c r="BW240"/>
      <c r="BX240" s="2"/>
      <c r="BY240"/>
      <c r="BZ240"/>
      <c r="CA240" s="2"/>
      <c r="CB240"/>
      <c r="CC240"/>
      <c r="CD240" s="2"/>
      <c r="CE240"/>
      <c r="CF240"/>
      <c r="CG240" s="2"/>
      <c r="CH240"/>
      <c r="CI240" s="2"/>
      <c r="CJ240"/>
      <c r="CK240" s="2"/>
      <c r="CL240"/>
      <c r="CM240" s="2"/>
      <c r="CN240"/>
      <c r="CO240" s="2"/>
      <c r="CP240"/>
      <c r="CQ240" s="2"/>
      <c r="CR240"/>
      <c r="CS240" s="2"/>
      <c r="CT240"/>
      <c r="CU240" s="2"/>
      <c r="CV240"/>
      <c r="CW240" s="2"/>
      <c r="CX240"/>
      <c r="CY240" s="2"/>
      <c r="CZ240"/>
      <c r="DA240" s="2"/>
      <c r="DB240"/>
      <c r="DC240" s="2"/>
      <c r="DD240"/>
      <c r="DE240" s="25"/>
      <c r="DF240"/>
      <c r="DG240" s="2"/>
      <c r="DH240"/>
      <c r="DI240" s="2"/>
      <c r="DJ240"/>
      <c r="DK240" s="2"/>
      <c r="DL240"/>
      <c r="DM240" s="2"/>
      <c r="DN240"/>
      <c r="DO240" s="2"/>
      <c r="DP240"/>
      <c r="DQ240" s="2"/>
      <c r="DR240"/>
      <c r="DS240" s="2"/>
      <c r="DT240"/>
      <c r="DU240" s="2"/>
      <c r="DV240"/>
      <c r="DW240" s="2"/>
      <c r="DX240"/>
      <c r="DY240" s="2"/>
      <c r="DZ240"/>
      <c r="EA240" s="2"/>
      <c r="EB240"/>
      <c r="EC240" s="2"/>
      <c r="ED240"/>
      <c r="EE240" s="2"/>
      <c r="EF240"/>
      <c r="EG240" s="2"/>
      <c r="EH240"/>
      <c r="EI240" s="2"/>
      <c r="EJ240"/>
      <c r="EK240" s="2"/>
      <c r="EL240"/>
      <c r="EM240" s="2"/>
      <c r="EN240"/>
      <c r="EO240" s="2"/>
      <c r="EP240"/>
      <c r="EQ240" s="2"/>
      <c r="ER240"/>
      <c r="ES240" s="2"/>
      <c r="ET240" s="24"/>
      <c r="EU240" s="2"/>
      <c r="EV240"/>
      <c r="EW240" s="2"/>
    </row>
    <row r="241" spans="1:153" ht="12.75">
      <c r="A241" s="2"/>
      <c r="B241"/>
      <c r="C241"/>
      <c r="D241" s="2"/>
      <c r="E241"/>
      <c r="F241"/>
      <c r="G241" s="2"/>
      <c r="H241"/>
      <c r="I241"/>
      <c r="J241" s="2"/>
      <c r="K241"/>
      <c r="L241"/>
      <c r="M241" s="2"/>
      <c r="N241"/>
      <c r="O241"/>
      <c r="P241" s="2"/>
      <c r="Q241"/>
      <c r="R241"/>
      <c r="S241" s="2"/>
      <c r="T241"/>
      <c r="U241"/>
      <c r="V241" s="2"/>
      <c r="W241"/>
      <c r="X241"/>
      <c r="Y241" s="2"/>
      <c r="Z241"/>
      <c r="AA241"/>
      <c r="AB241" s="2"/>
      <c r="AC241"/>
      <c r="AD241"/>
      <c r="AE241" s="2"/>
      <c r="AF241"/>
      <c r="AG241"/>
      <c r="AH241" s="2"/>
      <c r="AI241"/>
      <c r="AJ241"/>
      <c r="AK241" s="2"/>
      <c r="AL241"/>
      <c r="AM241"/>
      <c r="AN241" s="2"/>
      <c r="AO241"/>
      <c r="AP241"/>
      <c r="AQ241" s="2"/>
      <c r="AR241"/>
      <c r="AS241"/>
      <c r="AT241" s="2"/>
      <c r="AU241"/>
      <c r="AV241"/>
      <c r="AW241" s="2"/>
      <c r="AX241"/>
      <c r="AY241"/>
      <c r="AZ241" s="2"/>
      <c r="BA241"/>
      <c r="BB241"/>
      <c r="BC241" s="2"/>
      <c r="BD241"/>
      <c r="BE241"/>
      <c r="BF241" s="2"/>
      <c r="BG241"/>
      <c r="BH241"/>
      <c r="BI241" s="2"/>
      <c r="BJ241"/>
      <c r="BK241"/>
      <c r="BL241" s="2"/>
      <c r="BM241"/>
      <c r="BN241"/>
      <c r="BO241" s="2"/>
      <c r="BP241"/>
      <c r="BQ241"/>
      <c r="BR241" s="2"/>
      <c r="BS241"/>
      <c r="BT241"/>
      <c r="BU241" s="2"/>
      <c r="BV241"/>
      <c r="BW241"/>
      <c r="BX241" s="2"/>
      <c r="BY241"/>
      <c r="BZ241"/>
      <c r="CA241" s="2"/>
      <c r="CB241"/>
      <c r="CC241"/>
      <c r="CD241" s="2"/>
      <c r="CE241"/>
      <c r="CF241"/>
      <c r="CG241" s="2"/>
      <c r="CH241"/>
      <c r="CI241" s="2"/>
      <c r="CJ241"/>
      <c r="CK241" s="2"/>
      <c r="CL241"/>
      <c r="CM241" s="2"/>
      <c r="CN241"/>
      <c r="CO241" s="2"/>
      <c r="CP241"/>
      <c r="CQ241" s="2"/>
      <c r="CR241"/>
      <c r="CS241" s="2"/>
      <c r="CT241"/>
      <c r="CU241" s="2"/>
      <c r="CV241"/>
      <c r="CW241" s="2"/>
      <c r="CX241"/>
      <c r="CY241" s="2"/>
      <c r="CZ241"/>
      <c r="DA241" s="2"/>
      <c r="DB241"/>
      <c r="DC241" s="2"/>
      <c r="DD241"/>
      <c r="DE241" s="25"/>
      <c r="DF241"/>
      <c r="DG241" s="2"/>
      <c r="DH241"/>
      <c r="DI241" s="2"/>
      <c r="DJ241"/>
      <c r="DK241" s="2"/>
      <c r="DL241"/>
      <c r="DM241" s="2"/>
      <c r="DN241"/>
      <c r="DO241" s="2"/>
      <c r="DP241"/>
      <c r="DQ241" s="2"/>
      <c r="DR241"/>
      <c r="DS241" s="2"/>
      <c r="DT241"/>
      <c r="DU241" s="2"/>
      <c r="DV241"/>
      <c r="DW241" s="2"/>
      <c r="DX241"/>
      <c r="DY241" s="2"/>
      <c r="DZ241"/>
      <c r="EA241" s="2"/>
      <c r="EB241"/>
      <c r="EC241" s="2"/>
      <c r="ED241"/>
      <c r="EE241" s="2"/>
      <c r="EF241"/>
      <c r="EG241" s="2"/>
      <c r="EH241"/>
      <c r="EI241" s="2"/>
      <c r="EJ241"/>
      <c r="EK241" s="2"/>
      <c r="EL241"/>
      <c r="EM241" s="2"/>
      <c r="EN241"/>
      <c r="EO241" s="2"/>
      <c r="EP241"/>
      <c r="EQ241" s="2"/>
      <c r="ER241"/>
      <c r="ES241" s="2"/>
      <c r="ET241" s="24"/>
      <c r="EU241" s="2"/>
      <c r="EV241"/>
      <c r="EW241" s="2"/>
    </row>
    <row r="242" spans="1:153" ht="12.75">
      <c r="A242" s="2"/>
      <c r="B242"/>
      <c r="C242"/>
      <c r="D242" s="2"/>
      <c r="E242"/>
      <c r="F242"/>
      <c r="G242" s="2"/>
      <c r="H242"/>
      <c r="I242"/>
      <c r="J242" s="2"/>
      <c r="K242"/>
      <c r="L242"/>
      <c r="M242" s="2"/>
      <c r="N242"/>
      <c r="O242"/>
      <c r="P242" s="2"/>
      <c r="Q242"/>
      <c r="R242"/>
      <c r="S242" s="2"/>
      <c r="T242"/>
      <c r="U242"/>
      <c r="V242" s="2"/>
      <c r="W242"/>
      <c r="X242"/>
      <c r="Y242" s="2"/>
      <c r="Z242"/>
      <c r="AA242"/>
      <c r="AB242" s="2"/>
      <c r="AC242"/>
      <c r="AD242"/>
      <c r="AE242" s="2"/>
      <c r="AF242"/>
      <c r="AG242"/>
      <c r="AH242" s="2"/>
      <c r="AI242"/>
      <c r="AJ242"/>
      <c r="AK242" s="2"/>
      <c r="AL242"/>
      <c r="AM242"/>
      <c r="AN242" s="2"/>
      <c r="AO242"/>
      <c r="AP242"/>
      <c r="AQ242" s="2"/>
      <c r="AR242"/>
      <c r="AS242"/>
      <c r="AT242" s="2"/>
      <c r="AU242"/>
      <c r="AV242"/>
      <c r="AW242" s="2"/>
      <c r="AX242"/>
      <c r="AY242"/>
      <c r="AZ242" s="2"/>
      <c r="BA242"/>
      <c r="BB242"/>
      <c r="BC242" s="2"/>
      <c r="BD242"/>
      <c r="BE242"/>
      <c r="BF242" s="2"/>
      <c r="BG242"/>
      <c r="BH242"/>
      <c r="BI242" s="2"/>
      <c r="BJ242"/>
      <c r="BK242"/>
      <c r="BL242" s="2"/>
      <c r="BM242"/>
      <c r="BN242"/>
      <c r="BO242" s="2"/>
      <c r="BP242"/>
      <c r="BQ242"/>
      <c r="BR242" s="2"/>
      <c r="BS242"/>
      <c r="BT242"/>
      <c r="BU242" s="2"/>
      <c r="BV242"/>
      <c r="BW242"/>
      <c r="BX242" s="2"/>
      <c r="BY242"/>
      <c r="BZ242"/>
      <c r="CA242" s="2"/>
      <c r="CB242"/>
      <c r="CC242"/>
      <c r="CD242" s="2"/>
      <c r="CE242"/>
      <c r="CF242"/>
      <c r="CG242" s="2"/>
      <c r="CH242"/>
      <c r="CI242" s="2"/>
      <c r="CJ242"/>
      <c r="CK242" s="2"/>
      <c r="CL242"/>
      <c r="CM242" s="2"/>
      <c r="CN242"/>
      <c r="CO242" s="2"/>
      <c r="CP242"/>
      <c r="CQ242" s="2"/>
      <c r="CR242"/>
      <c r="CS242" s="2"/>
      <c r="CT242"/>
      <c r="CU242" s="2"/>
      <c r="CV242"/>
      <c r="CW242" s="2"/>
      <c r="CX242"/>
      <c r="CY242" s="2"/>
      <c r="CZ242"/>
      <c r="DA242" s="2"/>
      <c r="DB242"/>
      <c r="DC242" s="2"/>
      <c r="DD242"/>
      <c r="DE242" s="25"/>
      <c r="DF242"/>
      <c r="DG242" s="2"/>
      <c r="DH242"/>
      <c r="DI242" s="2"/>
      <c r="DJ242"/>
      <c r="DK242" s="2"/>
      <c r="DL242"/>
      <c r="DM242" s="2"/>
      <c r="DN242"/>
      <c r="DO242" s="2"/>
      <c r="DP242"/>
      <c r="DQ242" s="2"/>
      <c r="DR242"/>
      <c r="DS242" s="2"/>
      <c r="DT242"/>
      <c r="DU242" s="2"/>
      <c r="DV242"/>
      <c r="DW242" s="2"/>
      <c r="DX242"/>
      <c r="DY242" s="2"/>
      <c r="DZ242"/>
      <c r="EA242" s="2"/>
      <c r="EB242"/>
      <c r="EC242" s="2"/>
      <c r="ED242"/>
      <c r="EE242" s="2"/>
      <c r="EF242"/>
      <c r="EG242" s="2"/>
      <c r="EH242"/>
      <c r="EI242" s="2"/>
      <c r="EJ242"/>
      <c r="EK242" s="2"/>
      <c r="EL242"/>
      <c r="EM242" s="2"/>
      <c r="EN242"/>
      <c r="EO242" s="2"/>
      <c r="EP242"/>
      <c r="EQ242" s="2"/>
      <c r="ER242"/>
      <c r="ES242" s="2"/>
      <c r="ET242" s="24"/>
      <c r="EU242" s="2"/>
      <c r="EV242"/>
      <c r="EW242" s="2"/>
    </row>
    <row r="243" spans="1:153" ht="12.75">
      <c r="A243" s="2"/>
      <c r="B243"/>
      <c r="C243"/>
      <c r="D243" s="2"/>
      <c r="E243"/>
      <c r="F243"/>
      <c r="G243" s="2"/>
      <c r="H243"/>
      <c r="I243"/>
      <c r="J243" s="2"/>
      <c r="K243"/>
      <c r="L243"/>
      <c r="M243" s="2"/>
      <c r="N243"/>
      <c r="O243"/>
      <c r="P243" s="2"/>
      <c r="Q243"/>
      <c r="R243"/>
      <c r="S243" s="2"/>
      <c r="T243"/>
      <c r="U243"/>
      <c r="V243" s="2"/>
      <c r="W243"/>
      <c r="X243"/>
      <c r="Y243" s="2"/>
      <c r="Z243"/>
      <c r="AA243"/>
      <c r="AB243" s="2"/>
      <c r="AC243"/>
      <c r="AD243"/>
      <c r="AE243" s="2"/>
      <c r="AF243"/>
      <c r="AG243"/>
      <c r="AH243" s="2"/>
      <c r="AI243"/>
      <c r="AJ243"/>
      <c r="AK243" s="2"/>
      <c r="AL243"/>
      <c r="AM243"/>
      <c r="AN243" s="2"/>
      <c r="AO243"/>
      <c r="AP243"/>
      <c r="AQ243" s="2"/>
      <c r="AR243"/>
      <c r="AS243"/>
      <c r="AT243" s="2"/>
      <c r="AU243"/>
      <c r="AV243"/>
      <c r="AW243" s="2"/>
      <c r="AX243"/>
      <c r="AY243"/>
      <c r="AZ243" s="2"/>
      <c r="BA243"/>
      <c r="BB243"/>
      <c r="BC243" s="2"/>
      <c r="BD243"/>
      <c r="BE243"/>
      <c r="BF243" s="2"/>
      <c r="BG243"/>
      <c r="BH243"/>
      <c r="BI243" s="2"/>
      <c r="BJ243"/>
      <c r="BK243"/>
      <c r="BL243" s="2"/>
      <c r="BM243"/>
      <c r="BN243"/>
      <c r="BO243" s="2"/>
      <c r="BP243"/>
      <c r="BQ243"/>
      <c r="BR243" s="2"/>
      <c r="BS243"/>
      <c r="BT243"/>
      <c r="BU243" s="2"/>
      <c r="BV243"/>
      <c r="BW243"/>
      <c r="BX243" s="2"/>
      <c r="BY243"/>
      <c r="BZ243"/>
      <c r="CA243" s="2"/>
      <c r="CB243"/>
      <c r="CC243"/>
      <c r="CD243" s="2"/>
      <c r="CE243"/>
      <c r="CF243"/>
      <c r="CG243" s="2"/>
      <c r="CH243"/>
      <c r="CI243" s="2"/>
      <c r="CJ243"/>
      <c r="CK243" s="2"/>
      <c r="CL243"/>
      <c r="CM243" s="2"/>
      <c r="CN243"/>
      <c r="CO243" s="2"/>
      <c r="CP243"/>
      <c r="CQ243" s="2"/>
      <c r="CR243"/>
      <c r="CS243" s="2"/>
      <c r="CT243"/>
      <c r="CU243" s="2"/>
      <c r="CV243"/>
      <c r="CW243" s="2"/>
      <c r="CX243"/>
      <c r="CY243" s="2"/>
      <c r="CZ243"/>
      <c r="DA243" s="2"/>
      <c r="DB243"/>
      <c r="DC243" s="2"/>
      <c r="DD243"/>
      <c r="DE243" s="25"/>
      <c r="DF243"/>
      <c r="DG243" s="2"/>
      <c r="DH243"/>
      <c r="DI243" s="2"/>
      <c r="DJ243"/>
      <c r="DK243" s="2"/>
      <c r="DL243"/>
      <c r="DM243" s="2"/>
      <c r="DN243"/>
      <c r="DO243" s="2"/>
      <c r="DP243"/>
      <c r="DQ243" s="2"/>
      <c r="DR243"/>
      <c r="DS243" s="2"/>
      <c r="DT243"/>
      <c r="DU243" s="2"/>
      <c r="DV243"/>
      <c r="DW243" s="2"/>
      <c r="DX243"/>
      <c r="DY243" s="2"/>
      <c r="DZ243"/>
      <c r="EA243" s="2"/>
      <c r="EB243"/>
      <c r="EC243" s="2"/>
      <c r="ED243"/>
      <c r="EE243" s="2"/>
      <c r="EF243"/>
      <c r="EG243" s="2"/>
      <c r="EH243"/>
      <c r="EI243" s="2"/>
      <c r="EJ243"/>
      <c r="EK243" s="2"/>
      <c r="EL243"/>
      <c r="EM243" s="2"/>
      <c r="EN243"/>
      <c r="EO243" s="2"/>
      <c r="EP243"/>
      <c r="EQ243" s="2"/>
      <c r="ER243"/>
      <c r="ES243" s="2"/>
      <c r="ET243" s="24"/>
      <c r="EU243" s="2"/>
      <c r="EV243"/>
      <c r="EW243" s="2"/>
    </row>
    <row r="244" spans="1:153" ht="12.75">
      <c r="A244" s="2"/>
      <c r="B244"/>
      <c r="C244"/>
      <c r="D244" s="2"/>
      <c r="E244"/>
      <c r="F244"/>
      <c r="G244" s="2"/>
      <c r="H244"/>
      <c r="I244"/>
      <c r="J244" s="2"/>
      <c r="K244"/>
      <c r="L244"/>
      <c r="M244" s="2"/>
      <c r="N244"/>
      <c r="O244"/>
      <c r="P244" s="2"/>
      <c r="Q244"/>
      <c r="R244"/>
      <c r="S244" s="2"/>
      <c r="T244"/>
      <c r="U244"/>
      <c r="V244" s="2"/>
      <c r="W244"/>
      <c r="X244"/>
      <c r="Y244" s="2"/>
      <c r="Z244"/>
      <c r="AA244"/>
      <c r="AB244" s="2"/>
      <c r="AC244"/>
      <c r="AD244"/>
      <c r="AE244" s="2"/>
      <c r="AF244"/>
      <c r="AG244"/>
      <c r="AH244" s="2"/>
      <c r="AI244"/>
      <c r="AJ244"/>
      <c r="AK244" s="2"/>
      <c r="AL244"/>
      <c r="AM244"/>
      <c r="AN244" s="2"/>
      <c r="AO244"/>
      <c r="AP244"/>
      <c r="AQ244" s="2"/>
      <c r="AR244"/>
      <c r="AS244"/>
      <c r="AT244" s="2"/>
      <c r="AU244"/>
      <c r="AV244"/>
      <c r="AW244" s="2"/>
      <c r="AX244"/>
      <c r="AY244"/>
      <c r="AZ244" s="2"/>
      <c r="BA244"/>
      <c r="BB244"/>
      <c r="BC244" s="2"/>
      <c r="BD244"/>
      <c r="BE244"/>
      <c r="BF244" s="2"/>
      <c r="BG244"/>
      <c r="BH244"/>
      <c r="BI244" s="2"/>
      <c r="BJ244"/>
      <c r="BK244"/>
      <c r="BL244" s="2"/>
      <c r="BM244"/>
      <c r="BN244"/>
      <c r="BO244" s="2"/>
      <c r="BP244"/>
      <c r="BQ244"/>
      <c r="BR244" s="2"/>
      <c r="BS244"/>
      <c r="BT244"/>
      <c r="BU244" s="2"/>
      <c r="BV244"/>
      <c r="BW244"/>
      <c r="BX244" s="2"/>
      <c r="BY244"/>
      <c r="BZ244"/>
      <c r="CA244" s="2"/>
      <c r="CB244"/>
      <c r="CC244"/>
      <c r="CD244" s="2"/>
      <c r="CE244"/>
      <c r="CF244"/>
      <c r="CG244" s="2"/>
      <c r="CH244"/>
      <c r="CI244" s="2"/>
      <c r="CJ244"/>
      <c r="CK244" s="2"/>
      <c r="CL244"/>
      <c r="CM244" s="2"/>
      <c r="CN244"/>
      <c r="CO244" s="2"/>
      <c r="CP244"/>
      <c r="CQ244" s="2"/>
      <c r="CR244"/>
      <c r="CS244" s="2"/>
      <c r="CT244"/>
      <c r="CU244" s="2"/>
      <c r="CV244"/>
      <c r="CW244" s="2"/>
      <c r="CX244"/>
      <c r="CY244" s="2"/>
      <c r="CZ244"/>
      <c r="DA244" s="2"/>
      <c r="DB244"/>
      <c r="DC244" s="2"/>
      <c r="DD244"/>
      <c r="DE244" s="25"/>
      <c r="DF244"/>
      <c r="DG244" s="2"/>
      <c r="DH244"/>
      <c r="DI244" s="2"/>
      <c r="DJ244"/>
      <c r="DK244" s="2"/>
      <c r="DL244"/>
      <c r="DM244" s="2"/>
      <c r="DN244"/>
      <c r="DO244" s="2"/>
      <c r="DP244"/>
      <c r="DQ244" s="2"/>
      <c r="DR244"/>
      <c r="DS244" s="2"/>
      <c r="DT244"/>
      <c r="DU244" s="2"/>
      <c r="DV244"/>
      <c r="DW244" s="2"/>
      <c r="DX244"/>
      <c r="DY244" s="2"/>
      <c r="DZ244"/>
      <c r="EA244" s="2"/>
      <c r="EB244"/>
      <c r="EC244" s="2"/>
      <c r="ED244"/>
      <c r="EE244" s="2"/>
      <c r="EF244"/>
      <c r="EG244" s="2"/>
      <c r="EH244"/>
      <c r="EI244" s="2"/>
      <c r="EJ244"/>
      <c r="EK244" s="2"/>
      <c r="EL244"/>
      <c r="EM244" s="2"/>
      <c r="EN244"/>
      <c r="EO244" s="2"/>
      <c r="EP244"/>
      <c r="EQ244" s="2"/>
      <c r="ER244"/>
      <c r="ES244" s="2"/>
      <c r="ET244" s="24"/>
      <c r="EU244" s="2"/>
      <c r="EV244"/>
      <c r="EW244" s="2"/>
    </row>
    <row r="245" spans="1:153" ht="12.75">
      <c r="A245" s="2"/>
      <c r="B245"/>
      <c r="C245"/>
      <c r="D245" s="2"/>
      <c r="E245"/>
      <c r="F245"/>
      <c r="G245" s="2"/>
      <c r="H245"/>
      <c r="I245"/>
      <c r="J245" s="2"/>
      <c r="K245"/>
      <c r="L245"/>
      <c r="M245" s="2"/>
      <c r="N245"/>
      <c r="O245"/>
      <c r="P245" s="2"/>
      <c r="Q245"/>
      <c r="R245"/>
      <c r="S245" s="2"/>
      <c r="T245"/>
      <c r="U245"/>
      <c r="V245" s="2"/>
      <c r="W245"/>
      <c r="X245"/>
      <c r="Y245" s="2"/>
      <c r="Z245"/>
      <c r="AA245"/>
      <c r="AB245" s="2"/>
      <c r="AC245"/>
      <c r="AD245"/>
      <c r="AE245" s="2"/>
      <c r="AF245"/>
      <c r="AG245"/>
      <c r="AH245" s="2"/>
      <c r="AI245"/>
      <c r="AJ245"/>
      <c r="AK245" s="2"/>
      <c r="AL245"/>
      <c r="AM245"/>
      <c r="AN245" s="2"/>
      <c r="AO245"/>
      <c r="AP245"/>
      <c r="AQ245" s="2"/>
      <c r="AR245"/>
      <c r="AS245"/>
      <c r="AT245" s="2"/>
      <c r="AU245"/>
      <c r="AV245"/>
      <c r="AW245" s="2"/>
      <c r="AX245"/>
      <c r="AY245"/>
      <c r="AZ245" s="2"/>
      <c r="BA245"/>
      <c r="BB245"/>
      <c r="BC245" s="2"/>
      <c r="BD245"/>
      <c r="BE245"/>
      <c r="BF245" s="2"/>
      <c r="BG245"/>
      <c r="BH245"/>
      <c r="BI245" s="2"/>
      <c r="BJ245"/>
      <c r="BK245"/>
      <c r="BL245" s="2"/>
      <c r="BM245"/>
      <c r="BN245"/>
      <c r="BO245" s="2"/>
      <c r="BP245"/>
      <c r="BQ245"/>
      <c r="BR245" s="2"/>
      <c r="BS245"/>
      <c r="BT245"/>
      <c r="BU245" s="2"/>
      <c r="BV245"/>
      <c r="BW245"/>
      <c r="BX245" s="2"/>
      <c r="BY245"/>
      <c r="BZ245"/>
      <c r="CA245" s="2"/>
      <c r="CB245"/>
      <c r="CC245"/>
      <c r="CD245" s="2"/>
      <c r="CE245"/>
      <c r="CF245"/>
      <c r="CG245" s="2"/>
      <c r="CH245"/>
      <c r="CI245" s="2"/>
      <c r="CJ245"/>
      <c r="CK245" s="2"/>
      <c r="CL245"/>
      <c r="CM245" s="2"/>
      <c r="CN245"/>
      <c r="CO245" s="2"/>
      <c r="CP245"/>
      <c r="CQ245" s="2"/>
      <c r="CR245"/>
      <c r="CS245" s="2"/>
      <c r="CT245"/>
      <c r="CU245" s="2"/>
      <c r="CV245"/>
      <c r="CW245" s="2"/>
      <c r="CX245"/>
      <c r="CY245" s="2"/>
      <c r="CZ245"/>
      <c r="DA245" s="2"/>
      <c r="DB245"/>
      <c r="DC245" s="2"/>
      <c r="DD245"/>
      <c r="DE245" s="25"/>
      <c r="DF245"/>
      <c r="DG245" s="2"/>
      <c r="DH245"/>
      <c r="DI245" s="2"/>
      <c r="DJ245"/>
      <c r="DK245" s="2"/>
      <c r="DL245"/>
      <c r="DM245" s="2"/>
      <c r="DN245"/>
      <c r="DO245" s="2"/>
      <c r="DP245"/>
      <c r="DQ245" s="2"/>
      <c r="DR245"/>
      <c r="DS245" s="2"/>
      <c r="DT245"/>
      <c r="DU245" s="2"/>
      <c r="DV245"/>
      <c r="DW245" s="2"/>
      <c r="DX245"/>
      <c r="DY245" s="2"/>
      <c r="DZ245"/>
      <c r="EA245" s="2"/>
      <c r="EB245"/>
      <c r="EC245" s="2"/>
      <c r="ED245"/>
      <c r="EE245" s="2"/>
      <c r="EF245"/>
      <c r="EG245" s="2"/>
      <c r="EH245"/>
      <c r="EI245" s="2"/>
      <c r="EJ245"/>
      <c r="EK245" s="2"/>
      <c r="EL245"/>
      <c r="EM245" s="2"/>
      <c r="EN245"/>
      <c r="EO245" s="2"/>
      <c r="EP245"/>
      <c r="EQ245" s="2"/>
      <c r="ER245"/>
      <c r="ES245" s="2"/>
      <c r="ET245" s="24"/>
      <c r="EU245" s="2"/>
      <c r="EV245"/>
      <c r="EW245" s="2"/>
    </row>
    <row r="246" spans="1:153" ht="12.75">
      <c r="A246" s="2"/>
      <c r="B246"/>
      <c r="C246"/>
      <c r="D246" s="2"/>
      <c r="E246"/>
      <c r="F246"/>
      <c r="G246" s="2"/>
      <c r="H246"/>
      <c r="I246"/>
      <c r="J246" s="2"/>
      <c r="K246"/>
      <c r="L246"/>
      <c r="M246" s="2"/>
      <c r="N246"/>
      <c r="O246"/>
      <c r="P246" s="2"/>
      <c r="Q246"/>
      <c r="R246"/>
      <c r="S246" s="2"/>
      <c r="T246"/>
      <c r="U246"/>
      <c r="V246" s="2"/>
      <c r="W246"/>
      <c r="X246"/>
      <c r="Y246" s="2"/>
      <c r="Z246"/>
      <c r="AA246"/>
      <c r="AB246" s="2"/>
      <c r="AC246"/>
      <c r="AD246"/>
      <c r="AE246" s="2"/>
      <c r="AF246"/>
      <c r="AG246"/>
      <c r="AH246" s="2"/>
      <c r="AI246"/>
      <c r="AJ246"/>
      <c r="AK246" s="2"/>
      <c r="AL246"/>
      <c r="AM246"/>
      <c r="AN246" s="2"/>
      <c r="AO246"/>
      <c r="AP246"/>
      <c r="AQ246" s="2"/>
      <c r="AR246"/>
      <c r="AS246"/>
      <c r="AT246" s="2"/>
      <c r="AU246"/>
      <c r="AV246"/>
      <c r="AW246" s="2"/>
      <c r="AX246"/>
      <c r="AY246"/>
      <c r="AZ246" s="2"/>
      <c r="BA246"/>
      <c r="BB246"/>
      <c r="BC246" s="2"/>
      <c r="BD246"/>
      <c r="BE246"/>
      <c r="BF246" s="2"/>
      <c r="BG246"/>
      <c r="BH246"/>
      <c r="BI246" s="2"/>
      <c r="BJ246"/>
      <c r="BK246"/>
      <c r="BL246" s="2"/>
      <c r="BM246"/>
      <c r="BN246"/>
      <c r="BO246" s="2"/>
      <c r="BP246"/>
      <c r="BQ246"/>
      <c r="BR246" s="2"/>
      <c r="BS246"/>
      <c r="BT246"/>
      <c r="BU246" s="2"/>
      <c r="BV246"/>
      <c r="BW246"/>
      <c r="BX246" s="2"/>
      <c r="BY246"/>
      <c r="BZ246"/>
      <c r="CA246" s="2"/>
      <c r="CB246"/>
      <c r="CC246"/>
      <c r="CD246" s="2"/>
      <c r="CE246"/>
      <c r="CF246"/>
      <c r="CG246" s="2"/>
      <c r="CH246"/>
      <c r="CI246" s="2"/>
      <c r="CJ246"/>
      <c r="CK246" s="2"/>
      <c r="CL246"/>
      <c r="CM246" s="2"/>
      <c r="CN246"/>
      <c r="CO246" s="2"/>
      <c r="CP246"/>
      <c r="CQ246" s="2"/>
      <c r="CR246"/>
      <c r="CS246" s="2"/>
      <c r="CT246"/>
      <c r="CU246" s="2"/>
      <c r="CV246"/>
      <c r="CW246" s="2"/>
      <c r="CX246"/>
      <c r="CY246" s="2"/>
      <c r="CZ246"/>
      <c r="DA246" s="2"/>
      <c r="DB246"/>
      <c r="DC246" s="2"/>
      <c r="DD246"/>
      <c r="DE246" s="25"/>
      <c r="DF246"/>
      <c r="DG246" s="2"/>
      <c r="DH246"/>
      <c r="DI246" s="2"/>
      <c r="DJ246"/>
      <c r="DK246" s="2"/>
      <c r="DL246"/>
      <c r="DM246" s="2"/>
      <c r="DN246"/>
      <c r="DO246" s="2"/>
      <c r="DP246"/>
      <c r="DQ246" s="2"/>
      <c r="DR246"/>
      <c r="DS246" s="2"/>
      <c r="DT246"/>
      <c r="DU246" s="2"/>
      <c r="DV246"/>
      <c r="DW246" s="2"/>
      <c r="DX246"/>
      <c r="DY246" s="2"/>
      <c r="DZ246"/>
      <c r="EA246" s="2"/>
      <c r="EB246"/>
      <c r="EC246" s="2"/>
      <c r="ED246"/>
      <c r="EE246" s="2"/>
      <c r="EF246"/>
      <c r="EG246" s="2"/>
      <c r="EH246"/>
      <c r="EI246" s="2"/>
      <c r="EJ246"/>
      <c r="EK246" s="2"/>
      <c r="EL246"/>
      <c r="EM246" s="2"/>
      <c r="EN246"/>
      <c r="EO246" s="2"/>
      <c r="EP246"/>
      <c r="EQ246" s="2"/>
      <c r="ER246"/>
      <c r="ES246" s="2"/>
      <c r="ET246" s="24"/>
      <c r="EU246" s="2"/>
      <c r="EV246"/>
      <c r="EW246" s="2"/>
    </row>
    <row r="247" spans="1:153" ht="12.75">
      <c r="A247" s="2"/>
      <c r="B247"/>
      <c r="C247"/>
      <c r="D247" s="2"/>
      <c r="E247"/>
      <c r="F247"/>
      <c r="G247" s="2"/>
      <c r="H247"/>
      <c r="I247"/>
      <c r="J247" s="2"/>
      <c r="K247"/>
      <c r="L247"/>
      <c r="M247" s="2"/>
      <c r="N247"/>
      <c r="O247"/>
      <c r="P247" s="2"/>
      <c r="Q247"/>
      <c r="R247"/>
      <c r="S247" s="2"/>
      <c r="T247"/>
      <c r="U247"/>
      <c r="V247" s="2"/>
      <c r="W247"/>
      <c r="X247"/>
      <c r="Y247" s="2"/>
      <c r="Z247"/>
      <c r="AA247"/>
      <c r="AB247" s="2"/>
      <c r="AC247"/>
      <c r="AD247"/>
      <c r="AE247" s="2"/>
      <c r="AF247"/>
      <c r="AG247"/>
      <c r="AH247" s="2"/>
      <c r="AI247"/>
      <c r="AJ247"/>
      <c r="AK247" s="2"/>
      <c r="AL247"/>
      <c r="AM247"/>
      <c r="AN247" s="2"/>
      <c r="AO247"/>
      <c r="AP247"/>
      <c r="AQ247" s="2"/>
      <c r="AR247"/>
      <c r="AS247"/>
      <c r="AT247" s="2"/>
      <c r="AU247"/>
      <c r="AV247"/>
      <c r="AW247" s="2"/>
      <c r="AX247"/>
      <c r="AY247"/>
      <c r="AZ247" s="2"/>
      <c r="BA247"/>
      <c r="BB247"/>
      <c r="BC247" s="2"/>
      <c r="BD247"/>
      <c r="BE247"/>
      <c r="BF247" s="2"/>
      <c r="BG247"/>
      <c r="BH247"/>
      <c r="BI247" s="2"/>
      <c r="BJ247"/>
      <c r="BK247"/>
      <c r="BL247" s="2"/>
      <c r="BM247"/>
      <c r="BN247"/>
      <c r="BO247" s="2"/>
      <c r="BP247"/>
      <c r="BQ247"/>
      <c r="BR247" s="2"/>
      <c r="BS247"/>
      <c r="BT247"/>
      <c r="BU247" s="2"/>
      <c r="BV247"/>
      <c r="BW247"/>
      <c r="BX247" s="2"/>
      <c r="BY247"/>
      <c r="BZ247"/>
      <c r="CA247" s="2"/>
      <c r="CB247"/>
      <c r="CC247"/>
      <c r="CD247" s="2"/>
      <c r="CE247"/>
      <c r="CF247"/>
      <c r="CG247" s="2"/>
      <c r="CH247"/>
      <c r="CI247" s="2"/>
      <c r="CJ247"/>
      <c r="CK247" s="2"/>
      <c r="CL247"/>
      <c r="CM247" s="2"/>
      <c r="CN247"/>
      <c r="CO247" s="2"/>
      <c r="CP247"/>
      <c r="CQ247" s="2"/>
      <c r="CR247"/>
      <c r="CS247" s="2"/>
      <c r="CT247"/>
      <c r="CU247" s="2"/>
      <c r="CV247"/>
      <c r="CW247" s="2"/>
      <c r="CX247"/>
      <c r="CY247" s="2"/>
      <c r="CZ247"/>
      <c r="DA247" s="2"/>
      <c r="DB247"/>
      <c r="DC247" s="2"/>
      <c r="DD247"/>
      <c r="DE247" s="25"/>
      <c r="DF247"/>
      <c r="DG247" s="2"/>
      <c r="DH247"/>
      <c r="DI247" s="2"/>
      <c r="DJ247"/>
      <c r="DK247" s="2"/>
      <c r="DL247"/>
      <c r="DM247" s="2"/>
      <c r="DN247"/>
      <c r="DO247" s="2"/>
      <c r="DP247"/>
      <c r="DQ247" s="2"/>
      <c r="DR247"/>
      <c r="DS247" s="2"/>
      <c r="DT247"/>
      <c r="DU247" s="2"/>
      <c r="DV247"/>
      <c r="DW247" s="2"/>
      <c r="DX247"/>
      <c r="DY247" s="2"/>
      <c r="DZ247"/>
      <c r="EA247" s="2"/>
      <c r="EB247"/>
      <c r="EC247" s="2"/>
      <c r="ED247"/>
      <c r="EE247" s="2"/>
      <c r="EF247"/>
      <c r="EG247" s="2"/>
      <c r="EH247"/>
      <c r="EI247" s="2"/>
      <c r="EJ247"/>
      <c r="EK247" s="2"/>
      <c r="EL247"/>
      <c r="EM247" s="2"/>
      <c r="EN247"/>
      <c r="EO247" s="2"/>
      <c r="EP247"/>
      <c r="EQ247" s="2"/>
      <c r="ER247"/>
      <c r="ES247" s="2"/>
      <c r="ET247" s="24"/>
      <c r="EU247" s="2"/>
      <c r="EV247"/>
      <c r="EW247" s="2"/>
    </row>
    <row r="248" spans="1:153" ht="12.75">
      <c r="A248" s="2"/>
      <c r="B248"/>
      <c r="C248"/>
      <c r="D248" s="2"/>
      <c r="E248"/>
      <c r="F248"/>
      <c r="G248" s="2"/>
      <c r="H248"/>
      <c r="I248"/>
      <c r="J248" s="2"/>
      <c r="K248"/>
      <c r="L248"/>
      <c r="M248" s="2"/>
      <c r="N248"/>
      <c r="O248"/>
      <c r="P248" s="2"/>
      <c r="Q248"/>
      <c r="R248"/>
      <c r="S248" s="2"/>
      <c r="T248"/>
      <c r="U248"/>
      <c r="V248" s="2"/>
      <c r="W248"/>
      <c r="X248"/>
      <c r="Y248" s="2"/>
      <c r="Z248"/>
      <c r="AA248"/>
      <c r="AB248" s="2"/>
      <c r="AC248"/>
      <c r="AD248"/>
      <c r="AE248" s="2"/>
      <c r="AF248"/>
      <c r="AG248"/>
      <c r="AH248" s="2"/>
      <c r="AI248"/>
      <c r="AJ248"/>
      <c r="AK248" s="2"/>
      <c r="AL248"/>
      <c r="AM248"/>
      <c r="AN248" s="2"/>
      <c r="AO248"/>
      <c r="AP248"/>
      <c r="AQ248" s="2"/>
      <c r="AR248"/>
      <c r="AS248"/>
      <c r="AT248" s="2"/>
      <c r="AU248"/>
      <c r="AV248"/>
      <c r="AW248" s="2"/>
      <c r="AX248"/>
      <c r="AY248"/>
      <c r="AZ248" s="2"/>
      <c r="BA248"/>
      <c r="BB248"/>
      <c r="BC248" s="2"/>
      <c r="BD248"/>
      <c r="BE248"/>
      <c r="BF248" s="2"/>
      <c r="BG248"/>
      <c r="BH248"/>
      <c r="BI248" s="2"/>
      <c r="BJ248"/>
      <c r="BK248"/>
      <c r="BL248" s="2"/>
      <c r="BM248"/>
      <c r="BN248"/>
      <c r="BO248" s="2"/>
      <c r="BP248"/>
      <c r="BQ248"/>
      <c r="BR248" s="2"/>
      <c r="BS248"/>
      <c r="BT248"/>
      <c r="BU248" s="2"/>
      <c r="BV248"/>
      <c r="BW248"/>
      <c r="BX248" s="2"/>
      <c r="BY248"/>
      <c r="BZ248"/>
      <c r="CA248" s="2"/>
      <c r="CB248"/>
      <c r="CC248"/>
      <c r="CD248" s="2"/>
      <c r="CE248"/>
      <c r="CF248"/>
      <c r="CG248" s="2"/>
      <c r="CH248"/>
      <c r="CI248" s="2"/>
      <c r="CJ248"/>
      <c r="CK248" s="2"/>
      <c r="CL248"/>
      <c r="CM248" s="2"/>
      <c r="CN248"/>
      <c r="CO248" s="2"/>
      <c r="CP248"/>
      <c r="CQ248" s="2"/>
      <c r="CR248"/>
      <c r="CS248" s="2"/>
      <c r="CT248"/>
      <c r="CU248" s="2"/>
      <c r="CV248"/>
      <c r="CW248" s="2"/>
      <c r="CX248"/>
      <c r="CY248" s="2"/>
      <c r="CZ248"/>
      <c r="DA248" s="2"/>
      <c r="DB248"/>
      <c r="DC248" s="2"/>
      <c r="DD248"/>
      <c r="DE248" s="25"/>
      <c r="DF248"/>
      <c r="DG248" s="2"/>
      <c r="DH248"/>
      <c r="DI248" s="2"/>
      <c r="DJ248"/>
      <c r="DK248" s="2"/>
      <c r="DL248"/>
      <c r="DM248" s="2"/>
      <c r="DN248"/>
      <c r="DO248" s="2"/>
      <c r="DP248"/>
      <c r="DQ248" s="2"/>
      <c r="DR248"/>
      <c r="DS248" s="2"/>
      <c r="DT248"/>
      <c r="DU248" s="2"/>
      <c r="DV248"/>
      <c r="DW248" s="2"/>
      <c r="DX248"/>
      <c r="DY248" s="2"/>
      <c r="DZ248"/>
      <c r="EA248" s="2"/>
      <c r="EB248"/>
      <c r="EC248" s="2"/>
      <c r="ED248"/>
      <c r="EE248" s="2"/>
      <c r="EF248"/>
      <c r="EG248" s="2"/>
      <c r="EH248"/>
      <c r="EI248" s="2"/>
      <c r="EJ248"/>
      <c r="EK248" s="2"/>
      <c r="EL248"/>
      <c r="EM248" s="2"/>
      <c r="EN248"/>
      <c r="EO248" s="2"/>
      <c r="EP248"/>
      <c r="EQ248" s="2"/>
      <c r="ER248"/>
      <c r="ES248" s="2"/>
      <c r="ET248" s="24"/>
      <c r="EU248" s="2"/>
      <c r="EV248"/>
      <c r="EW248" s="2"/>
    </row>
    <row r="249" spans="1:153" ht="12.75">
      <c r="A249" s="2"/>
      <c r="B249"/>
      <c r="C249"/>
      <c r="D249" s="2"/>
      <c r="E249"/>
      <c r="F249"/>
      <c r="G249" s="2"/>
      <c r="H249"/>
      <c r="I249"/>
      <c r="J249" s="2"/>
      <c r="K249"/>
      <c r="L249"/>
      <c r="M249" s="2"/>
      <c r="N249"/>
      <c r="O249"/>
      <c r="P249" s="2"/>
      <c r="Q249"/>
      <c r="R249"/>
      <c r="S249" s="2"/>
      <c r="T249"/>
      <c r="U249"/>
      <c r="V249" s="2"/>
      <c r="W249"/>
      <c r="X249"/>
      <c r="Y249" s="2"/>
      <c r="Z249"/>
      <c r="AA249"/>
      <c r="AB249" s="2"/>
      <c r="AC249"/>
      <c r="AD249"/>
      <c r="AE249" s="2"/>
      <c r="AF249"/>
      <c r="AG249"/>
      <c r="AH249" s="2"/>
      <c r="AI249"/>
      <c r="AJ249"/>
      <c r="AK249" s="2"/>
      <c r="AL249"/>
      <c r="AM249"/>
      <c r="AN249" s="2"/>
      <c r="AO249"/>
      <c r="AP249"/>
      <c r="AQ249" s="2"/>
      <c r="AR249"/>
      <c r="AS249"/>
      <c r="AT249" s="2"/>
      <c r="AU249"/>
      <c r="AV249"/>
      <c r="AW249" s="2"/>
      <c r="AX249"/>
      <c r="AY249"/>
      <c r="AZ249" s="2"/>
      <c r="BA249"/>
      <c r="BB249"/>
      <c r="BC249" s="2"/>
      <c r="BD249"/>
      <c r="BE249"/>
      <c r="BF249" s="2"/>
      <c r="BG249"/>
      <c r="BH249"/>
      <c r="BI249" s="2"/>
      <c r="BJ249"/>
      <c r="BK249"/>
      <c r="BL249" s="2"/>
      <c r="BM249"/>
      <c r="BN249"/>
      <c r="BO249" s="2"/>
      <c r="BP249"/>
      <c r="BQ249"/>
      <c r="BR249" s="2"/>
      <c r="BS249"/>
      <c r="BT249"/>
      <c r="BU249" s="2"/>
      <c r="BV249"/>
      <c r="BW249"/>
      <c r="BX249" s="2"/>
      <c r="BY249"/>
      <c r="BZ249"/>
      <c r="CA249" s="2"/>
      <c r="CB249"/>
      <c r="CC249"/>
      <c r="CD249" s="2"/>
      <c r="CE249"/>
      <c r="CF249"/>
      <c r="CG249" s="2"/>
      <c r="CH249"/>
      <c r="CI249" s="2"/>
      <c r="CJ249"/>
      <c r="CK249" s="2"/>
      <c r="CL249"/>
      <c r="CM249" s="2"/>
      <c r="CN249"/>
      <c r="CO249" s="2"/>
      <c r="CP249"/>
      <c r="CQ249" s="2"/>
      <c r="CR249"/>
      <c r="CS249" s="2"/>
      <c r="CT249"/>
      <c r="CU249" s="2"/>
      <c r="CV249"/>
      <c r="CW249" s="2"/>
      <c r="CX249"/>
      <c r="CY249" s="2"/>
      <c r="CZ249"/>
      <c r="DA249" s="2"/>
      <c r="DB249"/>
      <c r="DC249" s="2"/>
      <c r="DD249"/>
      <c r="DE249" s="25"/>
      <c r="DF249"/>
      <c r="DG249" s="2"/>
      <c r="DH249"/>
      <c r="DI249" s="2"/>
      <c r="DJ249"/>
      <c r="DK249" s="2"/>
      <c r="DL249"/>
      <c r="DM249" s="2"/>
      <c r="DN249"/>
      <c r="DO249" s="2"/>
      <c r="DP249"/>
      <c r="DQ249" s="2"/>
      <c r="DR249"/>
      <c r="DS249" s="2"/>
      <c r="DT249"/>
      <c r="DU249" s="2"/>
      <c r="DV249"/>
      <c r="DW249" s="2"/>
      <c r="DX249"/>
      <c r="DY249" s="2"/>
      <c r="DZ249"/>
      <c r="EA249" s="2"/>
      <c r="EB249"/>
      <c r="EC249" s="2"/>
      <c r="ED249"/>
      <c r="EE249" s="2"/>
      <c r="EF249"/>
      <c r="EG249" s="2"/>
      <c r="EH249"/>
      <c r="EI249" s="2"/>
      <c r="EJ249"/>
      <c r="EK249" s="2"/>
      <c r="EL249"/>
      <c r="EM249" s="2"/>
      <c r="EN249"/>
      <c r="EO249" s="2"/>
      <c r="EP249"/>
      <c r="EQ249" s="2"/>
      <c r="ER249"/>
      <c r="ES249" s="2"/>
      <c r="ET249" s="24"/>
      <c r="EU249" s="2"/>
      <c r="EV249"/>
      <c r="EW249" s="2"/>
    </row>
    <row r="250" spans="1:153" ht="12.75">
      <c r="A250" s="2"/>
      <c r="B250"/>
      <c r="C250"/>
      <c r="D250" s="2"/>
      <c r="E250"/>
      <c r="F250"/>
      <c r="G250" s="2"/>
      <c r="H250"/>
      <c r="I250"/>
      <c r="J250" s="2"/>
      <c r="K250"/>
      <c r="L250"/>
      <c r="M250" s="2"/>
      <c r="N250"/>
      <c r="O250"/>
      <c r="P250" s="2"/>
      <c r="Q250"/>
      <c r="R250"/>
      <c r="S250" s="2"/>
      <c r="T250"/>
      <c r="U250"/>
      <c r="V250" s="2"/>
      <c r="W250"/>
      <c r="X250"/>
      <c r="Y250" s="2"/>
      <c r="Z250"/>
      <c r="AA250"/>
      <c r="AB250" s="2"/>
      <c r="AC250"/>
      <c r="AD250"/>
      <c r="AE250" s="2"/>
      <c r="AF250"/>
      <c r="AG250"/>
      <c r="AH250" s="2"/>
      <c r="AI250"/>
      <c r="AJ250"/>
      <c r="AK250" s="2"/>
      <c r="AL250"/>
      <c r="AM250"/>
      <c r="AN250" s="2"/>
      <c r="AO250"/>
      <c r="AP250"/>
      <c r="AQ250" s="2"/>
      <c r="AR250"/>
      <c r="AS250"/>
      <c r="AT250" s="2"/>
      <c r="AU250"/>
      <c r="AV250"/>
      <c r="AW250" s="2"/>
      <c r="AX250"/>
      <c r="AY250"/>
      <c r="AZ250" s="2"/>
      <c r="BA250"/>
      <c r="BB250"/>
      <c r="BC250" s="2"/>
      <c r="BD250"/>
      <c r="BE250"/>
      <c r="BF250" s="2"/>
      <c r="BG250"/>
      <c r="BH250"/>
      <c r="BI250" s="2"/>
      <c r="BJ250"/>
      <c r="BK250"/>
      <c r="BL250" s="2"/>
      <c r="BM250"/>
      <c r="BN250"/>
      <c r="BO250" s="2"/>
      <c r="BP250"/>
      <c r="BQ250"/>
      <c r="BR250" s="2"/>
      <c r="BS250"/>
      <c r="BT250"/>
      <c r="BU250" s="2"/>
      <c r="BV250"/>
      <c r="BW250"/>
      <c r="BX250" s="2"/>
      <c r="BY250"/>
      <c r="BZ250"/>
      <c r="CA250" s="2"/>
      <c r="CB250"/>
      <c r="CC250"/>
      <c r="CD250" s="2"/>
      <c r="CE250"/>
      <c r="CF250"/>
      <c r="CG250" s="2"/>
      <c r="CH250"/>
      <c r="CI250" s="2"/>
      <c r="CJ250"/>
      <c r="CK250" s="2"/>
      <c r="CL250"/>
      <c r="CM250" s="2"/>
      <c r="CN250"/>
      <c r="CO250" s="2"/>
      <c r="CP250"/>
      <c r="CQ250" s="2"/>
      <c r="CR250"/>
      <c r="CS250" s="2"/>
      <c r="CT250"/>
      <c r="CU250" s="2"/>
      <c r="CV250"/>
      <c r="CW250" s="2"/>
      <c r="CX250"/>
      <c r="CY250" s="2"/>
      <c r="CZ250"/>
      <c r="DA250" s="2"/>
      <c r="DB250"/>
      <c r="DC250" s="2"/>
      <c r="DD250"/>
      <c r="DE250" s="25"/>
      <c r="DF250"/>
      <c r="DG250" s="2"/>
      <c r="DH250"/>
      <c r="DI250" s="2"/>
      <c r="DJ250"/>
      <c r="DK250" s="2"/>
      <c r="DL250"/>
      <c r="DM250" s="2"/>
      <c r="DN250"/>
      <c r="DO250" s="2"/>
      <c r="DP250"/>
      <c r="DQ250" s="2"/>
      <c r="DR250"/>
      <c r="DS250" s="2"/>
      <c r="DT250"/>
      <c r="DU250" s="2"/>
      <c r="DV250"/>
      <c r="DW250" s="2"/>
      <c r="DX250"/>
      <c r="DY250" s="2"/>
      <c r="DZ250"/>
      <c r="EA250" s="2"/>
      <c r="EB250"/>
      <c r="EC250" s="2"/>
      <c r="ED250"/>
      <c r="EE250" s="2"/>
      <c r="EF250"/>
      <c r="EG250" s="2"/>
      <c r="EH250"/>
      <c r="EI250" s="2"/>
      <c r="EJ250"/>
      <c r="EK250" s="2"/>
      <c r="EL250"/>
      <c r="EM250" s="2"/>
      <c r="EN250"/>
      <c r="EO250" s="2"/>
      <c r="EP250"/>
      <c r="EQ250" s="2"/>
      <c r="ER250"/>
      <c r="ES250" s="2"/>
      <c r="ET250" s="24"/>
      <c r="EU250" s="2"/>
      <c r="EV250"/>
      <c r="EW250" s="2"/>
    </row>
    <row r="251" spans="1:153" ht="12.75">
      <c r="A251" s="2"/>
      <c r="B251"/>
      <c r="C251"/>
      <c r="D251" s="2"/>
      <c r="E251"/>
      <c r="F251"/>
      <c r="G251" s="2"/>
      <c r="H251"/>
      <c r="I251"/>
      <c r="J251" s="2"/>
      <c r="K251"/>
      <c r="L251"/>
      <c r="M251" s="2"/>
      <c r="N251"/>
      <c r="O251"/>
      <c r="P251" s="2"/>
      <c r="Q251"/>
      <c r="R251"/>
      <c r="S251" s="2"/>
      <c r="T251"/>
      <c r="U251"/>
      <c r="V251" s="2"/>
      <c r="W251"/>
      <c r="X251"/>
      <c r="Y251" s="2"/>
      <c r="Z251"/>
      <c r="AA251"/>
      <c r="AB251" s="2"/>
      <c r="AC251"/>
      <c r="AD251"/>
      <c r="AE251" s="2"/>
      <c r="AF251"/>
      <c r="AG251"/>
      <c r="AH251" s="2"/>
      <c r="AI251"/>
      <c r="AJ251"/>
      <c r="AK251" s="2"/>
      <c r="AL251"/>
      <c r="AM251"/>
      <c r="AN251" s="2"/>
      <c r="AO251"/>
      <c r="AP251"/>
      <c r="AQ251" s="2"/>
      <c r="AR251"/>
      <c r="AS251"/>
      <c r="AT251" s="2"/>
      <c r="AU251"/>
      <c r="AV251"/>
      <c r="AW251" s="2"/>
      <c r="AX251"/>
      <c r="AY251"/>
      <c r="AZ251" s="2"/>
      <c r="BA251"/>
      <c r="BB251"/>
      <c r="BC251" s="2"/>
      <c r="BD251"/>
      <c r="BE251"/>
      <c r="BF251" s="2"/>
      <c r="BG251"/>
      <c r="BH251"/>
      <c r="BI251" s="2"/>
      <c r="BJ251"/>
      <c r="BK251"/>
      <c r="BL251" s="2"/>
      <c r="BM251"/>
      <c r="BN251"/>
      <c r="BO251" s="2"/>
      <c r="BP251"/>
      <c r="BQ251"/>
      <c r="BR251" s="2"/>
      <c r="BS251"/>
      <c r="BT251"/>
      <c r="BU251" s="2"/>
      <c r="BV251"/>
      <c r="BW251"/>
      <c r="BX251" s="2"/>
      <c r="BY251"/>
      <c r="BZ251"/>
      <c r="CA251" s="2"/>
      <c r="CB251"/>
      <c r="CC251"/>
      <c r="CD251" s="2"/>
      <c r="CE251"/>
      <c r="CF251"/>
      <c r="CG251" s="2"/>
      <c r="CH251"/>
      <c r="CI251" s="2"/>
      <c r="CJ251"/>
      <c r="CK251" s="2"/>
      <c r="CL251"/>
      <c r="CM251" s="2"/>
      <c r="CN251"/>
      <c r="CO251" s="2"/>
      <c r="CP251"/>
      <c r="CQ251" s="2"/>
      <c r="CR251"/>
      <c r="CS251" s="2"/>
      <c r="CT251"/>
      <c r="CU251" s="2"/>
      <c r="CV251"/>
      <c r="CW251" s="2"/>
      <c r="CX251"/>
      <c r="CY251" s="2"/>
      <c r="CZ251"/>
      <c r="DA251" s="2"/>
      <c r="DB251"/>
      <c r="DC251" s="2"/>
      <c r="DD251"/>
      <c r="DE251" s="25"/>
      <c r="DF251"/>
      <c r="DG251" s="2"/>
      <c r="DH251"/>
      <c r="DI251" s="2"/>
      <c r="DJ251"/>
      <c r="DK251" s="2"/>
      <c r="DL251"/>
      <c r="DM251" s="2"/>
      <c r="DN251"/>
      <c r="DO251" s="2"/>
      <c r="DP251"/>
      <c r="DQ251" s="2"/>
      <c r="DR251"/>
      <c r="DS251" s="2"/>
      <c r="DT251"/>
      <c r="DU251" s="2"/>
      <c r="DV251"/>
      <c r="DW251" s="2"/>
      <c r="DX251"/>
      <c r="DY251" s="2"/>
      <c r="DZ251"/>
      <c r="EA251" s="2"/>
      <c r="EB251"/>
      <c r="EC251" s="2"/>
      <c r="ED251"/>
      <c r="EE251" s="2"/>
      <c r="EF251"/>
      <c r="EG251" s="2"/>
      <c r="EH251"/>
      <c r="EI251" s="2"/>
      <c r="EJ251"/>
      <c r="EK251" s="2"/>
      <c r="EL251"/>
      <c r="EM251" s="2"/>
      <c r="EN251"/>
      <c r="EO251" s="2"/>
      <c r="EP251"/>
      <c r="EQ251" s="2"/>
      <c r="ER251"/>
      <c r="ES251" s="2"/>
      <c r="ET251" s="24"/>
      <c r="EU251" s="2"/>
      <c r="EV251"/>
      <c r="EW251" s="2"/>
    </row>
    <row r="252" spans="1:153" ht="12.75">
      <c r="A252" s="2"/>
      <c r="B252"/>
      <c r="C252"/>
      <c r="D252" s="2"/>
      <c r="E252"/>
      <c r="F252"/>
      <c r="G252" s="2"/>
      <c r="H252"/>
      <c r="I252"/>
      <c r="J252" s="2"/>
      <c r="K252"/>
      <c r="L252"/>
      <c r="M252" s="2"/>
      <c r="N252"/>
      <c r="O252"/>
      <c r="P252" s="2"/>
      <c r="Q252"/>
      <c r="R252"/>
      <c r="S252" s="2"/>
      <c r="T252"/>
      <c r="U252"/>
      <c r="V252" s="2"/>
      <c r="W252"/>
      <c r="X252"/>
      <c r="Y252" s="2"/>
      <c r="Z252"/>
      <c r="AA252"/>
      <c r="AB252" s="2"/>
      <c r="AC252"/>
      <c r="AD252"/>
      <c r="AE252" s="2"/>
      <c r="AF252"/>
      <c r="AG252"/>
      <c r="AH252" s="2"/>
      <c r="AI252"/>
      <c r="AJ252"/>
      <c r="AK252" s="2"/>
      <c r="AL252"/>
      <c r="AM252"/>
      <c r="AN252" s="2"/>
      <c r="AO252"/>
      <c r="AP252"/>
      <c r="AQ252" s="2"/>
      <c r="AR252"/>
      <c r="AS252"/>
      <c r="AT252" s="2"/>
      <c r="AU252"/>
      <c r="AV252"/>
      <c r="AW252" s="2"/>
      <c r="AX252"/>
      <c r="AY252"/>
      <c r="AZ252" s="2"/>
      <c r="BA252"/>
      <c r="BB252"/>
      <c r="BC252" s="2"/>
      <c r="BD252"/>
      <c r="BE252"/>
      <c r="BF252" s="2"/>
      <c r="BG252"/>
      <c r="BH252"/>
      <c r="BI252" s="2"/>
      <c r="BJ252"/>
      <c r="BK252"/>
      <c r="BL252" s="2"/>
      <c r="BM252"/>
      <c r="BN252"/>
      <c r="BO252" s="2"/>
      <c r="BP252"/>
      <c r="BQ252"/>
      <c r="BR252" s="2"/>
      <c r="BS252"/>
      <c r="BT252"/>
      <c r="BU252" s="2"/>
      <c r="BV252"/>
      <c r="BW252"/>
      <c r="BX252" s="2"/>
      <c r="BY252"/>
      <c r="BZ252"/>
      <c r="CA252" s="2"/>
      <c r="CB252"/>
      <c r="CC252"/>
      <c r="CD252" s="2"/>
      <c r="CE252"/>
      <c r="CF252"/>
      <c r="CG252" s="2"/>
      <c r="CH252"/>
      <c r="CI252" s="2"/>
      <c r="CJ252"/>
      <c r="CK252" s="2"/>
      <c r="CL252"/>
      <c r="CM252" s="2"/>
      <c r="CN252"/>
      <c r="CO252" s="2"/>
      <c r="CP252"/>
      <c r="CQ252" s="2"/>
      <c r="CR252"/>
      <c r="CS252" s="2"/>
      <c r="CT252"/>
      <c r="CU252" s="2"/>
      <c r="CV252"/>
      <c r="CW252" s="2"/>
      <c r="CX252"/>
      <c r="CY252" s="2"/>
      <c r="CZ252"/>
      <c r="DA252" s="2"/>
      <c r="DB252"/>
      <c r="DC252" s="2"/>
      <c r="DD252"/>
      <c r="DE252" s="25"/>
      <c r="DF252"/>
      <c r="DG252" s="2"/>
      <c r="DH252"/>
      <c r="DI252" s="2"/>
      <c r="DJ252"/>
      <c r="DK252" s="2"/>
      <c r="DL252"/>
      <c r="DM252" s="2"/>
      <c r="DN252"/>
      <c r="DO252" s="2"/>
      <c r="DP252"/>
      <c r="DQ252" s="2"/>
      <c r="DR252"/>
      <c r="DS252" s="2"/>
      <c r="DT252"/>
      <c r="DU252" s="2"/>
      <c r="DV252"/>
      <c r="DW252" s="2"/>
      <c r="DX252"/>
      <c r="DY252" s="2"/>
      <c r="DZ252"/>
      <c r="EA252" s="2"/>
      <c r="EB252"/>
      <c r="EC252" s="2"/>
      <c r="ED252"/>
      <c r="EE252" s="2"/>
      <c r="EF252"/>
      <c r="EG252" s="2"/>
      <c r="EH252"/>
      <c r="EI252" s="2"/>
      <c r="EJ252"/>
      <c r="EK252" s="2"/>
      <c r="EL252"/>
      <c r="EM252" s="2"/>
      <c r="EN252"/>
      <c r="EO252" s="2"/>
      <c r="EP252"/>
      <c r="EQ252" s="2"/>
      <c r="ER252"/>
      <c r="ES252" s="2"/>
      <c r="ET252" s="24"/>
      <c r="EU252" s="2"/>
      <c r="EV252"/>
      <c r="EW252" s="2"/>
    </row>
    <row r="253" spans="1:153" ht="12.75">
      <c r="A253" s="2"/>
      <c r="B253"/>
      <c r="C253"/>
      <c r="D253" s="2"/>
      <c r="E253"/>
      <c r="F253"/>
      <c r="G253" s="2"/>
      <c r="H253"/>
      <c r="I253"/>
      <c r="J253" s="2"/>
      <c r="K253"/>
      <c r="L253"/>
      <c r="M253" s="2"/>
      <c r="N253"/>
      <c r="O253"/>
      <c r="P253" s="2"/>
      <c r="Q253"/>
      <c r="R253"/>
      <c r="S253" s="2"/>
      <c r="T253"/>
      <c r="U253"/>
      <c r="V253" s="2"/>
      <c r="W253"/>
      <c r="X253"/>
      <c r="Y253" s="2"/>
      <c r="Z253"/>
      <c r="AA253"/>
      <c r="AB253" s="2"/>
      <c r="AC253"/>
      <c r="AD253"/>
      <c r="AE253" s="2"/>
      <c r="AF253"/>
      <c r="AG253"/>
      <c r="AH253" s="2"/>
      <c r="AI253"/>
      <c r="AJ253"/>
      <c r="AK253" s="2"/>
      <c r="AL253"/>
      <c r="AM253"/>
      <c r="AN253" s="2"/>
      <c r="AO253"/>
      <c r="AP253"/>
      <c r="AQ253" s="2"/>
      <c r="AR253"/>
      <c r="AS253"/>
      <c r="AT253" s="2"/>
      <c r="AU253"/>
      <c r="AV253"/>
      <c r="AW253" s="2"/>
      <c r="AX253"/>
      <c r="AY253"/>
      <c r="AZ253" s="2"/>
      <c r="BA253"/>
      <c r="BB253"/>
      <c r="BC253" s="2"/>
      <c r="BD253"/>
      <c r="BE253"/>
      <c r="BF253" s="2"/>
      <c r="BG253"/>
      <c r="BH253"/>
      <c r="BI253" s="2"/>
      <c r="BJ253"/>
      <c r="BK253"/>
      <c r="BL253" s="2"/>
      <c r="BM253"/>
      <c r="BN253"/>
      <c r="BO253" s="2"/>
      <c r="BP253"/>
      <c r="BQ253"/>
      <c r="BR253" s="2"/>
      <c r="BS253"/>
      <c r="BT253"/>
      <c r="BU253" s="2"/>
      <c r="BV253"/>
      <c r="BW253"/>
      <c r="BX253" s="2"/>
      <c r="BY253"/>
      <c r="BZ253"/>
      <c r="CA253" s="2"/>
      <c r="CB253"/>
      <c r="CC253"/>
      <c r="CD253" s="2"/>
      <c r="CE253"/>
      <c r="CF253"/>
      <c r="CG253" s="2"/>
      <c r="CH253"/>
      <c r="CI253" s="2"/>
      <c r="CJ253"/>
      <c r="CK253" s="2"/>
      <c r="CL253"/>
      <c r="CM253" s="2"/>
      <c r="CN253"/>
      <c r="CO253" s="2"/>
      <c r="CP253"/>
      <c r="CQ253" s="2"/>
      <c r="CR253"/>
      <c r="CS253" s="2"/>
      <c r="CT253"/>
      <c r="CU253" s="2"/>
      <c r="CV253"/>
      <c r="CW253" s="2"/>
      <c r="CX253"/>
      <c r="CY253" s="2"/>
      <c r="CZ253"/>
      <c r="DA253" s="2"/>
      <c r="DB253"/>
      <c r="DC253" s="2"/>
      <c r="DD253"/>
      <c r="DE253" s="25"/>
      <c r="DF253"/>
      <c r="DG253" s="2"/>
      <c r="DH253"/>
      <c r="DI253" s="2"/>
      <c r="DJ253"/>
      <c r="DK253" s="2"/>
      <c r="DL253"/>
      <c r="DM253" s="2"/>
      <c r="DN253"/>
      <c r="DO253" s="2"/>
      <c r="DP253"/>
      <c r="DQ253" s="2"/>
      <c r="DR253"/>
      <c r="DS253" s="2"/>
      <c r="DT253"/>
      <c r="DU253" s="2"/>
      <c r="DV253"/>
      <c r="DW253" s="2"/>
      <c r="DX253"/>
      <c r="DY253" s="2"/>
      <c r="DZ253"/>
      <c r="EA253" s="2"/>
      <c r="EB253"/>
      <c r="EC253" s="2"/>
      <c r="ED253"/>
      <c r="EE253" s="2"/>
      <c r="EF253"/>
      <c r="EG253" s="2"/>
      <c r="EH253"/>
      <c r="EI253" s="2"/>
      <c r="EJ253"/>
      <c r="EK253" s="2"/>
      <c r="EL253"/>
      <c r="EM253" s="2"/>
      <c r="EN253"/>
      <c r="EO253" s="2"/>
      <c r="EP253"/>
      <c r="EQ253" s="2"/>
      <c r="ER253"/>
      <c r="ES253" s="2"/>
      <c r="ET253" s="24"/>
      <c r="EU253" s="2"/>
      <c r="EV253"/>
      <c r="EW253" s="2"/>
    </row>
    <row r="254" spans="1:153" ht="12.75">
      <c r="A254" s="2"/>
      <c r="B254"/>
      <c r="C254"/>
      <c r="D254" s="2"/>
      <c r="E254"/>
      <c r="F254"/>
      <c r="G254" s="2"/>
      <c r="H254"/>
      <c r="I254"/>
      <c r="J254" s="2"/>
      <c r="K254"/>
      <c r="L254"/>
      <c r="M254" s="2"/>
      <c r="N254"/>
      <c r="O254"/>
      <c r="P254" s="2"/>
      <c r="Q254"/>
      <c r="R254"/>
      <c r="S254" s="2"/>
      <c r="T254"/>
      <c r="U254"/>
      <c r="V254" s="2"/>
      <c r="W254"/>
      <c r="X254"/>
      <c r="Y254" s="2"/>
      <c r="Z254"/>
      <c r="AA254"/>
      <c r="AB254" s="2"/>
      <c r="AC254"/>
      <c r="AD254"/>
      <c r="AE254" s="2"/>
      <c r="AF254"/>
      <c r="AG254"/>
      <c r="AH254" s="2"/>
      <c r="AI254"/>
      <c r="AJ254"/>
      <c r="AK254" s="2"/>
      <c r="AL254"/>
      <c r="AM254"/>
      <c r="AN254" s="2"/>
      <c r="AO254"/>
      <c r="AP254"/>
      <c r="AQ254" s="2"/>
      <c r="AR254"/>
      <c r="AS254"/>
      <c r="AT254" s="2"/>
      <c r="AU254"/>
      <c r="AV254"/>
      <c r="AW254" s="2"/>
      <c r="AX254"/>
      <c r="AY254"/>
      <c r="AZ254" s="2"/>
      <c r="BA254"/>
      <c r="BB254"/>
      <c r="BC254" s="2"/>
      <c r="BD254"/>
      <c r="BE254"/>
      <c r="BF254" s="2"/>
      <c r="BG254"/>
      <c r="BH254"/>
      <c r="BI254" s="2"/>
      <c r="BJ254"/>
      <c r="BK254"/>
      <c r="BL254" s="2"/>
      <c r="BM254"/>
      <c r="BN254"/>
      <c r="BO254" s="2"/>
      <c r="BP254"/>
      <c r="BQ254"/>
      <c r="BR254" s="2"/>
      <c r="BS254"/>
      <c r="BT254"/>
      <c r="BU254" s="2"/>
      <c r="BV254"/>
      <c r="BW254"/>
      <c r="BX254" s="2"/>
      <c r="BY254"/>
      <c r="BZ254"/>
      <c r="CA254" s="2"/>
      <c r="CB254"/>
      <c r="CC254"/>
      <c r="CD254" s="2"/>
      <c r="CE254"/>
      <c r="CF254"/>
      <c r="CG254" s="2"/>
      <c r="CH254"/>
      <c r="CI254" s="2"/>
      <c r="CJ254"/>
      <c r="CK254" s="2"/>
      <c r="CL254"/>
      <c r="CM254" s="2"/>
      <c r="CN254"/>
      <c r="CO254" s="2"/>
      <c r="CP254"/>
      <c r="CQ254" s="2"/>
      <c r="CR254"/>
      <c r="CS254" s="2"/>
      <c r="CT254"/>
      <c r="CU254" s="2"/>
      <c r="CV254"/>
      <c r="CW254" s="2"/>
      <c r="CX254"/>
      <c r="CY254" s="2"/>
      <c r="CZ254"/>
      <c r="DA254" s="2"/>
      <c r="DB254"/>
      <c r="DC254" s="2"/>
      <c r="DD254"/>
      <c r="DE254" s="25"/>
      <c r="DF254"/>
      <c r="DG254" s="2"/>
      <c r="DH254"/>
      <c r="DI254" s="2"/>
      <c r="DJ254"/>
      <c r="DK254" s="2"/>
      <c r="DL254"/>
      <c r="DM254" s="2"/>
      <c r="DN254"/>
      <c r="DO254" s="2"/>
      <c r="DP254"/>
      <c r="DQ254" s="2"/>
      <c r="DR254"/>
      <c r="DS254" s="2"/>
      <c r="DT254"/>
      <c r="DU254" s="2"/>
      <c r="DV254"/>
      <c r="DW254" s="2"/>
      <c r="DX254"/>
      <c r="DY254" s="2"/>
      <c r="DZ254"/>
      <c r="EA254" s="2"/>
      <c r="EB254"/>
      <c r="EC254" s="2"/>
      <c r="ED254"/>
      <c r="EE254" s="2"/>
      <c r="EF254"/>
      <c r="EG254" s="2"/>
      <c r="EH254"/>
      <c r="EI254" s="2"/>
      <c r="EJ254"/>
      <c r="EK254" s="2"/>
      <c r="EL254"/>
      <c r="EM254" s="2"/>
      <c r="EN254"/>
      <c r="EO254" s="2"/>
      <c r="EP254"/>
      <c r="EQ254" s="2"/>
      <c r="ER254"/>
      <c r="ES254" s="2"/>
      <c r="ET254" s="24"/>
      <c r="EU254" s="2"/>
      <c r="EV254"/>
      <c r="EW254" s="2"/>
    </row>
    <row r="255" spans="1:153" ht="12.75">
      <c r="A255" s="2"/>
      <c r="B255"/>
      <c r="C255"/>
      <c r="D255" s="2"/>
      <c r="E255"/>
      <c r="F255"/>
      <c r="G255" s="2"/>
      <c r="H255"/>
      <c r="I255"/>
      <c r="J255" s="2"/>
      <c r="K255"/>
      <c r="L255"/>
      <c r="M255" s="2"/>
      <c r="N255"/>
      <c r="O255"/>
      <c r="P255" s="2"/>
      <c r="Q255"/>
      <c r="R255"/>
      <c r="S255" s="2"/>
      <c r="T255"/>
      <c r="U255"/>
      <c r="V255" s="2"/>
      <c r="W255"/>
      <c r="X255"/>
      <c r="Y255" s="2"/>
      <c r="Z255"/>
      <c r="AA255"/>
      <c r="AB255" s="2"/>
      <c r="AC255"/>
      <c r="AD255"/>
      <c r="AE255" s="2"/>
      <c r="AF255"/>
      <c r="AG255"/>
      <c r="AH255" s="2"/>
      <c r="AI255"/>
      <c r="AJ255"/>
      <c r="AK255" s="2"/>
      <c r="AL255"/>
      <c r="AM255"/>
      <c r="AN255" s="2"/>
      <c r="AO255"/>
      <c r="AP255"/>
      <c r="AQ255" s="2"/>
      <c r="AR255"/>
      <c r="AS255"/>
      <c r="AT255" s="2"/>
      <c r="AU255"/>
      <c r="AV255"/>
      <c r="AW255" s="2"/>
      <c r="AX255"/>
      <c r="AY255"/>
      <c r="AZ255" s="2"/>
      <c r="BA255"/>
      <c r="BB255"/>
      <c r="BC255" s="2"/>
      <c r="BD255"/>
      <c r="BE255"/>
      <c r="BF255" s="2"/>
      <c r="BG255"/>
      <c r="BH255"/>
      <c r="BI255" s="2"/>
      <c r="BJ255"/>
      <c r="BK255"/>
      <c r="BL255" s="2"/>
      <c r="BM255"/>
      <c r="BN255"/>
      <c r="BO255" s="2"/>
      <c r="BP255"/>
      <c r="BQ255"/>
      <c r="BR255" s="2"/>
      <c r="BS255"/>
      <c r="BT255"/>
      <c r="BU255" s="2"/>
      <c r="BV255"/>
      <c r="BW255"/>
      <c r="BX255" s="2"/>
      <c r="BY255"/>
      <c r="BZ255"/>
      <c r="CA255" s="2"/>
      <c r="CB255"/>
      <c r="CC255"/>
      <c r="CD255" s="2"/>
      <c r="CE255"/>
      <c r="CF255"/>
      <c r="CG255" s="2"/>
      <c r="CH255"/>
      <c r="CI255" s="2"/>
      <c r="CJ255"/>
      <c r="CK255" s="2"/>
      <c r="CL255"/>
      <c r="CM255" s="2"/>
      <c r="CN255"/>
      <c r="CO255" s="2"/>
      <c r="CP255"/>
      <c r="CQ255" s="2"/>
      <c r="CR255"/>
      <c r="CS255" s="2"/>
      <c r="CT255"/>
      <c r="CU255" s="2"/>
      <c r="CV255"/>
      <c r="CW255" s="2"/>
      <c r="CX255"/>
      <c r="CY255" s="2"/>
      <c r="CZ255"/>
      <c r="DA255" s="2"/>
      <c r="DB255"/>
      <c r="DC255" s="2"/>
      <c r="DD255"/>
      <c r="DE255" s="25"/>
      <c r="DF255"/>
      <c r="DG255" s="2"/>
      <c r="DH255"/>
      <c r="DI255" s="2"/>
      <c r="DJ255"/>
      <c r="DK255" s="2"/>
      <c r="DL255"/>
      <c r="DM255" s="2"/>
      <c r="DN255"/>
      <c r="DO255" s="2"/>
      <c r="DP255"/>
      <c r="DQ255" s="2"/>
      <c r="DR255"/>
      <c r="DS255" s="2"/>
      <c r="DT255"/>
      <c r="DU255" s="2"/>
      <c r="DV255"/>
      <c r="DW255" s="2"/>
      <c r="DX255"/>
      <c r="DY255" s="2"/>
      <c r="DZ255"/>
      <c r="EA255" s="2"/>
      <c r="EB255"/>
      <c r="EC255" s="2"/>
      <c r="ED255"/>
      <c r="EE255" s="2"/>
      <c r="EF255"/>
      <c r="EG255" s="2"/>
      <c r="EH255"/>
      <c r="EI255" s="2"/>
      <c r="EJ255"/>
      <c r="EK255" s="2"/>
      <c r="EL255"/>
      <c r="EM255" s="2"/>
      <c r="EN255"/>
      <c r="EO255" s="2"/>
      <c r="EP255"/>
      <c r="EQ255" s="2"/>
      <c r="ER255"/>
      <c r="ES255" s="2"/>
      <c r="ET255" s="24"/>
      <c r="EU255" s="2"/>
      <c r="EV255"/>
      <c r="EW255" s="2"/>
    </row>
    <row r="256" spans="1:153" ht="12.75">
      <c r="A256" s="2"/>
      <c r="B256"/>
      <c r="C256"/>
      <c r="D256" s="2"/>
      <c r="E256"/>
      <c r="F256"/>
      <c r="G256" s="2"/>
      <c r="H256"/>
      <c r="I256"/>
      <c r="J256" s="2"/>
      <c r="K256"/>
      <c r="L256"/>
      <c r="M256" s="2"/>
      <c r="N256"/>
      <c r="O256"/>
      <c r="P256" s="2"/>
      <c r="Q256"/>
      <c r="R256"/>
      <c r="S256" s="2"/>
      <c r="T256"/>
      <c r="U256"/>
      <c r="V256" s="2"/>
      <c r="W256"/>
      <c r="X256"/>
      <c r="Y256" s="2"/>
      <c r="Z256"/>
      <c r="AA256"/>
      <c r="AB256" s="2"/>
      <c r="AC256"/>
      <c r="AD256"/>
      <c r="AE256" s="2"/>
      <c r="AF256"/>
      <c r="AG256"/>
      <c r="AH256" s="2"/>
      <c r="AI256"/>
      <c r="AJ256"/>
      <c r="AK256" s="2"/>
      <c r="AL256"/>
      <c r="AM256"/>
      <c r="AN256" s="2"/>
      <c r="AO256"/>
      <c r="AP256"/>
      <c r="AQ256" s="2"/>
      <c r="AR256"/>
      <c r="AS256"/>
      <c r="AT256" s="2"/>
      <c r="AU256"/>
      <c r="AV256"/>
      <c r="AW256" s="2"/>
      <c r="AX256"/>
      <c r="AY256"/>
      <c r="AZ256" s="2"/>
      <c r="BA256"/>
      <c r="BB256"/>
      <c r="BC256" s="2"/>
      <c r="BD256"/>
      <c r="BE256"/>
      <c r="BF256" s="2"/>
      <c r="BG256"/>
      <c r="BH256"/>
      <c r="BI256" s="2"/>
      <c r="BJ256"/>
      <c r="BK256"/>
      <c r="BL256" s="2"/>
      <c r="BM256"/>
      <c r="BN256"/>
      <c r="BO256" s="2"/>
      <c r="BP256"/>
      <c r="BQ256"/>
      <c r="BR256" s="2"/>
      <c r="BS256"/>
      <c r="BT256"/>
      <c r="BU256" s="2"/>
      <c r="BV256"/>
      <c r="BW256"/>
      <c r="BX256" s="2"/>
      <c r="BY256"/>
      <c r="BZ256"/>
      <c r="CA256" s="2"/>
      <c r="CB256"/>
      <c r="CC256"/>
      <c r="CD256" s="2"/>
      <c r="CE256"/>
      <c r="CF256"/>
      <c r="CG256" s="2"/>
      <c r="CH256"/>
      <c r="CI256" s="2"/>
      <c r="CJ256"/>
      <c r="CK256" s="2"/>
      <c r="CL256"/>
      <c r="CM256" s="2"/>
      <c r="CN256"/>
      <c r="CO256" s="2"/>
      <c r="CP256"/>
      <c r="CQ256" s="2"/>
      <c r="CR256"/>
      <c r="CS256" s="2"/>
      <c r="CT256"/>
      <c r="CU256" s="2"/>
      <c r="CV256"/>
      <c r="CW256" s="2"/>
      <c r="CX256"/>
      <c r="CY256" s="2"/>
      <c r="CZ256"/>
      <c r="DA256" s="2"/>
      <c r="DB256"/>
      <c r="DC256" s="2"/>
      <c r="DD256"/>
      <c r="DE256" s="25"/>
      <c r="DF256"/>
      <c r="DG256" s="2"/>
      <c r="DH256"/>
      <c r="DI256" s="2"/>
      <c r="DJ256"/>
      <c r="DK256" s="2"/>
      <c r="DL256"/>
      <c r="DM256" s="2"/>
      <c r="DN256"/>
      <c r="DO256" s="2"/>
      <c r="DP256"/>
      <c r="DQ256" s="2"/>
      <c r="DR256"/>
      <c r="DS256" s="2"/>
      <c r="DT256"/>
      <c r="DU256" s="2"/>
      <c r="DV256"/>
      <c r="DW256" s="2"/>
      <c r="DX256"/>
      <c r="DY256" s="2"/>
      <c r="DZ256"/>
      <c r="EA256" s="2"/>
      <c r="EB256"/>
      <c r="EC256" s="2"/>
      <c r="ED256"/>
      <c r="EE256" s="2"/>
      <c r="EF256"/>
      <c r="EG256" s="2"/>
      <c r="EH256"/>
      <c r="EI256" s="2"/>
      <c r="EJ256"/>
      <c r="EK256" s="2"/>
      <c r="EL256"/>
      <c r="EM256" s="2"/>
      <c r="EN256"/>
      <c r="EO256" s="2"/>
      <c r="EP256"/>
      <c r="EQ256" s="2"/>
      <c r="ER256"/>
      <c r="ES256" s="2"/>
      <c r="ET256" s="24"/>
      <c r="EU256" s="2"/>
      <c r="EV256"/>
      <c r="EW256" s="2"/>
    </row>
    <row r="257" spans="1:153" ht="12.75">
      <c r="A257" s="2"/>
      <c r="B257"/>
      <c r="C257"/>
      <c r="D257" s="2"/>
      <c r="E257"/>
      <c r="F257"/>
      <c r="G257" s="2"/>
      <c r="H257"/>
      <c r="I257"/>
      <c r="J257" s="2"/>
      <c r="K257"/>
      <c r="L257"/>
      <c r="M257" s="2"/>
      <c r="N257"/>
      <c r="O257"/>
      <c r="P257" s="2"/>
      <c r="Q257"/>
      <c r="R257"/>
      <c r="S257" s="2"/>
      <c r="T257"/>
      <c r="U257"/>
      <c r="V257" s="2"/>
      <c r="W257"/>
      <c r="X257"/>
      <c r="Y257" s="2"/>
      <c r="Z257"/>
      <c r="AA257"/>
      <c r="AB257" s="2"/>
      <c r="AC257"/>
      <c r="AD257"/>
      <c r="AE257" s="2"/>
      <c r="AF257"/>
      <c r="AG257"/>
      <c r="AH257" s="2"/>
      <c r="AI257"/>
      <c r="AJ257"/>
      <c r="AK257" s="2"/>
      <c r="AL257"/>
      <c r="AM257"/>
      <c r="AN257" s="2"/>
      <c r="AO257"/>
      <c r="AP257"/>
      <c r="AQ257" s="2"/>
      <c r="AR257"/>
      <c r="AS257"/>
      <c r="AT257" s="2"/>
      <c r="AU257"/>
      <c r="AV257"/>
      <c r="AW257" s="2"/>
      <c r="AX257"/>
      <c r="AY257"/>
      <c r="AZ257" s="2"/>
      <c r="BA257"/>
      <c r="BB257"/>
      <c r="BC257" s="2"/>
      <c r="BD257"/>
      <c r="BE257"/>
      <c r="BF257" s="2"/>
      <c r="BG257"/>
      <c r="BH257"/>
      <c r="BI257" s="2"/>
      <c r="BJ257"/>
      <c r="BK257"/>
      <c r="BL257" s="2"/>
      <c r="BM257"/>
      <c r="BN257"/>
      <c r="BO257" s="2"/>
      <c r="BP257"/>
      <c r="BQ257"/>
      <c r="BR257" s="2"/>
      <c r="BS257"/>
      <c r="BT257"/>
      <c r="BU257" s="2"/>
      <c r="BV257"/>
      <c r="BW257"/>
      <c r="BX257" s="2"/>
      <c r="BY257"/>
      <c r="BZ257"/>
      <c r="CA257" s="2"/>
      <c r="CB257"/>
      <c r="CC257"/>
      <c r="CD257" s="2"/>
      <c r="CE257"/>
      <c r="CF257"/>
      <c r="CG257" s="2"/>
      <c r="CH257"/>
      <c r="CI257" s="2"/>
      <c r="CJ257"/>
      <c r="CK257" s="2"/>
      <c r="CL257"/>
      <c r="CM257" s="2"/>
      <c r="CN257"/>
      <c r="CO257" s="2"/>
      <c r="CP257"/>
      <c r="CQ257" s="2"/>
      <c r="CR257"/>
      <c r="CS257" s="2"/>
      <c r="CT257"/>
      <c r="CU257" s="2"/>
      <c r="CV257"/>
      <c r="CW257" s="2"/>
      <c r="CX257"/>
      <c r="CY257" s="2"/>
      <c r="CZ257"/>
      <c r="DA257" s="2"/>
      <c r="DB257"/>
      <c r="DC257" s="2"/>
      <c r="DD257"/>
      <c r="DE257" s="25"/>
      <c r="DF257"/>
      <c r="DG257" s="2"/>
      <c r="DH257"/>
      <c r="DI257" s="2"/>
      <c r="DJ257"/>
      <c r="DK257" s="2"/>
      <c r="DL257"/>
      <c r="DM257" s="2"/>
      <c r="DN257"/>
      <c r="DO257" s="2"/>
      <c r="DP257"/>
      <c r="DQ257" s="2"/>
      <c r="DR257"/>
      <c r="DS257" s="2"/>
      <c r="DT257"/>
      <c r="DU257" s="2"/>
      <c r="DV257"/>
      <c r="DW257" s="2"/>
      <c r="DX257"/>
      <c r="DY257" s="2"/>
      <c r="DZ257"/>
      <c r="EA257" s="2"/>
      <c r="EB257"/>
      <c r="EC257" s="2"/>
      <c r="ED257"/>
      <c r="EE257" s="2"/>
      <c r="EF257"/>
      <c r="EG257" s="2"/>
      <c r="EH257"/>
      <c r="EI257" s="2"/>
      <c r="EJ257"/>
      <c r="EK257" s="2"/>
      <c r="EL257"/>
      <c r="EM257" s="2"/>
      <c r="EN257"/>
      <c r="EO257" s="2"/>
      <c r="EP257"/>
      <c r="EQ257" s="2"/>
      <c r="ER257"/>
      <c r="ES257" s="2"/>
      <c r="ET257" s="24"/>
      <c r="EU257" s="2"/>
      <c r="EV257"/>
      <c r="EW257" s="2"/>
    </row>
    <row r="258" spans="1:153" ht="12.75">
      <c r="A258" s="2"/>
      <c r="B258"/>
      <c r="C258"/>
      <c r="D258" s="2"/>
      <c r="E258"/>
      <c r="F258"/>
      <c r="G258" s="2"/>
      <c r="H258"/>
      <c r="I258"/>
      <c r="J258" s="2"/>
      <c r="K258"/>
      <c r="L258"/>
      <c r="M258" s="2"/>
      <c r="N258"/>
      <c r="O258"/>
      <c r="P258" s="2"/>
      <c r="Q258"/>
      <c r="R258"/>
      <c r="S258" s="2"/>
      <c r="T258"/>
      <c r="U258"/>
      <c r="V258" s="2"/>
      <c r="W258"/>
      <c r="X258"/>
      <c r="Y258" s="2"/>
      <c r="Z258"/>
      <c r="AA258"/>
      <c r="AB258" s="2"/>
      <c r="AC258"/>
      <c r="AD258"/>
      <c r="AE258" s="2"/>
      <c r="AF258"/>
      <c r="AG258"/>
      <c r="AH258" s="2"/>
      <c r="AI258"/>
      <c r="AJ258"/>
      <c r="AK258" s="2"/>
      <c r="AL258"/>
      <c r="AM258"/>
      <c r="AN258" s="2"/>
      <c r="AO258"/>
      <c r="AP258"/>
      <c r="AQ258" s="2"/>
      <c r="AR258"/>
      <c r="AS258"/>
      <c r="AT258" s="2"/>
      <c r="AU258"/>
      <c r="AV258"/>
      <c r="AW258" s="2"/>
      <c r="AX258"/>
      <c r="AY258"/>
      <c r="AZ258" s="2"/>
      <c r="BA258"/>
      <c r="BB258"/>
      <c r="BC258" s="2"/>
      <c r="BD258"/>
      <c r="BE258"/>
      <c r="BF258" s="2"/>
      <c r="BG258"/>
      <c r="BH258"/>
      <c r="BI258" s="2"/>
      <c r="BJ258"/>
      <c r="BK258"/>
      <c r="BL258" s="2"/>
      <c r="BM258"/>
      <c r="BN258"/>
      <c r="BO258" s="2"/>
      <c r="BP258"/>
      <c r="BQ258"/>
      <c r="BR258" s="2"/>
      <c r="BS258"/>
      <c r="BT258"/>
      <c r="BU258" s="2"/>
      <c r="BV258"/>
      <c r="BW258"/>
      <c r="BX258" s="2"/>
      <c r="BY258"/>
      <c r="BZ258"/>
      <c r="CA258" s="2"/>
      <c r="CB258"/>
      <c r="CC258"/>
      <c r="CD258" s="2"/>
      <c r="CE258"/>
      <c r="CF258"/>
      <c r="CG258" s="2"/>
      <c r="CH258"/>
      <c r="CI258" s="2"/>
      <c r="CJ258"/>
      <c r="CK258" s="2"/>
      <c r="CL258"/>
      <c r="CM258" s="2"/>
      <c r="CN258"/>
      <c r="CO258" s="2"/>
      <c r="CP258"/>
      <c r="CQ258" s="2"/>
      <c r="CR258"/>
      <c r="CS258" s="2"/>
      <c r="CT258"/>
      <c r="CU258" s="2"/>
      <c r="CV258"/>
      <c r="CW258" s="2"/>
      <c r="CX258"/>
      <c r="CY258" s="2"/>
      <c r="CZ258"/>
      <c r="DA258" s="2"/>
      <c r="DB258"/>
      <c r="DC258" s="2"/>
      <c r="DD258"/>
      <c r="DE258" s="25"/>
      <c r="DF258"/>
      <c r="DG258" s="2"/>
      <c r="DH258"/>
      <c r="DI258" s="2"/>
      <c r="DJ258"/>
      <c r="DK258" s="2"/>
      <c r="DL258"/>
      <c r="DM258" s="2"/>
      <c r="DN258"/>
      <c r="DO258" s="2"/>
      <c r="DP258"/>
      <c r="DQ258" s="2"/>
      <c r="DR258"/>
      <c r="DS258" s="2"/>
      <c r="DT258"/>
      <c r="DU258" s="2"/>
      <c r="DV258"/>
      <c r="DW258" s="2"/>
      <c r="DX258"/>
      <c r="DY258" s="2"/>
      <c r="DZ258"/>
      <c r="EA258" s="2"/>
      <c r="EB258"/>
      <c r="EC258" s="2"/>
      <c r="ED258"/>
      <c r="EE258" s="2"/>
      <c r="EF258"/>
      <c r="EG258" s="2"/>
      <c r="EH258"/>
      <c r="EI258" s="2"/>
      <c r="EJ258"/>
      <c r="EK258" s="2"/>
      <c r="EL258"/>
      <c r="EM258" s="2"/>
      <c r="EN258"/>
      <c r="EO258" s="2"/>
      <c r="EP258"/>
      <c r="EQ258" s="2"/>
      <c r="ER258"/>
      <c r="ES258" s="2"/>
      <c r="ET258" s="24"/>
      <c r="EU258" s="2"/>
      <c r="EV258"/>
      <c r="EW258" s="2"/>
    </row>
    <row r="259" spans="1:153" ht="12.75">
      <c r="A259" s="2"/>
      <c r="B259"/>
      <c r="C259"/>
      <c r="D259" s="2"/>
      <c r="E259"/>
      <c r="F259"/>
      <c r="G259" s="2"/>
      <c r="H259"/>
      <c r="I259"/>
      <c r="J259" s="2"/>
      <c r="K259"/>
      <c r="L259"/>
      <c r="M259" s="2"/>
      <c r="N259"/>
      <c r="O259"/>
      <c r="P259" s="2"/>
      <c r="Q259"/>
      <c r="R259"/>
      <c r="S259" s="2"/>
      <c r="T259"/>
      <c r="U259"/>
      <c r="V259" s="2"/>
      <c r="W259"/>
      <c r="X259"/>
      <c r="Y259" s="2"/>
      <c r="Z259"/>
      <c r="AA259"/>
      <c r="AB259" s="2"/>
      <c r="AC259"/>
      <c r="AD259"/>
      <c r="AE259" s="2"/>
      <c r="AF259"/>
      <c r="AG259"/>
      <c r="AH259" s="2"/>
      <c r="AI259"/>
      <c r="AJ259"/>
      <c r="AK259" s="2"/>
      <c r="AL259"/>
      <c r="AM259"/>
      <c r="AN259" s="2"/>
      <c r="AO259"/>
      <c r="AP259"/>
      <c r="AQ259" s="2"/>
      <c r="AR259"/>
      <c r="AS259"/>
      <c r="AT259" s="2"/>
      <c r="AU259"/>
      <c r="AV259"/>
      <c r="AW259" s="2"/>
      <c r="AX259"/>
      <c r="AY259"/>
      <c r="AZ259" s="2"/>
      <c r="BA259"/>
      <c r="BB259"/>
      <c r="BC259" s="2"/>
      <c r="BD259"/>
      <c r="BE259"/>
      <c r="BF259" s="2"/>
      <c r="BG259"/>
      <c r="BH259"/>
      <c r="BI259" s="2"/>
      <c r="BJ259"/>
      <c r="BK259"/>
      <c r="BL259" s="2"/>
      <c r="BM259"/>
      <c r="BN259"/>
      <c r="BO259" s="2"/>
      <c r="BP259"/>
      <c r="BQ259"/>
      <c r="BR259" s="2"/>
      <c r="BS259"/>
      <c r="BT259"/>
      <c r="BU259" s="2"/>
      <c r="BV259"/>
      <c r="BW259"/>
      <c r="BX259" s="2"/>
      <c r="BY259"/>
      <c r="BZ259"/>
      <c r="CA259" s="2"/>
      <c r="CB259"/>
      <c r="CC259"/>
      <c r="CD259" s="2"/>
      <c r="CE259"/>
      <c r="CF259"/>
      <c r="CG259" s="2"/>
      <c r="CH259"/>
      <c r="CI259" s="2"/>
      <c r="CJ259"/>
      <c r="CK259" s="2"/>
      <c r="CL259"/>
      <c r="CM259" s="2"/>
      <c r="CN259"/>
      <c r="CO259" s="2"/>
      <c r="CP259"/>
      <c r="CQ259" s="2"/>
      <c r="CR259"/>
      <c r="CS259" s="2"/>
      <c r="CT259"/>
      <c r="CU259" s="2"/>
      <c r="CV259"/>
      <c r="CW259" s="2"/>
      <c r="CX259"/>
      <c r="CY259" s="2"/>
      <c r="CZ259"/>
      <c r="DA259" s="2"/>
      <c r="DB259"/>
      <c r="DC259" s="2"/>
      <c r="DD259"/>
      <c r="DE259" s="25"/>
      <c r="DF259"/>
      <c r="DG259" s="2"/>
      <c r="DH259"/>
      <c r="DI259" s="2"/>
      <c r="DJ259"/>
      <c r="DK259" s="2"/>
      <c r="DL259"/>
      <c r="DM259" s="2"/>
      <c r="DN259"/>
      <c r="DO259" s="2"/>
      <c r="DP259"/>
      <c r="DQ259" s="2"/>
      <c r="DR259"/>
      <c r="DS259" s="2"/>
      <c r="DT259"/>
      <c r="DU259" s="2"/>
      <c r="DV259"/>
      <c r="DW259" s="2"/>
      <c r="DX259"/>
      <c r="DY259" s="2"/>
      <c r="DZ259"/>
      <c r="EA259" s="2"/>
      <c r="EB259"/>
      <c r="EC259" s="2"/>
      <c r="ED259"/>
      <c r="EE259" s="2"/>
      <c r="EF259"/>
      <c r="EG259" s="2"/>
      <c r="EH259"/>
      <c r="EI259" s="2"/>
      <c r="EJ259"/>
      <c r="EK259" s="2"/>
      <c r="EL259"/>
      <c r="EM259" s="2"/>
      <c r="EN259"/>
      <c r="EO259" s="2"/>
      <c r="EP259"/>
      <c r="EQ259" s="2"/>
      <c r="ER259"/>
      <c r="ES259" s="2"/>
      <c r="ET259" s="24"/>
      <c r="EU259" s="2"/>
      <c r="EV259"/>
      <c r="EW259" s="2"/>
    </row>
    <row r="260" spans="1:153" ht="12.75">
      <c r="A260" s="2"/>
      <c r="B260"/>
      <c r="C260"/>
      <c r="D260" s="2"/>
      <c r="E260"/>
      <c r="F260"/>
      <c r="G260" s="2"/>
      <c r="H260"/>
      <c r="I260"/>
      <c r="J260" s="2"/>
      <c r="K260"/>
      <c r="L260"/>
      <c r="M260" s="2"/>
      <c r="N260"/>
      <c r="O260"/>
      <c r="P260" s="2"/>
      <c r="Q260"/>
      <c r="R260"/>
      <c r="S260" s="2"/>
      <c r="T260"/>
      <c r="U260"/>
      <c r="V260" s="2"/>
      <c r="W260"/>
      <c r="X260"/>
      <c r="Y260" s="2"/>
      <c r="Z260"/>
      <c r="AA260"/>
      <c r="AB260" s="2"/>
      <c r="AC260"/>
      <c r="AD260"/>
      <c r="AE260" s="2"/>
      <c r="AF260"/>
      <c r="AG260"/>
      <c r="AH260" s="2"/>
      <c r="AI260"/>
      <c r="AJ260"/>
      <c r="AK260" s="2"/>
      <c r="AL260"/>
      <c r="AM260"/>
      <c r="AN260" s="2"/>
      <c r="AO260"/>
      <c r="AP260"/>
      <c r="AQ260" s="2"/>
      <c r="AR260"/>
      <c r="AS260"/>
      <c r="AT260" s="2"/>
      <c r="AU260"/>
      <c r="AV260"/>
      <c r="AW260" s="2"/>
      <c r="AX260"/>
      <c r="AY260"/>
      <c r="AZ260" s="2"/>
      <c r="BA260"/>
      <c r="BB260"/>
      <c r="BC260" s="2"/>
      <c r="BD260"/>
      <c r="BE260"/>
      <c r="BF260" s="2"/>
      <c r="BG260"/>
      <c r="BH260"/>
      <c r="BI260" s="2"/>
      <c r="BJ260"/>
      <c r="BK260"/>
      <c r="BL260" s="2"/>
      <c r="BM260"/>
      <c r="BN260"/>
      <c r="BO260" s="2"/>
      <c r="BP260"/>
      <c r="BQ260"/>
      <c r="BR260" s="2"/>
      <c r="BS260"/>
      <c r="BT260"/>
      <c r="BU260" s="2"/>
      <c r="BV260"/>
      <c r="BW260"/>
      <c r="BX260" s="2"/>
      <c r="BY260"/>
      <c r="BZ260"/>
      <c r="CA260" s="2"/>
      <c r="CB260"/>
      <c r="CC260"/>
      <c r="CD260" s="2"/>
      <c r="CE260"/>
      <c r="CF260"/>
      <c r="CG260" s="2"/>
      <c r="CH260"/>
      <c r="CI260" s="2"/>
      <c r="CJ260"/>
      <c r="CK260" s="2"/>
      <c r="CL260"/>
      <c r="CM260" s="2"/>
      <c r="CN260"/>
      <c r="CO260" s="2"/>
      <c r="CP260"/>
      <c r="CQ260" s="2"/>
      <c r="CR260"/>
      <c r="CS260" s="2"/>
      <c r="CT260"/>
      <c r="CU260" s="2"/>
      <c r="CV260"/>
      <c r="CW260" s="2"/>
      <c r="CX260"/>
      <c r="CY260" s="2"/>
      <c r="CZ260"/>
      <c r="DA260" s="2"/>
      <c r="DB260"/>
      <c r="DC260" s="2"/>
      <c r="DD260"/>
      <c r="DE260" s="25"/>
      <c r="DF260"/>
      <c r="DG260" s="2"/>
      <c r="DH260"/>
      <c r="DI260" s="2"/>
      <c r="DJ260"/>
      <c r="DK260" s="2"/>
      <c r="DL260"/>
      <c r="DM260" s="2"/>
      <c r="DN260"/>
      <c r="DO260" s="2"/>
      <c r="DP260"/>
      <c r="DQ260" s="2"/>
      <c r="DR260"/>
      <c r="DS260" s="2"/>
      <c r="DT260"/>
      <c r="DU260" s="2"/>
      <c r="DV260"/>
      <c r="DW260" s="2"/>
      <c r="DX260"/>
      <c r="DY260" s="2"/>
      <c r="DZ260"/>
      <c r="EA260" s="2"/>
      <c r="EB260"/>
      <c r="EC260" s="2"/>
      <c r="ED260"/>
      <c r="EE260" s="2"/>
      <c r="EF260"/>
      <c r="EG260" s="2"/>
      <c r="EH260"/>
      <c r="EI260" s="2"/>
      <c r="EJ260"/>
      <c r="EK260" s="2"/>
      <c r="EL260"/>
      <c r="EM260" s="2"/>
      <c r="EN260"/>
      <c r="EO260" s="2"/>
      <c r="EP260"/>
      <c r="EQ260" s="2"/>
      <c r="ER260"/>
      <c r="ES260" s="2"/>
      <c r="ET260" s="24"/>
      <c r="EU260" s="2"/>
      <c r="EV260"/>
      <c r="EW260" s="2"/>
    </row>
    <row r="261" spans="1:153" ht="12.75">
      <c r="A261" s="2"/>
      <c r="B261"/>
      <c r="C261"/>
      <c r="D261" s="2"/>
      <c r="E261"/>
      <c r="F261"/>
      <c r="G261" s="2"/>
      <c r="H261"/>
      <c r="I261"/>
      <c r="J261" s="2"/>
      <c r="K261"/>
      <c r="L261"/>
      <c r="M261" s="2"/>
      <c r="N261"/>
      <c r="O261"/>
      <c r="P261" s="2"/>
      <c r="Q261"/>
      <c r="R261"/>
      <c r="S261" s="2"/>
      <c r="T261"/>
      <c r="U261"/>
      <c r="V261" s="2"/>
      <c r="W261"/>
      <c r="X261"/>
      <c r="Y261" s="2"/>
      <c r="Z261"/>
      <c r="AA261"/>
      <c r="AB261" s="2"/>
      <c r="AC261"/>
      <c r="AD261"/>
      <c r="AE261" s="2"/>
      <c r="AF261"/>
      <c r="AG261"/>
      <c r="AH261" s="2"/>
      <c r="AI261"/>
      <c r="AJ261"/>
      <c r="AK261" s="2"/>
      <c r="AL261"/>
      <c r="AM261"/>
      <c r="AN261" s="2"/>
      <c r="AO261"/>
      <c r="AP261"/>
      <c r="AQ261" s="2"/>
      <c r="AR261"/>
      <c r="AS261"/>
      <c r="AT261" s="2"/>
      <c r="AU261"/>
      <c r="AV261"/>
      <c r="AW261" s="2"/>
      <c r="AX261"/>
      <c r="AY261"/>
      <c r="AZ261" s="2"/>
      <c r="BA261"/>
      <c r="BB261"/>
      <c r="BC261" s="2"/>
      <c r="BD261"/>
      <c r="BE261"/>
      <c r="BF261" s="2"/>
      <c r="BG261"/>
      <c r="BH261"/>
      <c r="BI261" s="2"/>
      <c r="BJ261"/>
      <c r="BK261"/>
      <c r="BL261" s="2"/>
      <c r="BM261"/>
      <c r="BN261"/>
      <c r="BO261" s="2"/>
      <c r="BP261"/>
      <c r="BQ261"/>
      <c r="BR261" s="2"/>
      <c r="BS261"/>
      <c r="BT261"/>
      <c r="BU261" s="2"/>
      <c r="BV261"/>
      <c r="BW261"/>
      <c r="BX261" s="2"/>
      <c r="BY261"/>
      <c r="BZ261"/>
      <c r="CA261" s="2"/>
      <c r="CB261"/>
      <c r="CC261"/>
      <c r="CD261" s="2"/>
      <c r="CE261"/>
      <c r="CF261"/>
      <c r="CG261" s="2"/>
      <c r="CH261"/>
      <c r="CI261" s="2"/>
      <c r="CJ261"/>
      <c r="CK261" s="2"/>
      <c r="CL261"/>
      <c r="CM261" s="2"/>
      <c r="CN261"/>
      <c r="CO261" s="2"/>
      <c r="CP261"/>
      <c r="CQ261" s="2"/>
      <c r="CR261"/>
      <c r="CS261" s="2"/>
      <c r="CT261"/>
      <c r="CU261" s="2"/>
      <c r="CV261"/>
      <c r="CW261" s="2"/>
      <c r="CX261"/>
      <c r="CY261" s="2"/>
      <c r="CZ261"/>
      <c r="DA261" s="2"/>
      <c r="DB261"/>
      <c r="DC261" s="2"/>
      <c r="DD261"/>
      <c r="DE261" s="25"/>
      <c r="DF261"/>
      <c r="DG261" s="2"/>
      <c r="DH261"/>
      <c r="DI261" s="2"/>
      <c r="DJ261"/>
      <c r="DK261" s="2"/>
      <c r="DL261"/>
      <c r="DM261" s="2"/>
      <c r="DN261"/>
      <c r="DO261" s="2"/>
      <c r="DP261"/>
      <c r="DQ261" s="2"/>
      <c r="DR261"/>
      <c r="DS261" s="2"/>
      <c r="DT261"/>
      <c r="DU261" s="2"/>
      <c r="DV261"/>
      <c r="DW261" s="2"/>
      <c r="DX261"/>
      <c r="DY261" s="2"/>
      <c r="DZ261"/>
      <c r="EA261" s="2"/>
      <c r="EB261"/>
      <c r="EC261" s="2"/>
      <c r="ED261"/>
      <c r="EE261" s="2"/>
      <c r="EF261"/>
      <c r="EG261" s="2"/>
      <c r="EH261"/>
      <c r="EI261" s="2"/>
      <c r="EJ261"/>
      <c r="EK261" s="2"/>
      <c r="EL261"/>
      <c r="EM261" s="2"/>
      <c r="EN261"/>
      <c r="EO261" s="2"/>
      <c r="EP261"/>
      <c r="EQ261" s="2"/>
      <c r="ER261"/>
      <c r="ES261" s="2"/>
      <c r="ET261" s="24"/>
      <c r="EU261" s="2"/>
      <c r="EV261"/>
      <c r="EW261" s="2"/>
    </row>
    <row r="262" spans="1:153" ht="12.75">
      <c r="A262" s="2"/>
      <c r="B262"/>
      <c r="C262"/>
      <c r="D262" s="2"/>
      <c r="E262"/>
      <c r="F262"/>
      <c r="G262" s="2"/>
      <c r="H262"/>
      <c r="I262"/>
      <c r="J262" s="2"/>
      <c r="K262"/>
      <c r="L262"/>
      <c r="M262" s="2"/>
      <c r="N262"/>
      <c r="O262"/>
      <c r="P262" s="2"/>
      <c r="Q262"/>
      <c r="R262"/>
      <c r="S262" s="2"/>
      <c r="T262"/>
      <c r="U262"/>
      <c r="V262" s="2"/>
      <c r="W262"/>
      <c r="X262"/>
      <c r="Y262" s="2"/>
      <c r="Z262"/>
      <c r="AA262"/>
      <c r="AB262" s="2"/>
      <c r="AC262"/>
      <c r="AD262"/>
      <c r="AE262" s="2"/>
      <c r="AF262"/>
      <c r="AG262"/>
      <c r="AH262" s="2"/>
      <c r="AI262"/>
      <c r="AJ262"/>
      <c r="AK262" s="2"/>
      <c r="AL262"/>
      <c r="AM262"/>
      <c r="AN262" s="2"/>
      <c r="AO262"/>
      <c r="AP262"/>
      <c r="AQ262" s="2"/>
      <c r="AR262"/>
      <c r="AS262"/>
      <c r="AT262" s="2"/>
      <c r="AU262"/>
      <c r="AV262"/>
      <c r="AW262" s="2"/>
      <c r="AX262"/>
      <c r="AY262"/>
      <c r="AZ262" s="2"/>
      <c r="BA262"/>
      <c r="BB262"/>
      <c r="BC262" s="2"/>
      <c r="BD262"/>
      <c r="BE262"/>
      <c r="BF262" s="2"/>
      <c r="BG262"/>
      <c r="BH262"/>
      <c r="BI262" s="2"/>
      <c r="BJ262"/>
      <c r="BK262"/>
      <c r="BL262" s="2"/>
      <c r="BM262"/>
      <c r="BN262"/>
      <c r="BO262" s="2"/>
      <c r="BP262"/>
      <c r="BQ262"/>
      <c r="BR262" s="2"/>
      <c r="BS262"/>
      <c r="BT262"/>
      <c r="BU262" s="2"/>
      <c r="BV262"/>
      <c r="BW262"/>
      <c r="BX262" s="2"/>
      <c r="BY262"/>
      <c r="BZ262"/>
      <c r="CA262" s="2"/>
      <c r="CB262"/>
      <c r="CC262"/>
      <c r="CD262" s="2"/>
      <c r="CE262"/>
      <c r="CF262"/>
      <c r="CG262" s="2"/>
      <c r="CH262"/>
      <c r="CI262" s="2"/>
      <c r="CJ262"/>
      <c r="CK262" s="2"/>
      <c r="CL262"/>
      <c r="CM262" s="2"/>
      <c r="CN262"/>
      <c r="CO262" s="2"/>
      <c r="CP262"/>
      <c r="CQ262" s="2"/>
      <c r="CR262"/>
      <c r="CS262" s="2"/>
      <c r="CT262"/>
      <c r="CU262" s="2"/>
      <c r="CV262"/>
      <c r="CW262" s="2"/>
      <c r="CX262"/>
      <c r="CY262" s="2"/>
      <c r="CZ262"/>
      <c r="DA262" s="2"/>
      <c r="DB262"/>
      <c r="DC262" s="2"/>
      <c r="DD262"/>
      <c r="DE262" s="25"/>
      <c r="DF262"/>
      <c r="DG262" s="2"/>
      <c r="DH262"/>
      <c r="DI262" s="2"/>
      <c r="DJ262"/>
      <c r="DK262" s="2"/>
      <c r="DL262"/>
      <c r="DM262" s="2"/>
      <c r="DN262"/>
      <c r="DO262" s="2"/>
      <c r="DP262"/>
      <c r="DQ262" s="2"/>
      <c r="DR262"/>
      <c r="DS262" s="2"/>
      <c r="DT262"/>
      <c r="DU262" s="2"/>
      <c r="DV262"/>
      <c r="DW262" s="2"/>
      <c r="DX262"/>
      <c r="DY262" s="2"/>
      <c r="DZ262"/>
      <c r="EA262" s="2"/>
      <c r="EB262"/>
      <c r="EC262" s="2"/>
      <c r="ED262"/>
      <c r="EE262" s="2"/>
      <c r="EF262"/>
      <c r="EG262" s="2"/>
      <c r="EH262"/>
      <c r="EI262" s="2"/>
      <c r="EJ262"/>
      <c r="EK262" s="2"/>
      <c r="EL262"/>
      <c r="EM262" s="2"/>
      <c r="EN262"/>
      <c r="EO262" s="2"/>
      <c r="EP262"/>
      <c r="EQ262" s="2"/>
      <c r="ER262"/>
      <c r="ES262" s="2"/>
      <c r="ET262" s="24"/>
      <c r="EU262" s="2"/>
      <c r="EV262"/>
      <c r="EW262" s="2"/>
    </row>
    <row r="263" spans="1:153" ht="12.75">
      <c r="A263" s="2"/>
      <c r="B263"/>
      <c r="C263"/>
      <c r="D263" s="2"/>
      <c r="E263"/>
      <c r="F263"/>
      <c r="G263" s="2"/>
      <c r="H263"/>
      <c r="I263"/>
      <c r="J263" s="2"/>
      <c r="K263"/>
      <c r="L263"/>
      <c r="M263" s="2"/>
      <c r="N263"/>
      <c r="O263"/>
      <c r="P263" s="2"/>
      <c r="Q263"/>
      <c r="R263"/>
      <c r="S263" s="2"/>
      <c r="T263"/>
      <c r="U263"/>
      <c r="V263" s="2"/>
      <c r="W263"/>
      <c r="X263"/>
      <c r="Y263" s="2"/>
      <c r="Z263"/>
      <c r="AA263"/>
      <c r="AB263" s="2"/>
      <c r="AC263"/>
      <c r="AD263"/>
      <c r="AE263" s="2"/>
      <c r="AF263"/>
      <c r="AG263"/>
      <c r="AH263" s="2"/>
      <c r="AI263"/>
      <c r="AJ263"/>
      <c r="AK263" s="2"/>
      <c r="AL263"/>
      <c r="AM263"/>
      <c r="AN263" s="2"/>
      <c r="AO263"/>
      <c r="AP263"/>
      <c r="AQ263" s="2"/>
      <c r="AR263"/>
      <c r="AS263"/>
      <c r="AT263" s="2"/>
      <c r="AU263"/>
      <c r="AV263"/>
      <c r="AW263" s="2"/>
      <c r="AX263"/>
      <c r="AY263"/>
      <c r="AZ263" s="2"/>
      <c r="BA263"/>
      <c r="BB263"/>
      <c r="BC263" s="2"/>
      <c r="BD263"/>
      <c r="BE263"/>
      <c r="BF263" s="2"/>
      <c r="BG263"/>
      <c r="BH263"/>
      <c r="BI263" s="2"/>
      <c r="BJ263"/>
      <c r="BK263"/>
      <c r="BL263" s="2"/>
      <c r="BM263"/>
      <c r="BN263"/>
      <c r="BO263" s="2"/>
      <c r="BP263"/>
      <c r="BQ263"/>
      <c r="BR263" s="2"/>
      <c r="BS263"/>
      <c r="BT263"/>
      <c r="BU263" s="2"/>
      <c r="BV263"/>
      <c r="BW263"/>
      <c r="BX263" s="2"/>
      <c r="BY263"/>
      <c r="BZ263"/>
      <c r="CA263" s="2"/>
      <c r="CB263"/>
      <c r="CC263"/>
      <c r="CD263" s="2"/>
      <c r="CE263"/>
      <c r="CF263"/>
      <c r="CG263" s="2"/>
      <c r="CH263"/>
      <c r="CI263" s="2"/>
      <c r="CJ263"/>
      <c r="CK263" s="2"/>
      <c r="CL263"/>
      <c r="CM263" s="2"/>
      <c r="CN263"/>
      <c r="CO263" s="2"/>
      <c r="CP263"/>
      <c r="CQ263" s="2"/>
      <c r="CR263"/>
      <c r="CS263" s="2"/>
      <c r="CT263"/>
      <c r="CU263" s="2"/>
      <c r="CV263"/>
      <c r="CW263" s="2"/>
      <c r="CX263"/>
      <c r="CY263" s="2"/>
      <c r="CZ263"/>
      <c r="DA263" s="2"/>
      <c r="DB263"/>
      <c r="DC263" s="2"/>
      <c r="DD263"/>
      <c r="DE263" s="25"/>
      <c r="DF263"/>
      <c r="DG263" s="2"/>
      <c r="DH263"/>
      <c r="DI263" s="2"/>
      <c r="DJ263"/>
      <c r="DK263" s="2"/>
      <c r="DL263"/>
      <c r="DM263" s="2"/>
      <c r="DN263"/>
      <c r="DO263" s="2"/>
      <c r="DP263"/>
      <c r="DQ263" s="2"/>
      <c r="DR263"/>
      <c r="DS263" s="2"/>
      <c r="DT263"/>
      <c r="DU263" s="2"/>
      <c r="DV263"/>
      <c r="DW263" s="2"/>
      <c r="DX263"/>
      <c r="DY263" s="2"/>
      <c r="DZ263"/>
      <c r="EA263" s="2"/>
      <c r="EB263"/>
      <c r="EC263" s="2"/>
      <c r="ED263"/>
      <c r="EE263" s="2"/>
      <c r="EF263"/>
      <c r="EG263" s="2"/>
      <c r="EH263"/>
      <c r="EI263" s="2"/>
      <c r="EJ263"/>
      <c r="EK263" s="2"/>
      <c r="EL263"/>
      <c r="EM263" s="2"/>
      <c r="EN263"/>
      <c r="EO263" s="2"/>
      <c r="EP263"/>
      <c r="EQ263" s="2"/>
      <c r="ER263"/>
      <c r="ES263" s="2"/>
      <c r="ET263" s="24"/>
      <c r="EU263" s="2"/>
      <c r="EV263"/>
      <c r="EW263" s="2"/>
    </row>
    <row r="264" spans="1:153" ht="12.75">
      <c r="A264" s="2"/>
      <c r="B264"/>
      <c r="C264"/>
      <c r="D264" s="2"/>
      <c r="E264"/>
      <c r="F264"/>
      <c r="G264" s="2"/>
      <c r="H264"/>
      <c r="I264"/>
      <c r="J264" s="2"/>
      <c r="K264"/>
      <c r="L264"/>
      <c r="M264" s="2"/>
      <c r="N264"/>
      <c r="O264"/>
      <c r="P264" s="2"/>
      <c r="Q264"/>
      <c r="R264"/>
      <c r="S264" s="2"/>
      <c r="T264"/>
      <c r="U264"/>
      <c r="V264" s="2"/>
      <c r="W264"/>
      <c r="X264"/>
      <c r="Y264" s="2"/>
      <c r="Z264"/>
      <c r="AA264"/>
      <c r="AB264" s="2"/>
      <c r="AC264"/>
      <c r="AD264"/>
      <c r="AE264" s="2"/>
      <c r="AF264"/>
      <c r="AG264"/>
      <c r="AH264" s="2"/>
      <c r="AI264"/>
      <c r="AJ264"/>
      <c r="AK264" s="2"/>
      <c r="AL264"/>
      <c r="AM264"/>
      <c r="AN264" s="2"/>
      <c r="AO264"/>
      <c r="AP264"/>
      <c r="AQ264" s="2"/>
      <c r="AR264"/>
      <c r="AS264"/>
      <c r="AT264" s="2"/>
      <c r="AU264"/>
      <c r="AV264"/>
      <c r="AW264" s="2"/>
      <c r="AX264"/>
      <c r="AY264"/>
      <c r="AZ264" s="2"/>
      <c r="BA264"/>
      <c r="BB264"/>
      <c r="BC264" s="2"/>
      <c r="BD264"/>
      <c r="BE264"/>
      <c r="BF264" s="2"/>
      <c r="BG264"/>
      <c r="BH264"/>
      <c r="BI264" s="2"/>
      <c r="BJ264"/>
      <c r="BK264"/>
      <c r="BL264" s="2"/>
      <c r="BM264"/>
      <c r="BN264"/>
      <c r="BO264" s="2"/>
      <c r="BP264"/>
      <c r="BQ264"/>
      <c r="BR264" s="2"/>
      <c r="BS264"/>
      <c r="BT264"/>
      <c r="BU264" s="2"/>
      <c r="BV264"/>
      <c r="BW264"/>
      <c r="BX264" s="2"/>
      <c r="BY264"/>
      <c r="BZ264"/>
      <c r="CA264" s="2"/>
      <c r="CB264"/>
      <c r="CC264"/>
      <c r="CD264" s="2"/>
      <c r="CE264"/>
      <c r="CF264"/>
      <c r="CG264" s="2"/>
      <c r="CH264"/>
      <c r="CI264" s="2"/>
      <c r="CJ264"/>
      <c r="CK264" s="2"/>
      <c r="CL264"/>
      <c r="CM264" s="2"/>
      <c r="CN264"/>
      <c r="CO264" s="2"/>
      <c r="CP264"/>
      <c r="CQ264" s="2"/>
      <c r="CR264"/>
      <c r="CS264" s="2"/>
      <c r="CT264"/>
      <c r="CU264" s="2"/>
      <c r="CV264"/>
      <c r="CW264" s="2"/>
      <c r="CX264"/>
      <c r="CY264" s="2"/>
      <c r="CZ264"/>
      <c r="DA264" s="2"/>
      <c r="DB264"/>
      <c r="DC264" s="2"/>
      <c r="DD264"/>
      <c r="DE264" s="25"/>
      <c r="DF264"/>
      <c r="DG264" s="2"/>
      <c r="DH264"/>
      <c r="DI264" s="2"/>
      <c r="DJ264"/>
      <c r="DK264" s="2"/>
      <c r="DL264"/>
      <c r="DM264" s="2"/>
      <c r="DN264"/>
      <c r="DO264" s="2"/>
      <c r="DP264"/>
      <c r="DQ264" s="2"/>
      <c r="DR264"/>
      <c r="DS264" s="2"/>
      <c r="DT264"/>
      <c r="DU264" s="2"/>
      <c r="DV264"/>
      <c r="DW264" s="2"/>
      <c r="DX264"/>
      <c r="DY264" s="2"/>
      <c r="DZ264"/>
      <c r="EA264" s="2"/>
      <c r="EB264"/>
      <c r="EC264" s="2"/>
      <c r="ED264"/>
      <c r="EE264" s="2"/>
      <c r="EF264"/>
      <c r="EG264" s="2"/>
      <c r="EH264"/>
      <c r="EI264" s="2"/>
      <c r="EJ264"/>
      <c r="EK264" s="2"/>
      <c r="EL264"/>
      <c r="EM264" s="2"/>
      <c r="EN264"/>
      <c r="EO264" s="2"/>
      <c r="EP264"/>
      <c r="EQ264" s="2"/>
      <c r="ER264"/>
      <c r="ES264" s="2"/>
      <c r="ET264" s="24"/>
      <c r="EU264" s="2"/>
      <c r="EV264"/>
      <c r="EW264" s="2"/>
    </row>
    <row r="265" spans="1:153" ht="12.75">
      <c r="A265" s="2"/>
      <c r="B265"/>
      <c r="C265"/>
      <c r="D265" s="2"/>
      <c r="E265"/>
      <c r="F265"/>
      <c r="G265" s="2"/>
      <c r="H265"/>
      <c r="I265"/>
      <c r="J265" s="2"/>
      <c r="K265"/>
      <c r="L265"/>
      <c r="M265" s="2"/>
      <c r="N265"/>
      <c r="O265"/>
      <c r="P265" s="2"/>
      <c r="Q265"/>
      <c r="R265"/>
      <c r="S265" s="2"/>
      <c r="T265"/>
      <c r="U265"/>
      <c r="V265" s="2"/>
      <c r="W265"/>
      <c r="X265"/>
      <c r="Y265" s="2"/>
      <c r="Z265"/>
      <c r="AA265"/>
      <c r="AB265" s="2"/>
      <c r="AC265"/>
      <c r="AD265"/>
      <c r="AE265" s="2"/>
      <c r="AF265"/>
      <c r="AG265"/>
      <c r="AH265" s="2"/>
      <c r="AI265"/>
      <c r="AJ265"/>
      <c r="AK265" s="2"/>
      <c r="AL265"/>
      <c r="AM265"/>
      <c r="AN265" s="2"/>
      <c r="AO265"/>
      <c r="AP265"/>
      <c r="AQ265" s="2"/>
      <c r="AR265"/>
      <c r="AS265"/>
      <c r="AT265" s="2"/>
      <c r="AU265"/>
      <c r="AV265"/>
      <c r="AW265" s="2"/>
      <c r="AX265"/>
      <c r="AY265"/>
      <c r="AZ265" s="2"/>
      <c r="BA265"/>
      <c r="BB265"/>
      <c r="BC265" s="2"/>
      <c r="BD265"/>
      <c r="BE265"/>
      <c r="BF265" s="2"/>
      <c r="BG265"/>
      <c r="BH265"/>
      <c r="BI265" s="2"/>
      <c r="BJ265"/>
      <c r="BK265"/>
      <c r="BL265" s="2"/>
      <c r="BM265"/>
      <c r="BN265"/>
      <c r="BO265" s="2"/>
      <c r="BP265"/>
      <c r="BQ265"/>
      <c r="BR265" s="2"/>
      <c r="BS265"/>
      <c r="BT265"/>
      <c r="BU265" s="2"/>
      <c r="BV265"/>
      <c r="BW265"/>
      <c r="BX265" s="2"/>
      <c r="BY265"/>
      <c r="BZ265"/>
      <c r="CA265" s="2"/>
      <c r="CB265"/>
      <c r="CC265"/>
      <c r="CD265" s="2"/>
      <c r="CE265"/>
      <c r="CF265"/>
      <c r="CG265" s="2"/>
      <c r="CH265"/>
      <c r="CI265" s="2"/>
      <c r="CJ265"/>
      <c r="CK265" s="2"/>
      <c r="CL265"/>
      <c r="CM265" s="2"/>
      <c r="CN265"/>
      <c r="CO265" s="2"/>
      <c r="CP265"/>
      <c r="CQ265" s="2"/>
      <c r="CR265"/>
      <c r="CS265" s="2"/>
      <c r="CT265"/>
      <c r="CU265" s="2"/>
      <c r="CV265"/>
      <c r="CW265" s="2"/>
      <c r="CX265"/>
      <c r="CY265" s="2"/>
      <c r="CZ265"/>
      <c r="DA265" s="2"/>
      <c r="DB265"/>
      <c r="DC265" s="2"/>
      <c r="DD265"/>
      <c r="DE265" s="25"/>
      <c r="DF265"/>
      <c r="DG265" s="2"/>
      <c r="DH265"/>
      <c r="DI265" s="2"/>
      <c r="DJ265"/>
      <c r="DK265" s="2"/>
      <c r="DL265"/>
      <c r="DM265" s="2"/>
      <c r="DN265"/>
      <c r="DO265" s="2"/>
      <c r="DP265"/>
      <c r="DQ265" s="2"/>
      <c r="DR265"/>
      <c r="DS265" s="2"/>
      <c r="DT265"/>
      <c r="DU265" s="2"/>
      <c r="DV265"/>
      <c r="DW265" s="2"/>
      <c r="DX265"/>
      <c r="DY265" s="2"/>
      <c r="DZ265"/>
      <c r="EA265" s="2"/>
      <c r="EB265"/>
      <c r="EC265" s="2"/>
      <c r="ED265"/>
      <c r="EE265" s="2"/>
      <c r="EF265"/>
      <c r="EG265" s="2"/>
      <c r="EH265"/>
      <c r="EI265" s="2"/>
      <c r="EJ265"/>
      <c r="EK265" s="2"/>
      <c r="EL265"/>
      <c r="EM265" s="2"/>
      <c r="EN265"/>
      <c r="EO265" s="2"/>
      <c r="EP265"/>
      <c r="EQ265" s="2"/>
      <c r="ER265"/>
      <c r="ES265" s="2"/>
      <c r="ET265" s="24"/>
      <c r="EU265" s="2"/>
      <c r="EV265"/>
      <c r="EW265" s="2"/>
    </row>
    <row r="266" spans="1:153" ht="12.75">
      <c r="A266" s="2"/>
      <c r="B266"/>
      <c r="C266"/>
      <c r="D266" s="2"/>
      <c r="E266"/>
      <c r="F266"/>
      <c r="G266" s="2"/>
      <c r="H266"/>
      <c r="I266"/>
      <c r="J266" s="2"/>
      <c r="K266"/>
      <c r="L266"/>
      <c r="M266" s="2"/>
      <c r="N266"/>
      <c r="O266"/>
      <c r="P266" s="2"/>
      <c r="Q266"/>
      <c r="R266"/>
      <c r="S266" s="2"/>
      <c r="T266"/>
      <c r="U266"/>
      <c r="V266" s="2"/>
      <c r="W266"/>
      <c r="X266"/>
      <c r="Y266" s="2"/>
      <c r="Z266"/>
      <c r="AA266"/>
      <c r="AB266" s="2"/>
      <c r="AC266"/>
      <c r="AD266"/>
      <c r="AE266" s="2"/>
      <c r="AF266"/>
      <c r="AG266"/>
      <c r="AH266" s="2"/>
      <c r="AI266"/>
      <c r="AJ266"/>
      <c r="AK266" s="2"/>
      <c r="AL266"/>
      <c r="AM266"/>
      <c r="AN266" s="2"/>
      <c r="AO266"/>
      <c r="AP266"/>
      <c r="AQ266" s="2"/>
      <c r="AR266"/>
      <c r="AS266"/>
      <c r="AT266" s="2"/>
      <c r="AU266"/>
      <c r="AV266"/>
      <c r="AW266" s="2"/>
      <c r="AX266"/>
      <c r="AY266"/>
      <c r="AZ266" s="2"/>
      <c r="BA266"/>
      <c r="BB266"/>
      <c r="BC266" s="2"/>
      <c r="BD266"/>
      <c r="BE266"/>
      <c r="BF266" s="2"/>
      <c r="BG266"/>
      <c r="BH266"/>
      <c r="BI266" s="2"/>
      <c r="BJ266"/>
      <c r="BK266"/>
      <c r="BL266" s="2"/>
      <c r="BM266"/>
      <c r="BN266"/>
      <c r="BO266" s="2"/>
      <c r="BP266"/>
      <c r="BQ266"/>
      <c r="BR266" s="2"/>
      <c r="BS266"/>
      <c r="BT266"/>
      <c r="BU266" s="2"/>
      <c r="BV266"/>
      <c r="BW266"/>
      <c r="BX266" s="2"/>
      <c r="BY266"/>
      <c r="BZ266"/>
      <c r="CA266" s="2"/>
      <c r="CB266"/>
      <c r="CC266"/>
      <c r="CD266" s="2"/>
      <c r="CE266"/>
      <c r="CF266"/>
      <c r="CG266" s="2"/>
      <c r="CH266"/>
      <c r="CI266" s="2"/>
      <c r="CJ266"/>
      <c r="CK266" s="2"/>
      <c r="CL266"/>
      <c r="CM266" s="2"/>
      <c r="CN266"/>
      <c r="CO266" s="2"/>
      <c r="CP266"/>
      <c r="CQ266" s="2"/>
      <c r="CR266"/>
      <c r="CS266" s="2"/>
      <c r="CT266"/>
      <c r="CU266" s="2"/>
      <c r="CV266"/>
      <c r="CW266" s="2"/>
      <c r="CX266"/>
      <c r="CY266" s="2"/>
      <c r="CZ266"/>
      <c r="DA266" s="2"/>
      <c r="DB266"/>
      <c r="DC266" s="2"/>
      <c r="DD266"/>
      <c r="DE266" s="25"/>
      <c r="DF266"/>
      <c r="DG266" s="2"/>
      <c r="DH266"/>
      <c r="DI266" s="2"/>
      <c r="DJ266"/>
      <c r="DK266" s="2"/>
      <c r="DL266"/>
      <c r="DM266" s="2"/>
      <c r="DN266"/>
      <c r="DO266" s="2"/>
      <c r="DP266"/>
      <c r="DQ266" s="2"/>
      <c r="DR266"/>
      <c r="DS266" s="2"/>
      <c r="DT266"/>
      <c r="DU266" s="2"/>
      <c r="DV266"/>
      <c r="DW266" s="2"/>
      <c r="DX266"/>
      <c r="DY266" s="2"/>
      <c r="DZ266"/>
      <c r="EA266" s="2"/>
      <c r="EB266"/>
      <c r="EC266" s="2"/>
      <c r="ED266"/>
      <c r="EE266" s="2"/>
      <c r="EF266"/>
      <c r="EG266" s="2"/>
      <c r="EH266"/>
      <c r="EI266" s="2"/>
      <c r="EJ266"/>
      <c r="EK266" s="2"/>
      <c r="EL266"/>
      <c r="EM266" s="2"/>
      <c r="EN266"/>
      <c r="EO266" s="2"/>
      <c r="EP266"/>
      <c r="EQ266" s="2"/>
      <c r="ER266"/>
      <c r="ES266" s="2"/>
      <c r="ET266" s="24"/>
      <c r="EU266" s="2"/>
      <c r="EV266"/>
      <c r="EW266" s="2"/>
    </row>
    <row r="267" spans="1:153" ht="12.75">
      <c r="A267" s="2"/>
      <c r="B267"/>
      <c r="C267"/>
      <c r="D267" s="2"/>
      <c r="E267"/>
      <c r="F267"/>
      <c r="G267" s="2"/>
      <c r="H267"/>
      <c r="I267"/>
      <c r="J267" s="2"/>
      <c r="K267"/>
      <c r="L267"/>
      <c r="M267" s="2"/>
      <c r="N267"/>
      <c r="O267"/>
      <c r="P267" s="2"/>
      <c r="Q267"/>
      <c r="R267"/>
      <c r="S267" s="2"/>
      <c r="T267"/>
      <c r="U267"/>
      <c r="V267" s="2"/>
      <c r="W267"/>
      <c r="X267"/>
      <c r="Y267" s="2"/>
      <c r="Z267"/>
      <c r="AA267"/>
      <c r="AB267" s="2"/>
      <c r="AC267"/>
      <c r="AD267"/>
      <c r="AE267" s="2"/>
      <c r="AF267"/>
      <c r="AG267"/>
      <c r="AH267" s="2"/>
      <c r="AI267"/>
      <c r="AJ267"/>
      <c r="AK267" s="2"/>
      <c r="AL267"/>
      <c r="AM267"/>
      <c r="AN267" s="2"/>
      <c r="AO267"/>
      <c r="AP267"/>
      <c r="AQ267" s="2"/>
      <c r="AR267"/>
      <c r="AS267"/>
      <c r="AT267" s="2"/>
      <c r="AU267"/>
      <c r="AV267"/>
      <c r="AW267" s="2"/>
      <c r="AX267"/>
      <c r="AY267"/>
      <c r="AZ267" s="2"/>
      <c r="BA267"/>
      <c r="BB267"/>
      <c r="BC267" s="2"/>
      <c r="BD267"/>
      <c r="BE267"/>
      <c r="BF267" s="2"/>
      <c r="BG267"/>
      <c r="BH267"/>
      <c r="BI267" s="2"/>
      <c r="BJ267"/>
      <c r="BK267"/>
      <c r="BL267" s="2"/>
      <c r="BM267"/>
      <c r="BN267"/>
      <c r="BO267" s="2"/>
      <c r="BP267"/>
      <c r="BQ267"/>
      <c r="BR267" s="2"/>
      <c r="BS267"/>
      <c r="BT267"/>
      <c r="BU267" s="2"/>
      <c r="BV267"/>
      <c r="BW267"/>
      <c r="BX267" s="2"/>
      <c r="BY267"/>
      <c r="BZ267"/>
      <c r="CA267" s="2"/>
      <c r="CB267"/>
      <c r="CC267"/>
      <c r="CD267" s="2"/>
      <c r="CE267"/>
      <c r="CF267"/>
      <c r="CG267" s="2"/>
      <c r="CH267"/>
      <c r="CI267" s="2"/>
      <c r="CJ267"/>
      <c r="CK267" s="2"/>
      <c r="CL267"/>
      <c r="CM267" s="2"/>
      <c r="CN267"/>
      <c r="CO267" s="2"/>
      <c r="CP267"/>
      <c r="CQ267" s="2"/>
      <c r="CR267"/>
      <c r="CS267" s="2"/>
      <c r="CT267"/>
      <c r="CU267" s="2"/>
      <c r="CV267"/>
      <c r="CW267" s="2"/>
      <c r="CX267"/>
      <c r="CY267" s="2"/>
      <c r="CZ267"/>
      <c r="DA267" s="2"/>
      <c r="DB267"/>
      <c r="DC267" s="2"/>
      <c r="DD267"/>
      <c r="DE267" s="25"/>
      <c r="DF267"/>
      <c r="DG267" s="2"/>
      <c r="DH267"/>
      <c r="DI267" s="2"/>
      <c r="DJ267"/>
      <c r="DK267" s="2"/>
      <c r="DL267"/>
      <c r="DM267" s="2"/>
      <c r="DN267"/>
      <c r="DO267" s="2"/>
      <c r="DP267"/>
      <c r="DQ267" s="2"/>
      <c r="DR267"/>
      <c r="DS267" s="2"/>
      <c r="DT267"/>
      <c r="DU267" s="2"/>
      <c r="DV267"/>
      <c r="DW267" s="2"/>
      <c r="DX267"/>
      <c r="DY267" s="2"/>
      <c r="DZ267"/>
      <c r="EA267" s="2"/>
      <c r="EB267"/>
      <c r="EC267" s="2"/>
      <c r="ED267"/>
      <c r="EE267" s="2"/>
      <c r="EF267"/>
      <c r="EG267" s="2"/>
      <c r="EH267"/>
      <c r="EI267" s="2"/>
      <c r="EJ267"/>
      <c r="EK267" s="2"/>
      <c r="EL267"/>
      <c r="EM267" s="2"/>
      <c r="EN267"/>
      <c r="EO267" s="2"/>
      <c r="EP267"/>
      <c r="EQ267" s="2"/>
      <c r="ER267"/>
      <c r="ES267" s="2"/>
      <c r="ET267" s="24"/>
      <c r="EU267" s="2"/>
      <c r="EV267"/>
      <c r="EW267" s="2"/>
    </row>
    <row r="268" spans="1:153" ht="12.75">
      <c r="A268" s="2"/>
      <c r="B268"/>
      <c r="C268"/>
      <c r="D268" s="2"/>
      <c r="E268"/>
      <c r="F268"/>
      <c r="G268" s="2"/>
      <c r="H268"/>
      <c r="I268"/>
      <c r="J268" s="2"/>
      <c r="K268"/>
      <c r="L268"/>
      <c r="M268" s="2"/>
      <c r="N268"/>
      <c r="O268"/>
      <c r="P268" s="2"/>
      <c r="Q268"/>
      <c r="R268"/>
      <c r="S268" s="2"/>
      <c r="T268"/>
      <c r="U268"/>
      <c r="V268" s="2"/>
      <c r="W268"/>
      <c r="X268"/>
      <c r="Y268" s="2"/>
      <c r="Z268"/>
      <c r="AA268"/>
      <c r="AB268" s="2"/>
      <c r="AC268"/>
      <c r="AD268"/>
      <c r="AE268" s="2"/>
      <c r="AF268"/>
      <c r="AG268"/>
      <c r="AH268" s="2"/>
      <c r="AI268"/>
      <c r="AJ268"/>
      <c r="AK268" s="2"/>
      <c r="AL268"/>
      <c r="AM268"/>
      <c r="AN268" s="2"/>
      <c r="AO268"/>
      <c r="AP268"/>
      <c r="AQ268" s="2"/>
      <c r="AR268"/>
      <c r="AS268"/>
      <c r="AT268" s="2"/>
      <c r="AU268"/>
      <c r="AV268"/>
      <c r="AW268" s="2"/>
      <c r="AX268"/>
      <c r="AY268"/>
      <c r="AZ268" s="2"/>
      <c r="BA268"/>
      <c r="BB268"/>
      <c r="BC268" s="2"/>
      <c r="BD268"/>
      <c r="BE268"/>
      <c r="BF268" s="2"/>
      <c r="BG268"/>
      <c r="BH268"/>
      <c r="BI268" s="2"/>
      <c r="BJ268"/>
      <c r="BK268"/>
      <c r="BL268" s="2"/>
      <c r="BM268"/>
      <c r="BN268"/>
      <c r="BO268" s="2"/>
      <c r="BP268"/>
      <c r="BQ268"/>
      <c r="BR268" s="2"/>
      <c r="BS268"/>
      <c r="BT268"/>
      <c r="BU268" s="2"/>
      <c r="BV268"/>
      <c r="BW268"/>
      <c r="BX268" s="2"/>
      <c r="BY268"/>
      <c r="BZ268"/>
      <c r="CA268" s="2"/>
      <c r="CB268"/>
      <c r="CC268"/>
      <c r="CD268" s="2"/>
      <c r="CE268"/>
      <c r="CF268"/>
      <c r="CG268" s="2"/>
      <c r="CH268"/>
      <c r="CI268" s="2"/>
      <c r="CJ268"/>
      <c r="CK268" s="2"/>
      <c r="CL268"/>
      <c r="CM268" s="2"/>
      <c r="CN268"/>
      <c r="CO268" s="2"/>
      <c r="CP268"/>
      <c r="CQ268" s="2"/>
      <c r="CR268"/>
      <c r="CS268" s="2"/>
      <c r="CT268"/>
      <c r="CU268" s="2"/>
      <c r="CV268"/>
      <c r="CW268" s="2"/>
      <c r="CX268"/>
      <c r="CY268" s="2"/>
      <c r="CZ268"/>
      <c r="DA268" s="2"/>
      <c r="DB268"/>
      <c r="DC268" s="2"/>
      <c r="DD268"/>
      <c r="DE268" s="25"/>
      <c r="DF268"/>
      <c r="DG268" s="2"/>
      <c r="DH268"/>
      <c r="DI268" s="2"/>
      <c r="DJ268"/>
      <c r="DK268" s="2"/>
      <c r="DL268"/>
      <c r="DM268" s="2"/>
      <c r="DN268"/>
      <c r="DO268" s="2"/>
      <c r="DP268"/>
      <c r="DQ268" s="2"/>
      <c r="DR268"/>
      <c r="DS268" s="2"/>
      <c r="DT268"/>
      <c r="DU268" s="2"/>
      <c r="DV268"/>
      <c r="DW268" s="2"/>
      <c r="DX268"/>
      <c r="DY268" s="2"/>
      <c r="DZ268"/>
      <c r="EA268" s="2"/>
      <c r="EB268"/>
      <c r="EC268" s="2"/>
      <c r="ED268"/>
      <c r="EE268" s="2"/>
      <c r="EF268"/>
      <c r="EG268" s="2"/>
      <c r="EH268"/>
      <c r="EI268" s="2"/>
      <c r="EJ268"/>
      <c r="EK268" s="2"/>
      <c r="EL268"/>
      <c r="EM268" s="2"/>
      <c r="EN268"/>
      <c r="EO268" s="2"/>
      <c r="EP268"/>
      <c r="EQ268" s="2"/>
      <c r="ER268"/>
      <c r="ES268" s="2"/>
      <c r="ET268" s="24"/>
      <c r="EU268" s="2"/>
      <c r="EV268"/>
      <c r="EW268" s="2"/>
    </row>
    <row r="269" spans="1:153" ht="12.75">
      <c r="A269" s="2"/>
      <c r="B269"/>
      <c r="C269"/>
      <c r="D269" s="2"/>
      <c r="E269"/>
      <c r="F269"/>
      <c r="G269" s="2"/>
      <c r="H269"/>
      <c r="I269"/>
      <c r="J269" s="2"/>
      <c r="K269"/>
      <c r="L269"/>
      <c r="M269" s="2"/>
      <c r="N269"/>
      <c r="O269"/>
      <c r="P269" s="2"/>
      <c r="Q269"/>
      <c r="R269"/>
      <c r="S269" s="2"/>
      <c r="T269"/>
      <c r="U269"/>
      <c r="V269" s="2"/>
      <c r="W269"/>
      <c r="X269"/>
      <c r="Y269" s="2"/>
      <c r="Z269"/>
      <c r="AA269"/>
      <c r="AB269" s="2"/>
      <c r="AC269"/>
      <c r="AD269"/>
      <c r="AE269" s="2"/>
      <c r="AF269"/>
      <c r="AG269"/>
      <c r="AH269" s="2"/>
      <c r="AI269"/>
      <c r="AJ269"/>
      <c r="AK269" s="2"/>
      <c r="AL269"/>
      <c r="AM269"/>
      <c r="AN269" s="2"/>
      <c r="AO269"/>
      <c r="AP269"/>
      <c r="AQ269" s="2"/>
      <c r="AR269"/>
      <c r="AS269"/>
      <c r="AT269" s="2"/>
      <c r="AU269"/>
      <c r="AV269"/>
      <c r="AW269" s="2"/>
      <c r="AX269"/>
      <c r="AY269"/>
      <c r="AZ269" s="2"/>
      <c r="BA269"/>
      <c r="BB269"/>
      <c r="BC269" s="2"/>
      <c r="BD269"/>
      <c r="BE269"/>
      <c r="BF269" s="2"/>
      <c r="BG269"/>
      <c r="BH269"/>
      <c r="BI269" s="2"/>
      <c r="BJ269"/>
      <c r="BK269"/>
      <c r="BL269" s="2"/>
      <c r="BM269"/>
      <c r="BN269"/>
      <c r="BO269" s="2"/>
      <c r="BP269"/>
      <c r="BQ269"/>
      <c r="BR269" s="2"/>
      <c r="BS269"/>
      <c r="BT269"/>
      <c r="BU269" s="2"/>
      <c r="BV269"/>
      <c r="BW269"/>
      <c r="BX269" s="2"/>
      <c r="BY269"/>
      <c r="BZ269"/>
      <c r="CA269" s="2"/>
      <c r="CB269"/>
      <c r="CC269"/>
      <c r="CD269" s="2"/>
      <c r="CE269"/>
      <c r="CF269"/>
      <c r="CG269" s="2"/>
      <c r="CH269"/>
      <c r="CI269" s="2"/>
      <c r="CJ269"/>
      <c r="CK269" s="2"/>
      <c r="CL269"/>
      <c r="CM269" s="2"/>
      <c r="CN269"/>
      <c r="CO269" s="2"/>
      <c r="CP269"/>
      <c r="CQ269" s="2"/>
      <c r="CR269"/>
      <c r="CS269" s="2"/>
      <c r="CT269"/>
      <c r="CU269" s="2"/>
      <c r="CV269"/>
      <c r="CW269" s="2"/>
      <c r="CX269"/>
      <c r="CY269" s="2"/>
      <c r="CZ269"/>
      <c r="DA269" s="2"/>
      <c r="DB269"/>
      <c r="DC269" s="2"/>
      <c r="DD269"/>
      <c r="DE269" s="25"/>
      <c r="DF269"/>
      <c r="DG269" s="2"/>
      <c r="DH269"/>
      <c r="DI269" s="2"/>
      <c r="DJ269"/>
      <c r="DK269" s="2"/>
      <c r="DL269"/>
      <c r="DM269" s="2"/>
      <c r="DN269"/>
      <c r="DO269" s="2"/>
      <c r="DP269"/>
      <c r="DQ269" s="2"/>
      <c r="DR269"/>
      <c r="DS269" s="2"/>
      <c r="DT269"/>
      <c r="DU269" s="2"/>
      <c r="DV269"/>
      <c r="DW269" s="2"/>
      <c r="DX269"/>
      <c r="DY269" s="2"/>
      <c r="DZ269"/>
      <c r="EA269" s="2"/>
      <c r="EB269"/>
      <c r="EC269" s="2"/>
      <c r="ED269"/>
      <c r="EE269" s="2"/>
      <c r="EF269"/>
      <c r="EG269" s="2"/>
      <c r="EH269"/>
      <c r="EI269" s="2"/>
      <c r="EJ269"/>
      <c r="EK269" s="2"/>
      <c r="EL269"/>
      <c r="EM269" s="2"/>
      <c r="EN269"/>
      <c r="EO269" s="2"/>
      <c r="EP269"/>
      <c r="EQ269" s="2"/>
      <c r="ER269"/>
      <c r="ES269" s="2"/>
      <c r="ET269" s="24"/>
      <c r="EU269" s="2"/>
      <c r="EV269"/>
      <c r="EW269" s="2"/>
    </row>
    <row r="270" spans="1:153" ht="12.75">
      <c r="A270" s="2"/>
      <c r="B270"/>
      <c r="C270"/>
      <c r="D270" s="2"/>
      <c r="E270"/>
      <c r="F270"/>
      <c r="G270" s="2"/>
      <c r="H270"/>
      <c r="I270"/>
      <c r="J270" s="2"/>
      <c r="K270"/>
      <c r="L270"/>
      <c r="M270" s="2"/>
      <c r="N270"/>
      <c r="O270"/>
      <c r="P270" s="2"/>
      <c r="Q270"/>
      <c r="R270"/>
      <c r="S270" s="2"/>
      <c r="T270"/>
      <c r="U270"/>
      <c r="V270" s="2"/>
      <c r="W270"/>
      <c r="X270"/>
      <c r="Y270" s="2"/>
      <c r="Z270"/>
      <c r="AA270"/>
      <c r="AB270" s="2"/>
      <c r="AC270"/>
      <c r="AD270"/>
      <c r="AE270" s="2"/>
      <c r="AF270"/>
      <c r="AG270"/>
      <c r="AH270" s="2"/>
      <c r="AI270"/>
      <c r="AJ270"/>
      <c r="AK270" s="2"/>
      <c r="AL270"/>
      <c r="AM270"/>
      <c r="AN270" s="2"/>
      <c r="AO270"/>
      <c r="AP270"/>
      <c r="AQ270" s="2"/>
      <c r="AR270"/>
      <c r="AS270"/>
      <c r="AT270" s="2"/>
      <c r="AU270"/>
      <c r="AV270"/>
      <c r="AW270" s="2"/>
      <c r="AX270"/>
      <c r="AY270"/>
      <c r="AZ270" s="2"/>
      <c r="BA270"/>
      <c r="BB270"/>
      <c r="BC270" s="2"/>
      <c r="BD270"/>
      <c r="BE270"/>
      <c r="BF270" s="2"/>
      <c r="BG270"/>
      <c r="BH270"/>
      <c r="BI270" s="2"/>
      <c r="BJ270"/>
      <c r="BK270"/>
      <c r="BL270" s="2"/>
      <c r="BM270"/>
      <c r="BN270"/>
      <c r="BO270" s="2"/>
      <c r="BP270"/>
      <c r="BQ270"/>
      <c r="BR270" s="2"/>
      <c r="BS270"/>
      <c r="BT270"/>
      <c r="BU270" s="2"/>
      <c r="BV270"/>
      <c r="BW270"/>
      <c r="BX270" s="2"/>
      <c r="BY270"/>
      <c r="BZ270"/>
      <c r="CA270" s="2"/>
      <c r="CB270"/>
      <c r="CC270"/>
      <c r="CD270" s="2"/>
      <c r="CE270"/>
      <c r="CF270"/>
      <c r="CG270" s="2"/>
      <c r="CH270"/>
      <c r="CI270" s="2"/>
      <c r="CJ270"/>
      <c r="CK270" s="2"/>
      <c r="CL270"/>
      <c r="CM270" s="2"/>
      <c r="CN270"/>
      <c r="CO270" s="2"/>
      <c r="CP270"/>
      <c r="CQ270" s="2"/>
      <c r="CR270"/>
      <c r="CS270" s="2"/>
      <c r="CT270"/>
      <c r="CU270" s="2"/>
      <c r="CV270"/>
      <c r="CW270" s="2"/>
      <c r="CX270"/>
      <c r="CY270" s="2"/>
      <c r="CZ270"/>
      <c r="DA270" s="2"/>
      <c r="DB270"/>
      <c r="DC270" s="2"/>
      <c r="DD270"/>
      <c r="DE270" s="25"/>
      <c r="DF270"/>
      <c r="DG270" s="2"/>
      <c r="DH270"/>
      <c r="DI270" s="2"/>
      <c r="DJ270"/>
      <c r="DK270" s="2"/>
      <c r="DL270"/>
      <c r="DM270" s="2"/>
      <c r="DN270"/>
      <c r="DO270" s="2"/>
      <c r="DP270"/>
      <c r="DQ270" s="2"/>
      <c r="DR270"/>
      <c r="DS270" s="2"/>
      <c r="DT270"/>
      <c r="DU270" s="2"/>
      <c r="DV270"/>
      <c r="DW270" s="2"/>
      <c r="DX270"/>
      <c r="DY270" s="2"/>
      <c r="DZ270"/>
      <c r="EA270" s="2"/>
      <c r="EB270"/>
      <c r="EC270" s="2"/>
      <c r="ED270"/>
      <c r="EE270" s="2"/>
      <c r="EF270"/>
      <c r="EG270" s="2"/>
      <c r="EH270"/>
      <c r="EI270" s="2"/>
      <c r="EJ270"/>
      <c r="EK270" s="2"/>
      <c r="EL270"/>
      <c r="EM270" s="2"/>
      <c r="EN270"/>
      <c r="EO270" s="2"/>
      <c r="EP270"/>
      <c r="EQ270" s="2"/>
      <c r="ER270"/>
      <c r="ES270" s="2"/>
      <c r="ET270" s="24"/>
      <c r="EU270" s="2"/>
      <c r="EV270"/>
      <c r="EW270" s="2"/>
    </row>
    <row r="271" spans="1:153" ht="12.75">
      <c r="A271" s="2"/>
      <c r="B271"/>
      <c r="C271"/>
      <c r="D271" s="2"/>
      <c r="E271"/>
      <c r="F271"/>
      <c r="G271" s="2"/>
      <c r="H271"/>
      <c r="I271"/>
      <c r="J271" s="2"/>
      <c r="K271"/>
      <c r="L271"/>
      <c r="M271" s="2"/>
      <c r="N271"/>
      <c r="O271"/>
      <c r="P271" s="2"/>
      <c r="Q271"/>
      <c r="R271"/>
      <c r="S271" s="2"/>
      <c r="T271"/>
      <c r="U271"/>
      <c r="V271" s="2"/>
      <c r="W271"/>
      <c r="X271"/>
      <c r="Y271" s="2"/>
      <c r="Z271"/>
      <c r="AA271"/>
      <c r="AB271" s="2"/>
      <c r="AC271"/>
      <c r="AD271"/>
      <c r="AE271" s="2"/>
      <c r="AF271"/>
      <c r="AG271"/>
      <c r="AH271" s="2"/>
      <c r="AI271"/>
      <c r="AJ271"/>
      <c r="AK271" s="2"/>
      <c r="AL271"/>
      <c r="AM271"/>
      <c r="AN271" s="2"/>
      <c r="AO271"/>
      <c r="AP271"/>
      <c r="AQ271" s="2"/>
      <c r="AR271"/>
      <c r="AS271"/>
      <c r="AT271" s="2"/>
      <c r="AU271"/>
      <c r="AV271"/>
      <c r="AW271" s="2"/>
      <c r="AX271"/>
      <c r="AY271"/>
      <c r="AZ271" s="2"/>
      <c r="BA271"/>
      <c r="BB271"/>
      <c r="BC271" s="2"/>
      <c r="BD271"/>
      <c r="BE271"/>
      <c r="BF271" s="2"/>
      <c r="BG271"/>
      <c r="BH271"/>
      <c r="BI271" s="2"/>
      <c r="BJ271"/>
      <c r="BK271"/>
      <c r="BL271" s="2"/>
      <c r="BM271"/>
      <c r="BN271"/>
      <c r="BO271" s="2"/>
      <c r="BP271"/>
      <c r="BQ271"/>
      <c r="BR271" s="2"/>
      <c r="BS271"/>
      <c r="BT271"/>
      <c r="BU271" s="2"/>
      <c r="BV271"/>
      <c r="BW271"/>
      <c r="BX271" s="2"/>
      <c r="BY271"/>
      <c r="BZ271"/>
      <c r="CA271" s="2"/>
      <c r="CB271"/>
      <c r="CC271"/>
      <c r="CD271" s="2"/>
      <c r="CE271"/>
      <c r="CF271"/>
      <c r="CG271" s="2"/>
      <c r="CH271"/>
      <c r="CI271" s="2"/>
      <c r="CJ271"/>
      <c r="CK271" s="2"/>
      <c r="CL271"/>
      <c r="CM271" s="2"/>
      <c r="CN271"/>
      <c r="CO271" s="2"/>
      <c r="CP271"/>
      <c r="CQ271" s="2"/>
      <c r="CR271"/>
      <c r="CS271" s="2"/>
      <c r="CT271"/>
      <c r="CU271" s="2"/>
      <c r="CV271"/>
      <c r="CW271" s="2"/>
      <c r="CX271"/>
      <c r="CY271" s="2"/>
      <c r="CZ271"/>
      <c r="DA271" s="2"/>
      <c r="DB271"/>
      <c r="DC271" s="2"/>
      <c r="DD271"/>
      <c r="DE271" s="25"/>
      <c r="DF271"/>
      <c r="DG271" s="2"/>
      <c r="DH271"/>
      <c r="DI271" s="2"/>
      <c r="DJ271"/>
      <c r="DK271" s="2"/>
      <c r="DL271"/>
      <c r="DM271" s="2"/>
      <c r="DN271"/>
      <c r="DO271" s="2"/>
      <c r="DP271"/>
      <c r="DQ271" s="2"/>
      <c r="DR271"/>
      <c r="DS271" s="2"/>
      <c r="DT271"/>
      <c r="DU271" s="2"/>
      <c r="DV271"/>
      <c r="DW271" s="2"/>
      <c r="DX271"/>
      <c r="DY271" s="2"/>
      <c r="DZ271"/>
      <c r="EA271" s="2"/>
      <c r="EB271"/>
      <c r="EC271" s="2"/>
      <c r="ED271"/>
      <c r="EE271" s="2"/>
      <c r="EF271"/>
      <c r="EG271" s="2"/>
      <c r="EH271"/>
      <c r="EI271" s="2"/>
      <c r="EJ271"/>
      <c r="EK271" s="2"/>
      <c r="EL271"/>
      <c r="EM271" s="2"/>
      <c r="EN271"/>
      <c r="EO271" s="2"/>
      <c r="EP271"/>
      <c r="EQ271" s="2"/>
      <c r="ER271"/>
      <c r="ES271" s="2"/>
      <c r="ET271" s="24"/>
      <c r="EU271" s="2"/>
      <c r="EV271"/>
      <c r="EW271" s="2"/>
    </row>
    <row r="272" spans="1:153" ht="12.75">
      <c r="A272" s="2"/>
      <c r="B272"/>
      <c r="C272"/>
      <c r="D272" s="2"/>
      <c r="E272"/>
      <c r="F272"/>
      <c r="G272" s="2"/>
      <c r="H272"/>
      <c r="I272"/>
      <c r="J272" s="2"/>
      <c r="K272"/>
      <c r="L272"/>
      <c r="M272" s="2"/>
      <c r="N272"/>
      <c r="O272"/>
      <c r="P272" s="2"/>
      <c r="Q272"/>
      <c r="R272"/>
      <c r="S272" s="2"/>
      <c r="T272"/>
      <c r="U272"/>
      <c r="V272" s="2"/>
      <c r="W272"/>
      <c r="X272"/>
      <c r="Y272" s="2"/>
      <c r="Z272"/>
      <c r="AA272"/>
      <c r="AB272" s="2"/>
      <c r="AC272"/>
      <c r="AD272"/>
      <c r="AE272" s="2"/>
      <c r="AF272"/>
      <c r="AG272"/>
      <c r="AH272" s="2"/>
      <c r="AI272"/>
      <c r="AJ272"/>
      <c r="AK272" s="2"/>
      <c r="AL272"/>
      <c r="AM272"/>
      <c r="AN272" s="2"/>
      <c r="AO272"/>
      <c r="AP272"/>
      <c r="AQ272" s="2"/>
      <c r="AR272"/>
      <c r="AS272"/>
      <c r="AT272" s="2"/>
      <c r="AU272"/>
      <c r="AV272"/>
      <c r="AW272" s="2"/>
      <c r="AX272"/>
      <c r="AY272"/>
      <c r="AZ272" s="2"/>
      <c r="BA272"/>
      <c r="BB272"/>
      <c r="BC272" s="2"/>
      <c r="BD272"/>
      <c r="BE272"/>
      <c r="BF272" s="2"/>
      <c r="BG272"/>
      <c r="BH272"/>
      <c r="BI272" s="2"/>
      <c r="BJ272"/>
      <c r="BK272"/>
      <c r="BL272" s="2"/>
      <c r="BM272"/>
      <c r="BN272"/>
      <c r="BO272" s="2"/>
      <c r="BP272"/>
      <c r="BQ272"/>
      <c r="BR272" s="2"/>
      <c r="BS272"/>
      <c r="BT272"/>
      <c r="BU272" s="2"/>
      <c r="BV272"/>
      <c r="BW272"/>
      <c r="BX272" s="2"/>
      <c r="BY272"/>
      <c r="BZ272"/>
      <c r="CA272" s="2"/>
      <c r="CB272"/>
      <c r="CC272"/>
      <c r="CD272" s="2"/>
      <c r="CE272"/>
      <c r="CF272"/>
      <c r="CG272" s="2"/>
      <c r="CH272"/>
      <c r="CI272" s="2"/>
      <c r="CJ272"/>
      <c r="CK272" s="2"/>
      <c r="CL272"/>
      <c r="CM272" s="2"/>
      <c r="CN272"/>
      <c r="CO272" s="2"/>
      <c r="CP272"/>
      <c r="CQ272" s="2"/>
      <c r="CR272"/>
      <c r="CS272" s="2"/>
      <c r="CT272"/>
      <c r="CU272" s="2"/>
      <c r="CV272"/>
      <c r="CW272" s="2"/>
      <c r="CX272"/>
      <c r="CY272" s="2"/>
      <c r="CZ272"/>
      <c r="DA272" s="2"/>
      <c r="DB272"/>
      <c r="DC272" s="2"/>
      <c r="DD272"/>
      <c r="DE272" s="25"/>
      <c r="DF272"/>
      <c r="DG272" s="2"/>
      <c r="DH272"/>
      <c r="DI272" s="2"/>
      <c r="DJ272"/>
      <c r="DK272" s="2"/>
      <c r="DL272"/>
      <c r="DM272" s="2"/>
      <c r="DN272"/>
      <c r="DO272" s="2"/>
      <c r="DP272"/>
      <c r="DQ272" s="2"/>
      <c r="DR272"/>
      <c r="DS272" s="2"/>
      <c r="DT272"/>
      <c r="DU272" s="2"/>
      <c r="DV272"/>
      <c r="DW272" s="2"/>
      <c r="DX272"/>
      <c r="DY272" s="2"/>
      <c r="DZ272"/>
      <c r="EA272" s="2"/>
      <c r="EB272"/>
      <c r="EC272" s="2"/>
      <c r="ED272"/>
      <c r="EE272" s="2"/>
      <c r="EF272"/>
      <c r="EG272" s="2"/>
      <c r="EH272"/>
      <c r="EI272" s="2"/>
      <c r="EJ272"/>
      <c r="EK272" s="2"/>
      <c r="EL272"/>
      <c r="EM272" s="2"/>
      <c r="EN272"/>
      <c r="EO272" s="2"/>
      <c r="EP272"/>
      <c r="EQ272" s="2"/>
      <c r="ER272"/>
      <c r="ES272" s="2"/>
      <c r="ET272" s="24"/>
      <c r="EU272" s="2"/>
      <c r="EV272"/>
      <c r="EW272" s="2"/>
    </row>
    <row r="273" spans="1:153" ht="12.75">
      <c r="A273" s="2"/>
      <c r="B273"/>
      <c r="C273"/>
      <c r="D273" s="2"/>
      <c r="E273"/>
      <c r="F273"/>
      <c r="G273" s="2"/>
      <c r="H273"/>
      <c r="I273"/>
      <c r="J273" s="2"/>
      <c r="K273"/>
      <c r="L273"/>
      <c r="M273" s="2"/>
      <c r="N273"/>
      <c r="O273"/>
      <c r="P273" s="2"/>
      <c r="Q273"/>
      <c r="R273"/>
      <c r="S273" s="2"/>
      <c r="T273"/>
      <c r="U273"/>
      <c r="V273" s="2"/>
      <c r="W273"/>
      <c r="X273"/>
      <c r="Y273" s="2"/>
      <c r="Z273"/>
      <c r="AA273"/>
      <c r="AB273" s="2"/>
      <c r="AC273"/>
      <c r="AD273"/>
      <c r="AE273" s="2"/>
      <c r="AF273"/>
      <c r="AG273"/>
      <c r="AH273" s="2"/>
      <c r="AI273"/>
      <c r="AJ273"/>
      <c r="AK273" s="2"/>
      <c r="AL273"/>
      <c r="AM273"/>
      <c r="AN273" s="2"/>
      <c r="AO273"/>
      <c r="AP273"/>
      <c r="AQ273" s="2"/>
      <c r="AR273"/>
      <c r="AS273"/>
      <c r="AT273" s="2"/>
      <c r="AU273"/>
      <c r="AV273"/>
      <c r="AW273" s="2"/>
      <c r="AX273"/>
      <c r="AY273"/>
      <c r="AZ273" s="2"/>
      <c r="BA273"/>
      <c r="BB273"/>
      <c r="BC273" s="2"/>
      <c r="BD273"/>
      <c r="BE273"/>
      <c r="BF273" s="2"/>
      <c r="BG273"/>
      <c r="BH273"/>
      <c r="BI273" s="2"/>
      <c r="BJ273"/>
      <c r="BK273"/>
      <c r="BL273" s="2"/>
      <c r="BM273"/>
      <c r="BN273"/>
      <c r="BO273" s="2"/>
      <c r="BP273"/>
      <c r="BQ273"/>
      <c r="BR273" s="2"/>
      <c r="BS273"/>
      <c r="BT273"/>
      <c r="BU273" s="2"/>
      <c r="BV273"/>
      <c r="BW273"/>
      <c r="BX273" s="2"/>
      <c r="BY273"/>
      <c r="BZ273"/>
      <c r="CA273" s="2"/>
      <c r="CB273"/>
      <c r="CC273"/>
      <c r="CD273" s="2"/>
      <c r="CE273"/>
      <c r="CF273"/>
      <c r="CG273" s="2"/>
      <c r="CH273"/>
      <c r="CI273" s="2"/>
      <c r="CJ273"/>
      <c r="CK273" s="2"/>
      <c r="CL273"/>
      <c r="CM273" s="2"/>
      <c r="CN273"/>
      <c r="CO273" s="2"/>
      <c r="CP273"/>
      <c r="CQ273" s="2"/>
      <c r="CR273"/>
      <c r="CS273" s="2"/>
      <c r="CT273"/>
      <c r="CU273" s="2"/>
      <c r="CV273"/>
      <c r="CW273" s="2"/>
      <c r="CX273"/>
      <c r="CY273" s="2"/>
      <c r="CZ273"/>
      <c r="DA273" s="2"/>
      <c r="DB273"/>
      <c r="DC273" s="2"/>
      <c r="DD273"/>
      <c r="DE273" s="25"/>
      <c r="DF273"/>
      <c r="DG273" s="2"/>
      <c r="DH273"/>
      <c r="DI273" s="2"/>
      <c r="DJ273"/>
      <c r="DK273" s="2"/>
      <c r="DL273"/>
      <c r="DM273" s="2"/>
      <c r="DN273"/>
      <c r="DO273" s="2"/>
      <c r="DP273"/>
      <c r="DQ273" s="2"/>
      <c r="DR273"/>
      <c r="DS273" s="2"/>
      <c r="DT273"/>
      <c r="DU273" s="2"/>
      <c r="DV273"/>
      <c r="DW273" s="2"/>
      <c r="DX273"/>
      <c r="DY273" s="2"/>
      <c r="DZ273"/>
      <c r="EA273" s="2"/>
      <c r="EB273"/>
      <c r="EC273" s="2"/>
      <c r="ED273"/>
      <c r="EE273" s="2"/>
      <c r="EF273"/>
      <c r="EG273" s="2"/>
      <c r="EH273"/>
      <c r="EI273" s="2"/>
      <c r="EJ273"/>
      <c r="EK273" s="2"/>
      <c r="EL273"/>
      <c r="EM273" s="2"/>
      <c r="EN273"/>
      <c r="EO273" s="2"/>
      <c r="EP273"/>
      <c r="EQ273" s="2"/>
      <c r="ER273"/>
      <c r="ES273" s="2"/>
      <c r="ET273" s="24"/>
      <c r="EU273" s="2"/>
      <c r="EV273"/>
      <c r="EW273" s="2"/>
    </row>
    <row r="274" spans="1:153" ht="12.75">
      <c r="A274" s="2"/>
      <c r="B274"/>
      <c r="C274"/>
      <c r="D274" s="2"/>
      <c r="E274"/>
      <c r="F274"/>
      <c r="G274" s="2"/>
      <c r="H274"/>
      <c r="I274"/>
      <c r="J274" s="2"/>
      <c r="K274"/>
      <c r="L274"/>
      <c r="M274" s="2"/>
      <c r="N274"/>
      <c r="O274"/>
      <c r="P274" s="2"/>
      <c r="Q274"/>
      <c r="R274"/>
      <c r="S274" s="2"/>
      <c r="T274"/>
      <c r="U274"/>
      <c r="V274" s="2"/>
      <c r="W274"/>
      <c r="X274"/>
      <c r="Y274" s="2"/>
      <c r="Z274"/>
      <c r="AA274"/>
      <c r="AB274" s="2"/>
      <c r="AC274"/>
      <c r="AD274"/>
      <c r="AE274" s="2"/>
      <c r="AF274"/>
      <c r="AG274"/>
      <c r="AH274" s="2"/>
      <c r="AI274"/>
      <c r="AJ274"/>
      <c r="AK274" s="2"/>
      <c r="AL274"/>
      <c r="AM274"/>
      <c r="AN274" s="2"/>
      <c r="AO274"/>
      <c r="AP274"/>
      <c r="AQ274" s="2"/>
      <c r="AR274"/>
      <c r="AS274"/>
      <c r="AT274" s="2"/>
      <c r="AU274"/>
      <c r="AV274"/>
      <c r="AW274" s="2"/>
      <c r="AX274"/>
      <c r="AY274"/>
      <c r="AZ274" s="2"/>
      <c r="BA274"/>
      <c r="BB274"/>
      <c r="BC274" s="2"/>
      <c r="BD274"/>
      <c r="BE274"/>
      <c r="BF274" s="2"/>
      <c r="BG274"/>
      <c r="BH274"/>
      <c r="BI274" s="2"/>
      <c r="BJ274"/>
      <c r="BK274"/>
      <c r="BL274" s="2"/>
      <c r="BM274"/>
      <c r="BN274"/>
      <c r="BO274" s="2"/>
      <c r="BP274"/>
      <c r="BQ274"/>
      <c r="BR274" s="2"/>
      <c r="BS274"/>
      <c r="BT274"/>
      <c r="BU274" s="2"/>
      <c r="BV274"/>
      <c r="BW274"/>
      <c r="BX274" s="2"/>
      <c r="BY274"/>
      <c r="BZ274"/>
      <c r="CA274" s="2"/>
      <c r="CB274"/>
      <c r="CC274"/>
      <c r="CD274" s="2"/>
      <c r="CE274"/>
      <c r="CF274"/>
      <c r="CG274" s="2"/>
      <c r="CH274"/>
      <c r="CI274" s="2"/>
      <c r="CJ274"/>
      <c r="CK274" s="2"/>
      <c r="CL274"/>
      <c r="CM274" s="2"/>
      <c r="CN274"/>
      <c r="CO274" s="2"/>
      <c r="CP274"/>
      <c r="CQ274" s="2"/>
      <c r="CR274"/>
      <c r="CS274" s="2"/>
      <c r="CT274"/>
      <c r="CU274" s="2"/>
      <c r="CV274"/>
      <c r="CW274" s="2"/>
      <c r="CX274"/>
      <c r="CY274" s="2"/>
      <c r="CZ274"/>
      <c r="DA274" s="2"/>
      <c r="DB274"/>
      <c r="DC274" s="2"/>
      <c r="DD274"/>
      <c r="DE274" s="25"/>
      <c r="DF274"/>
      <c r="DG274" s="2"/>
      <c r="DH274"/>
      <c r="DI274" s="2"/>
      <c r="DJ274"/>
      <c r="DK274" s="2"/>
      <c r="DL274"/>
      <c r="DM274" s="2"/>
      <c r="DN274"/>
      <c r="DO274" s="2"/>
      <c r="DP274"/>
      <c r="DQ274" s="2"/>
      <c r="DR274"/>
      <c r="DS274" s="2"/>
      <c r="DT274"/>
      <c r="DU274" s="2"/>
      <c r="DV274"/>
      <c r="DW274" s="2"/>
      <c r="DX274"/>
      <c r="DY274" s="2"/>
      <c r="DZ274"/>
      <c r="EA274" s="2"/>
      <c r="EB274"/>
      <c r="EC274" s="2"/>
      <c r="ED274"/>
      <c r="EE274" s="2"/>
      <c r="EF274"/>
      <c r="EG274" s="2"/>
      <c r="EH274"/>
      <c r="EI274" s="2"/>
      <c r="EJ274"/>
      <c r="EK274" s="2"/>
      <c r="EL274"/>
      <c r="EM274" s="2"/>
      <c r="EN274"/>
      <c r="EO274" s="2"/>
      <c r="EP274"/>
      <c r="EQ274" s="2"/>
      <c r="ER274"/>
      <c r="ES274" s="2"/>
      <c r="ET274" s="24"/>
      <c r="EU274" s="2"/>
      <c r="EV274"/>
      <c r="EW274" s="2"/>
    </row>
    <row r="275" spans="1:153" ht="12.75">
      <c r="A275" s="2"/>
      <c r="B275"/>
      <c r="C275"/>
      <c r="D275" s="2"/>
      <c r="E275"/>
      <c r="F275"/>
      <c r="G275" s="2"/>
      <c r="H275"/>
      <c r="I275"/>
      <c r="J275" s="2"/>
      <c r="K275"/>
      <c r="L275"/>
      <c r="M275" s="2"/>
      <c r="N275"/>
      <c r="O275"/>
      <c r="P275" s="2"/>
      <c r="Q275"/>
      <c r="R275"/>
      <c r="S275" s="2"/>
      <c r="T275"/>
      <c r="U275"/>
      <c r="V275" s="2"/>
      <c r="W275"/>
      <c r="X275"/>
      <c r="Y275" s="2"/>
      <c r="Z275"/>
      <c r="AA275"/>
      <c r="AB275" s="2"/>
      <c r="AC275"/>
      <c r="AD275"/>
      <c r="AE275" s="2"/>
      <c r="AF275"/>
      <c r="AG275"/>
      <c r="AH275" s="2"/>
      <c r="AI275"/>
      <c r="AJ275"/>
      <c r="AK275" s="2"/>
      <c r="AL275"/>
      <c r="AM275"/>
      <c r="AN275" s="2"/>
      <c r="AO275"/>
      <c r="AP275"/>
      <c r="AQ275" s="2"/>
      <c r="AR275"/>
      <c r="AS275"/>
      <c r="AT275" s="2"/>
      <c r="AU275"/>
      <c r="AV275"/>
      <c r="AW275" s="2"/>
      <c r="AX275"/>
      <c r="AY275"/>
      <c r="AZ275" s="2"/>
      <c r="BA275"/>
      <c r="BB275"/>
      <c r="BC275" s="2"/>
      <c r="BD275"/>
      <c r="BE275"/>
      <c r="BF275" s="2"/>
      <c r="BG275"/>
      <c r="BH275"/>
      <c r="BI275" s="2"/>
      <c r="BJ275"/>
      <c r="BK275"/>
      <c r="BL275" s="2"/>
      <c r="BM275"/>
      <c r="BN275"/>
      <c r="BO275" s="2"/>
      <c r="BP275"/>
      <c r="BQ275"/>
      <c r="BR275" s="2"/>
      <c r="BS275"/>
      <c r="BT275"/>
      <c r="BU275" s="2"/>
      <c r="BV275"/>
      <c r="BW275"/>
      <c r="BX275" s="2"/>
      <c r="BY275"/>
      <c r="BZ275"/>
      <c r="CA275" s="2"/>
      <c r="CB275"/>
      <c r="CC275"/>
      <c r="CD275" s="2"/>
      <c r="CE275"/>
      <c r="CF275"/>
      <c r="CG275" s="2"/>
      <c r="CH275"/>
      <c r="CI275" s="2"/>
      <c r="CJ275"/>
      <c r="CK275" s="2"/>
      <c r="CL275"/>
      <c r="CM275" s="2"/>
      <c r="CN275"/>
      <c r="CO275" s="2"/>
      <c r="CP275"/>
      <c r="CQ275" s="2"/>
      <c r="CR275"/>
      <c r="CS275" s="2"/>
      <c r="CT275"/>
      <c r="CU275" s="2"/>
      <c r="CV275"/>
      <c r="CW275" s="2"/>
      <c r="CX275"/>
      <c r="CY275" s="2"/>
      <c r="CZ275"/>
      <c r="DA275" s="2"/>
      <c r="DB275"/>
      <c r="DC275" s="2"/>
      <c r="DD275"/>
      <c r="DE275" s="25"/>
      <c r="DF275"/>
      <c r="DG275" s="2"/>
      <c r="DH275"/>
      <c r="DI275" s="2"/>
      <c r="DJ275"/>
      <c r="DK275" s="2"/>
      <c r="DL275"/>
      <c r="DM275" s="2"/>
      <c r="DN275"/>
      <c r="DO275" s="2"/>
      <c r="DP275"/>
      <c r="DQ275" s="2"/>
      <c r="DR275"/>
      <c r="DS275" s="2"/>
      <c r="DT275"/>
      <c r="DU275" s="2"/>
      <c r="DV275"/>
      <c r="DW275" s="2"/>
      <c r="DX275"/>
      <c r="DY275" s="2"/>
      <c r="DZ275"/>
      <c r="EA275" s="2"/>
      <c r="EB275"/>
      <c r="EC275" s="2"/>
      <c r="ED275"/>
      <c r="EE275" s="2"/>
      <c r="EF275"/>
      <c r="EG275" s="2"/>
      <c r="EH275"/>
      <c r="EI275" s="2"/>
      <c r="EJ275"/>
      <c r="EK275" s="2"/>
      <c r="EL275"/>
      <c r="EM275" s="2"/>
      <c r="EN275"/>
      <c r="EO275" s="2"/>
      <c r="EP275"/>
      <c r="EQ275" s="2"/>
      <c r="ER275"/>
      <c r="ES275" s="2"/>
      <c r="ET275" s="24"/>
      <c r="EU275" s="2"/>
      <c r="EV275"/>
      <c r="EW275" s="2"/>
    </row>
    <row r="276" spans="1:153" ht="12.75">
      <c r="A276" s="2"/>
      <c r="B276"/>
      <c r="C276"/>
      <c r="D276" s="2"/>
      <c r="E276"/>
      <c r="F276"/>
      <c r="G276" s="2"/>
      <c r="H276"/>
      <c r="I276"/>
      <c r="J276" s="2"/>
      <c r="K276"/>
      <c r="L276"/>
      <c r="M276" s="2"/>
      <c r="N276"/>
      <c r="O276"/>
      <c r="P276" s="2"/>
      <c r="Q276"/>
      <c r="R276"/>
      <c r="S276" s="2"/>
      <c r="T276"/>
      <c r="U276"/>
      <c r="V276" s="2"/>
      <c r="W276"/>
      <c r="X276"/>
      <c r="Y276" s="2"/>
      <c r="Z276"/>
      <c r="AA276"/>
      <c r="AB276" s="2"/>
      <c r="AC276"/>
      <c r="AD276"/>
      <c r="AE276" s="2"/>
      <c r="AF276"/>
      <c r="AG276"/>
      <c r="AH276" s="2"/>
      <c r="AI276"/>
      <c r="AJ276"/>
      <c r="AK276" s="2"/>
      <c r="AL276"/>
      <c r="AM276"/>
      <c r="AN276" s="2"/>
      <c r="AO276"/>
      <c r="AP276"/>
      <c r="AQ276" s="2"/>
      <c r="AR276"/>
      <c r="AS276"/>
      <c r="AT276" s="2"/>
      <c r="AU276"/>
      <c r="AV276"/>
      <c r="AW276" s="2"/>
      <c r="AX276"/>
      <c r="AY276"/>
      <c r="AZ276" s="2"/>
      <c r="BA276"/>
      <c r="BB276"/>
      <c r="BC276" s="2"/>
      <c r="BD276"/>
      <c r="BE276"/>
      <c r="BF276" s="2"/>
      <c r="BG276"/>
      <c r="BH276"/>
      <c r="BI276" s="2"/>
      <c r="BJ276"/>
      <c r="BK276"/>
      <c r="BL276" s="2"/>
      <c r="BM276"/>
      <c r="BN276"/>
      <c r="BO276" s="2"/>
      <c r="BP276"/>
      <c r="BQ276"/>
      <c r="BR276" s="2"/>
      <c r="BS276"/>
      <c r="BT276"/>
      <c r="BU276" s="2"/>
      <c r="BV276"/>
      <c r="BW276"/>
      <c r="BX276" s="2"/>
      <c r="BY276"/>
      <c r="BZ276"/>
      <c r="CA276" s="2"/>
      <c r="CB276"/>
      <c r="CC276"/>
      <c r="CD276" s="2"/>
      <c r="CE276"/>
      <c r="CF276"/>
      <c r="CG276" s="2"/>
      <c r="CH276"/>
      <c r="CI276" s="2"/>
      <c r="CJ276"/>
      <c r="CK276" s="2"/>
      <c r="CL276"/>
      <c r="CM276" s="2"/>
      <c r="CN276"/>
      <c r="CO276" s="2"/>
      <c r="CP276"/>
      <c r="CQ276" s="2"/>
      <c r="CR276"/>
      <c r="CS276" s="2"/>
      <c r="CT276"/>
      <c r="CU276" s="2"/>
      <c r="CV276"/>
      <c r="CW276" s="2"/>
      <c r="CX276"/>
      <c r="CY276" s="2"/>
      <c r="CZ276"/>
      <c r="DA276" s="2"/>
      <c r="DB276"/>
      <c r="DC276" s="2"/>
      <c r="DD276"/>
      <c r="DE276" s="25"/>
      <c r="DF276"/>
      <c r="DG276" s="2"/>
      <c r="DH276"/>
      <c r="DI276" s="2"/>
      <c r="DJ276"/>
      <c r="DK276" s="2"/>
      <c r="DL276"/>
      <c r="DM276" s="2"/>
      <c r="DN276"/>
      <c r="DO276" s="2"/>
      <c r="DP276"/>
      <c r="DQ276" s="2"/>
      <c r="DR276"/>
      <c r="DS276" s="2"/>
      <c r="DT276"/>
      <c r="DU276" s="2"/>
      <c r="DV276"/>
      <c r="DW276" s="2"/>
      <c r="DX276"/>
      <c r="DY276" s="2"/>
      <c r="DZ276"/>
      <c r="EA276" s="2"/>
      <c r="EB276"/>
      <c r="EC276" s="2"/>
      <c r="ED276"/>
      <c r="EE276" s="2"/>
      <c r="EF276"/>
      <c r="EG276" s="2"/>
      <c r="EH276"/>
      <c r="EI276" s="2"/>
      <c r="EJ276"/>
      <c r="EK276" s="2"/>
      <c r="EL276"/>
      <c r="EM276" s="2"/>
      <c r="EN276"/>
      <c r="EO276" s="2"/>
      <c r="EP276"/>
      <c r="EQ276" s="2"/>
      <c r="ER276"/>
      <c r="ES276" s="2"/>
      <c r="ET276" s="24"/>
      <c r="EU276" s="2"/>
      <c r="EV276"/>
      <c r="EW276" s="2"/>
    </row>
    <row r="277" spans="1:153" ht="12.75">
      <c r="A277" s="2"/>
      <c r="B277"/>
      <c r="C277"/>
      <c r="D277" s="2"/>
      <c r="E277"/>
      <c r="F277"/>
      <c r="G277" s="2"/>
      <c r="H277"/>
      <c r="I277"/>
      <c r="J277" s="2"/>
      <c r="K277"/>
      <c r="L277"/>
      <c r="M277" s="2"/>
      <c r="N277"/>
      <c r="O277"/>
      <c r="P277" s="2"/>
      <c r="Q277"/>
      <c r="R277"/>
      <c r="S277" s="2"/>
      <c r="T277"/>
      <c r="U277"/>
      <c r="V277" s="2"/>
      <c r="W277"/>
      <c r="X277"/>
      <c r="Y277" s="2"/>
      <c r="Z277"/>
      <c r="AA277"/>
      <c r="AB277" s="2"/>
      <c r="AC277"/>
      <c r="AD277"/>
      <c r="AE277" s="2"/>
      <c r="AF277"/>
      <c r="AG277"/>
      <c r="AH277" s="2"/>
      <c r="AI277"/>
      <c r="AJ277"/>
      <c r="AK277" s="2"/>
      <c r="AL277"/>
      <c r="AM277"/>
      <c r="AN277" s="2"/>
      <c r="AO277"/>
      <c r="AP277"/>
      <c r="AQ277" s="2"/>
      <c r="AR277"/>
      <c r="AS277"/>
      <c r="AT277" s="2"/>
      <c r="AU277"/>
      <c r="AV277"/>
      <c r="AW277" s="2"/>
      <c r="AX277"/>
      <c r="AY277"/>
      <c r="AZ277" s="2"/>
      <c r="BA277"/>
      <c r="BB277"/>
      <c r="BC277" s="2"/>
      <c r="BD277"/>
      <c r="BE277"/>
      <c r="BF277" s="2"/>
      <c r="BG277"/>
      <c r="BH277"/>
      <c r="BI277" s="2"/>
      <c r="BJ277"/>
      <c r="BK277"/>
      <c r="BL277" s="2"/>
      <c r="BM277"/>
      <c r="BN277"/>
      <c r="BO277" s="2"/>
      <c r="BP277"/>
      <c r="BQ277"/>
      <c r="BR277" s="2"/>
      <c r="BS277"/>
      <c r="BT277"/>
      <c r="BU277" s="2"/>
      <c r="BV277"/>
      <c r="BW277"/>
      <c r="BX277" s="2"/>
      <c r="BY277"/>
      <c r="BZ277"/>
      <c r="CA277" s="2"/>
      <c r="CB277"/>
      <c r="CC277"/>
      <c r="CD277" s="2"/>
      <c r="CE277"/>
      <c r="CF277"/>
      <c r="CG277" s="2"/>
      <c r="CH277"/>
      <c r="CI277" s="2"/>
      <c r="CJ277"/>
      <c r="CK277" s="2"/>
      <c r="CL277"/>
      <c r="CM277" s="2"/>
      <c r="CN277"/>
      <c r="CO277" s="2"/>
      <c r="CP277"/>
      <c r="CQ277" s="2"/>
      <c r="CR277"/>
      <c r="CS277" s="2"/>
      <c r="CT277"/>
      <c r="CU277" s="2"/>
      <c r="CV277"/>
      <c r="CW277" s="2"/>
      <c r="CX277"/>
      <c r="CY277" s="2"/>
      <c r="CZ277"/>
      <c r="DA277" s="2"/>
      <c r="DB277"/>
      <c r="DC277" s="2"/>
      <c r="DD277"/>
      <c r="DE277" s="25"/>
      <c r="DF277"/>
      <c r="DG277" s="2"/>
      <c r="DH277"/>
      <c r="DI277" s="2"/>
      <c r="DJ277"/>
      <c r="DK277" s="2"/>
      <c r="DL277"/>
      <c r="DM277" s="2"/>
      <c r="DN277"/>
      <c r="DO277" s="2"/>
      <c r="DP277"/>
      <c r="DQ277" s="2"/>
      <c r="DR277"/>
      <c r="DS277" s="2"/>
      <c r="DT277"/>
      <c r="DU277" s="2"/>
      <c r="DV277"/>
      <c r="DW277" s="2"/>
      <c r="DX277"/>
      <c r="DY277" s="2"/>
      <c r="DZ277"/>
      <c r="EA277" s="2"/>
      <c r="EB277"/>
      <c r="EC277" s="2"/>
      <c r="ED277"/>
      <c r="EE277" s="2"/>
      <c r="EF277"/>
      <c r="EG277" s="2"/>
      <c r="EH277"/>
      <c r="EI277" s="2"/>
      <c r="EJ277"/>
      <c r="EK277" s="2"/>
      <c r="EL277"/>
      <c r="EM277" s="2"/>
      <c r="EN277"/>
      <c r="EO277" s="2"/>
      <c r="EP277"/>
      <c r="EQ277" s="2"/>
      <c r="ER277"/>
      <c r="ES277" s="2"/>
      <c r="ET277" s="24"/>
      <c r="EU277" s="2"/>
      <c r="EV277"/>
      <c r="EW277" s="2"/>
    </row>
    <row r="278" spans="1:153" ht="12.75">
      <c r="A278" s="2"/>
      <c r="B278"/>
      <c r="C278"/>
      <c r="D278" s="2"/>
      <c r="E278"/>
      <c r="F278"/>
      <c r="G278" s="2"/>
      <c r="H278"/>
      <c r="I278"/>
      <c r="J278" s="2"/>
      <c r="K278"/>
      <c r="L278"/>
      <c r="M278" s="2"/>
      <c r="N278"/>
      <c r="O278"/>
      <c r="P278" s="2"/>
      <c r="Q278"/>
      <c r="R278"/>
      <c r="S278" s="2"/>
      <c r="T278"/>
      <c r="U278"/>
      <c r="V278" s="2"/>
      <c r="W278"/>
      <c r="X278"/>
      <c r="Y278" s="2"/>
      <c r="Z278"/>
      <c r="AA278"/>
      <c r="AB278" s="2"/>
      <c r="AC278"/>
      <c r="AD278"/>
      <c r="AE278" s="2"/>
      <c r="AF278"/>
      <c r="AG278"/>
      <c r="AH278" s="2"/>
      <c r="AI278"/>
      <c r="AJ278"/>
      <c r="AK278" s="2"/>
      <c r="AL278"/>
      <c r="AM278"/>
      <c r="AN278" s="2"/>
      <c r="AO278"/>
      <c r="AP278"/>
      <c r="AQ278" s="2"/>
      <c r="AR278"/>
      <c r="AS278"/>
      <c r="AT278" s="2"/>
      <c r="AU278"/>
      <c r="AV278"/>
      <c r="AW278" s="2"/>
      <c r="AX278"/>
      <c r="AY278"/>
      <c r="AZ278" s="2"/>
      <c r="BA278"/>
      <c r="BB278"/>
      <c r="BC278" s="2"/>
      <c r="BD278"/>
      <c r="BE278"/>
      <c r="BF278" s="2"/>
      <c r="BG278"/>
      <c r="BH278"/>
      <c r="BI278" s="2"/>
      <c r="BJ278"/>
      <c r="BK278"/>
      <c r="BL278" s="2"/>
      <c r="BM278"/>
      <c r="BN278"/>
      <c r="BO278" s="2"/>
      <c r="BP278"/>
      <c r="BQ278"/>
      <c r="BR278" s="2"/>
      <c r="BS278"/>
      <c r="BT278"/>
      <c r="BU278" s="2"/>
      <c r="BV278"/>
      <c r="BW278"/>
      <c r="BX278" s="2"/>
      <c r="BY278"/>
      <c r="BZ278"/>
      <c r="CA278" s="2"/>
      <c r="CB278"/>
      <c r="CC278"/>
      <c r="CD278" s="2"/>
      <c r="CE278"/>
      <c r="CF278"/>
      <c r="CG278" s="2"/>
      <c r="CH278"/>
      <c r="CI278" s="2"/>
      <c r="CJ278"/>
      <c r="CK278" s="2"/>
      <c r="CL278"/>
      <c r="CM278" s="2"/>
      <c r="CN278"/>
      <c r="CO278" s="2"/>
      <c r="CP278"/>
      <c r="CQ278" s="2"/>
      <c r="CR278"/>
      <c r="CS278" s="2"/>
      <c r="CT278"/>
      <c r="CU278" s="2"/>
      <c r="CV278"/>
      <c r="CW278" s="2"/>
      <c r="CX278"/>
      <c r="CY278" s="2"/>
      <c r="CZ278"/>
      <c r="DA278" s="2"/>
      <c r="DB278"/>
      <c r="DC278" s="2"/>
      <c r="DD278"/>
      <c r="DE278" s="25"/>
      <c r="DF278"/>
      <c r="DG278" s="2"/>
      <c r="DH278"/>
      <c r="DI278" s="2"/>
      <c r="DJ278"/>
      <c r="DK278" s="2"/>
      <c r="DL278"/>
      <c r="DM278" s="2"/>
      <c r="DN278"/>
      <c r="DO278" s="2"/>
      <c r="DP278"/>
      <c r="DQ278" s="2"/>
      <c r="DR278"/>
      <c r="DS278" s="2"/>
      <c r="DT278"/>
      <c r="DU278" s="2"/>
      <c r="DV278"/>
      <c r="DW278" s="2"/>
      <c r="DX278"/>
      <c r="DY278" s="2"/>
      <c r="DZ278"/>
      <c r="EA278" s="2"/>
      <c r="EB278"/>
      <c r="EC278" s="2"/>
      <c r="ED278"/>
      <c r="EE278" s="2"/>
      <c r="EF278"/>
      <c r="EG278" s="2"/>
      <c r="EH278"/>
      <c r="EI278" s="2"/>
      <c r="EJ278"/>
      <c r="EK278" s="2"/>
      <c r="EL278"/>
      <c r="EM278" s="2"/>
      <c r="EN278"/>
      <c r="EO278" s="2"/>
      <c r="EP278"/>
      <c r="EQ278" s="2"/>
      <c r="ER278"/>
      <c r="ES278" s="2"/>
      <c r="ET278" s="24"/>
      <c r="EU278" s="2"/>
      <c r="EV278"/>
      <c r="EW278" s="2"/>
    </row>
    <row r="279" spans="1:153" ht="12.75">
      <c r="A279" s="2"/>
      <c r="B279"/>
      <c r="C279"/>
      <c r="D279" s="2"/>
      <c r="E279"/>
      <c r="F279"/>
      <c r="G279" s="2"/>
      <c r="H279"/>
      <c r="I279"/>
      <c r="J279" s="2"/>
      <c r="K279"/>
      <c r="L279"/>
      <c r="M279" s="2"/>
      <c r="N279"/>
      <c r="O279"/>
      <c r="P279" s="2"/>
      <c r="Q279"/>
      <c r="R279"/>
      <c r="S279" s="2"/>
      <c r="T279"/>
      <c r="U279"/>
      <c r="V279" s="2"/>
      <c r="W279"/>
      <c r="X279"/>
      <c r="Y279" s="2"/>
      <c r="Z279"/>
      <c r="AA279"/>
      <c r="AB279" s="2"/>
      <c r="AC279"/>
      <c r="AD279"/>
      <c r="AE279" s="2"/>
      <c r="AF279"/>
      <c r="AG279"/>
      <c r="AH279" s="2"/>
      <c r="AI279"/>
      <c r="AJ279"/>
      <c r="AK279" s="2"/>
      <c r="AL279"/>
      <c r="AM279"/>
      <c r="AN279" s="2"/>
      <c r="AO279"/>
      <c r="AP279"/>
      <c r="AQ279" s="2"/>
      <c r="AR279"/>
      <c r="AS279"/>
      <c r="AT279" s="2"/>
      <c r="AU279"/>
      <c r="AV279"/>
      <c r="AW279" s="2"/>
      <c r="AX279"/>
      <c r="AY279"/>
      <c r="AZ279" s="2"/>
      <c r="BA279"/>
      <c r="BB279"/>
      <c r="BC279" s="2"/>
      <c r="BD279"/>
      <c r="BE279"/>
      <c r="BF279" s="2"/>
      <c r="BG279"/>
      <c r="BH279"/>
      <c r="BI279" s="2"/>
      <c r="BJ279"/>
      <c r="BK279"/>
      <c r="BL279" s="2"/>
      <c r="BM279"/>
      <c r="BN279"/>
      <c r="BO279" s="2"/>
      <c r="BP279"/>
      <c r="BQ279"/>
      <c r="BR279" s="2"/>
      <c r="BS279"/>
      <c r="BT279"/>
      <c r="BU279" s="2"/>
      <c r="BV279"/>
      <c r="BW279"/>
      <c r="BX279" s="2"/>
      <c r="BY279"/>
      <c r="BZ279"/>
      <c r="CA279" s="2"/>
      <c r="CB279"/>
      <c r="CC279"/>
      <c r="CD279" s="2"/>
      <c r="CE279"/>
      <c r="CF279"/>
      <c r="CG279" s="2"/>
      <c r="CH279"/>
      <c r="CI279" s="2"/>
      <c r="CJ279"/>
      <c r="CK279" s="2"/>
      <c r="CL279"/>
      <c r="CM279" s="2"/>
      <c r="CN279"/>
      <c r="CO279" s="2"/>
      <c r="CP279"/>
      <c r="CQ279" s="2"/>
      <c r="CR279"/>
      <c r="CS279" s="2"/>
      <c r="CT279"/>
      <c r="CU279" s="2"/>
      <c r="CV279"/>
      <c r="CW279" s="2"/>
      <c r="CX279"/>
      <c r="CY279" s="2"/>
      <c r="CZ279"/>
      <c r="DA279" s="2"/>
      <c r="DB279"/>
      <c r="DC279" s="2"/>
      <c r="DD279"/>
      <c r="DE279" s="25"/>
      <c r="DF279"/>
      <c r="DG279" s="2"/>
      <c r="DH279"/>
      <c r="DI279" s="2"/>
      <c r="DJ279"/>
      <c r="DK279" s="2"/>
      <c r="DL279"/>
      <c r="DM279" s="2"/>
      <c r="DN279"/>
      <c r="DO279" s="2"/>
      <c r="DP279"/>
      <c r="DQ279" s="2"/>
      <c r="DR279"/>
      <c r="DS279" s="2"/>
      <c r="DT279"/>
      <c r="DU279" s="2"/>
      <c r="DV279"/>
      <c r="DW279" s="2"/>
      <c r="DX279"/>
      <c r="DY279" s="2"/>
      <c r="DZ279"/>
      <c r="EA279" s="2"/>
      <c r="EB279"/>
      <c r="EC279" s="2"/>
      <c r="ED279"/>
      <c r="EE279" s="2"/>
      <c r="EF279"/>
      <c r="EG279" s="2"/>
      <c r="EH279"/>
      <c r="EI279" s="2"/>
      <c r="EJ279"/>
      <c r="EK279" s="2"/>
      <c r="EL279"/>
      <c r="EM279" s="2"/>
      <c r="EN279"/>
      <c r="EO279" s="2"/>
      <c r="EP279"/>
      <c r="EQ279" s="2"/>
      <c r="ER279"/>
      <c r="ES279" s="2"/>
      <c r="ET279" s="24"/>
      <c r="EU279" s="2"/>
      <c r="EV279"/>
      <c r="EW279" s="2"/>
    </row>
    <row r="280" spans="1:153" ht="12.75">
      <c r="A280" s="2"/>
      <c r="B280"/>
      <c r="C280"/>
      <c r="D280" s="2"/>
      <c r="E280"/>
      <c r="F280"/>
      <c r="G280" s="2"/>
      <c r="H280"/>
      <c r="I280"/>
      <c r="J280" s="2"/>
      <c r="K280"/>
      <c r="L280"/>
      <c r="M280" s="2"/>
      <c r="N280"/>
      <c r="O280"/>
      <c r="P280" s="2"/>
      <c r="Q280"/>
      <c r="R280"/>
      <c r="S280" s="2"/>
      <c r="T280"/>
      <c r="U280"/>
      <c r="V280" s="2"/>
      <c r="W280"/>
      <c r="X280"/>
      <c r="Y280" s="2"/>
      <c r="Z280"/>
      <c r="AA280"/>
      <c r="AB280" s="2"/>
      <c r="AC280"/>
      <c r="AD280"/>
      <c r="AE280" s="2"/>
      <c r="AF280"/>
      <c r="AG280"/>
      <c r="AH280" s="2"/>
      <c r="AI280"/>
      <c r="AJ280"/>
      <c r="AK280" s="2"/>
      <c r="AL280"/>
      <c r="AM280"/>
      <c r="AN280" s="2"/>
      <c r="AO280"/>
      <c r="AP280"/>
      <c r="AQ280" s="2"/>
      <c r="AR280"/>
      <c r="AS280"/>
      <c r="AT280" s="2"/>
      <c r="AU280"/>
      <c r="AV280"/>
      <c r="AW280" s="2"/>
      <c r="AX280"/>
      <c r="AY280"/>
      <c r="AZ280" s="2"/>
      <c r="BA280"/>
      <c r="BB280"/>
      <c r="BC280" s="2"/>
      <c r="BD280"/>
      <c r="BE280"/>
      <c r="BF280" s="2"/>
      <c r="BG280"/>
      <c r="BH280"/>
      <c r="BI280" s="2"/>
      <c r="BJ280"/>
      <c r="BK280"/>
      <c r="BL280" s="2"/>
      <c r="BM280"/>
      <c r="BN280"/>
      <c r="BO280" s="2"/>
      <c r="BP280"/>
      <c r="BQ280"/>
      <c r="BR280" s="2"/>
      <c r="BS280"/>
      <c r="BT280"/>
      <c r="BU280" s="2"/>
      <c r="BV280"/>
      <c r="BW280"/>
      <c r="BX280" s="2"/>
      <c r="BY280"/>
      <c r="BZ280"/>
      <c r="CA280" s="2"/>
      <c r="CB280"/>
      <c r="CC280"/>
      <c r="CD280" s="2"/>
      <c r="CE280"/>
      <c r="CF280"/>
      <c r="CG280" s="2"/>
      <c r="CH280"/>
      <c r="CI280" s="2"/>
      <c r="CJ280"/>
      <c r="CK280" s="2"/>
      <c r="CL280"/>
      <c r="CM280" s="2"/>
      <c r="CN280"/>
      <c r="CO280" s="2"/>
      <c r="CP280"/>
      <c r="CQ280" s="2"/>
      <c r="CR280"/>
      <c r="CS280" s="2"/>
      <c r="CT280"/>
      <c r="CU280" s="2"/>
      <c r="CV280"/>
      <c r="CW280" s="2"/>
      <c r="CX280"/>
      <c r="CY280" s="2"/>
      <c r="CZ280"/>
      <c r="DA280" s="2"/>
      <c r="DB280"/>
      <c r="DC280" s="2"/>
      <c r="DD280"/>
      <c r="DE280" s="25"/>
      <c r="DF280"/>
      <c r="DG280" s="2"/>
      <c r="DH280"/>
      <c r="DI280" s="2"/>
      <c r="DJ280"/>
      <c r="DK280" s="2"/>
      <c r="DL280"/>
      <c r="DM280" s="2"/>
      <c r="DN280"/>
      <c r="DO280" s="2"/>
      <c r="DP280"/>
      <c r="DQ280" s="2"/>
      <c r="DR280"/>
      <c r="DS280" s="2"/>
      <c r="DT280"/>
      <c r="DU280" s="2"/>
      <c r="DV280"/>
      <c r="DW280" s="2"/>
      <c r="DX280"/>
      <c r="DY280" s="2"/>
      <c r="DZ280"/>
      <c r="EA280" s="2"/>
      <c r="EB280"/>
      <c r="EC280" s="2"/>
      <c r="ED280"/>
      <c r="EE280" s="2"/>
      <c r="EF280"/>
      <c r="EG280" s="2"/>
      <c r="EH280"/>
      <c r="EI280" s="2"/>
      <c r="EJ280"/>
      <c r="EK280" s="2"/>
      <c r="EL280"/>
      <c r="EM280" s="2"/>
      <c r="EN280"/>
      <c r="EO280" s="2"/>
      <c r="EP280"/>
      <c r="EQ280" s="2"/>
      <c r="ER280"/>
      <c r="ES280" s="2"/>
      <c r="ET280" s="24"/>
      <c r="EU280" s="2"/>
      <c r="EV280"/>
      <c r="EW280" s="2"/>
    </row>
    <row r="281" spans="1:153" ht="12.75">
      <c r="A281" s="2"/>
      <c r="B281"/>
      <c r="C281"/>
      <c r="D281" s="2"/>
      <c r="E281"/>
      <c r="F281"/>
      <c r="G281" s="2"/>
      <c r="H281"/>
      <c r="I281"/>
      <c r="J281" s="2"/>
      <c r="K281"/>
      <c r="L281"/>
      <c r="M281" s="2"/>
      <c r="N281"/>
      <c r="O281"/>
      <c r="P281" s="2"/>
      <c r="Q281"/>
      <c r="R281"/>
      <c r="S281" s="2"/>
      <c r="T281"/>
      <c r="U281"/>
      <c r="V281" s="2"/>
      <c r="W281"/>
      <c r="X281"/>
      <c r="Y281" s="2"/>
      <c r="Z281"/>
      <c r="AA281"/>
      <c r="AB281" s="2"/>
      <c r="AC281"/>
      <c r="AD281"/>
      <c r="AE281" s="2"/>
      <c r="AF281"/>
      <c r="AG281"/>
      <c r="AH281" s="2"/>
      <c r="AI281"/>
      <c r="AJ281"/>
      <c r="AK281" s="2"/>
      <c r="AL281"/>
      <c r="AM281"/>
      <c r="AN281" s="2"/>
      <c r="AO281"/>
      <c r="AP281"/>
      <c r="AQ281" s="2"/>
      <c r="AR281"/>
      <c r="AS281"/>
      <c r="AT281" s="2"/>
      <c r="AU281"/>
      <c r="AV281"/>
      <c r="AW281" s="2"/>
      <c r="AX281"/>
      <c r="AY281"/>
      <c r="AZ281" s="2"/>
      <c r="BA281"/>
      <c r="BB281"/>
      <c r="BC281" s="2"/>
      <c r="BD281"/>
      <c r="BE281"/>
      <c r="BF281" s="2"/>
      <c r="BG281"/>
      <c r="BH281"/>
      <c r="BI281" s="2"/>
      <c r="BJ281"/>
      <c r="BK281"/>
      <c r="BL281" s="2"/>
      <c r="BM281"/>
      <c r="BN281"/>
      <c r="BO281" s="2"/>
      <c r="BP281"/>
      <c r="BQ281"/>
      <c r="BR281" s="2"/>
      <c r="BS281"/>
      <c r="BT281"/>
      <c r="BU281" s="2"/>
      <c r="BV281"/>
      <c r="BW281"/>
      <c r="BX281" s="2"/>
      <c r="BY281"/>
      <c r="BZ281"/>
      <c r="CA281" s="2"/>
      <c r="CB281"/>
      <c r="CC281"/>
      <c r="CD281" s="2"/>
      <c r="CE281"/>
      <c r="CF281"/>
      <c r="CG281" s="2"/>
      <c r="CH281"/>
      <c r="CI281" s="2"/>
      <c r="CJ281"/>
      <c r="CK281" s="2"/>
      <c r="CL281"/>
      <c r="CM281" s="2"/>
      <c r="CN281"/>
      <c r="CO281" s="2"/>
      <c r="CP281"/>
      <c r="CQ281" s="2"/>
      <c r="CR281"/>
      <c r="CS281" s="2"/>
      <c r="CT281"/>
      <c r="CU281" s="2"/>
      <c r="CV281"/>
      <c r="CW281" s="2"/>
      <c r="CX281"/>
      <c r="CY281" s="2"/>
      <c r="CZ281"/>
      <c r="DA281" s="2"/>
      <c r="DB281"/>
      <c r="DC281" s="2"/>
      <c r="DD281"/>
      <c r="DE281" s="25"/>
      <c r="DF281"/>
      <c r="DG281" s="2"/>
      <c r="DH281"/>
      <c r="DI281" s="2"/>
      <c r="DJ281"/>
      <c r="DK281" s="2"/>
      <c r="DL281"/>
      <c r="DM281" s="2"/>
      <c r="DN281"/>
      <c r="DO281" s="2"/>
      <c r="DP281"/>
      <c r="DQ281" s="2"/>
      <c r="DR281"/>
      <c r="DS281" s="2"/>
      <c r="DT281"/>
      <c r="DU281" s="2"/>
      <c r="DV281"/>
      <c r="DW281" s="2"/>
      <c r="DX281"/>
      <c r="DY281" s="2"/>
      <c r="DZ281"/>
      <c r="EA281" s="2"/>
      <c r="EB281"/>
      <c r="EC281" s="2"/>
      <c r="ED281"/>
      <c r="EE281" s="2"/>
      <c r="EF281"/>
      <c r="EG281" s="2"/>
      <c r="EH281"/>
      <c r="EI281" s="2"/>
      <c r="EJ281"/>
      <c r="EK281" s="2"/>
      <c r="EL281"/>
      <c r="EM281" s="2"/>
      <c r="EN281"/>
      <c r="EO281" s="2"/>
      <c r="EP281"/>
      <c r="EQ281" s="2"/>
      <c r="ER281"/>
      <c r="ES281" s="2"/>
      <c r="ET281" s="24"/>
      <c r="EU281" s="2"/>
      <c r="EV281"/>
      <c r="EW281" s="2"/>
    </row>
    <row r="282" spans="1:153" ht="12.75">
      <c r="A282" s="2"/>
      <c r="B282"/>
      <c r="C282"/>
      <c r="D282" s="2"/>
      <c r="E282"/>
      <c r="F282"/>
      <c r="G282" s="2"/>
      <c r="H282"/>
      <c r="I282"/>
      <c r="J282" s="2"/>
      <c r="K282"/>
      <c r="L282"/>
      <c r="M282" s="2"/>
      <c r="N282"/>
      <c r="O282"/>
      <c r="P282" s="2"/>
      <c r="Q282"/>
      <c r="R282"/>
      <c r="S282" s="2"/>
      <c r="T282"/>
      <c r="U282"/>
      <c r="V282" s="2"/>
      <c r="W282"/>
      <c r="X282"/>
      <c r="Y282" s="2"/>
      <c r="Z282"/>
      <c r="AA282"/>
      <c r="AB282" s="2"/>
      <c r="AC282"/>
      <c r="AD282"/>
      <c r="AE282" s="2"/>
      <c r="AF282"/>
      <c r="AG282"/>
      <c r="AH282" s="2"/>
      <c r="AI282"/>
      <c r="AJ282"/>
      <c r="AK282" s="2"/>
      <c r="AL282"/>
      <c r="AM282"/>
      <c r="AN282" s="2"/>
      <c r="AO282"/>
      <c r="AP282"/>
      <c r="AQ282" s="2"/>
      <c r="AR282"/>
      <c r="AS282"/>
      <c r="AT282" s="2"/>
      <c r="AU282"/>
      <c r="AV282"/>
      <c r="AW282" s="2"/>
      <c r="AX282"/>
      <c r="AY282"/>
      <c r="AZ282" s="2"/>
      <c r="BA282"/>
      <c r="BB282"/>
      <c r="BC282" s="2"/>
      <c r="BD282"/>
      <c r="BE282"/>
      <c r="BF282" s="2"/>
      <c r="BG282"/>
      <c r="BH282"/>
      <c r="BI282" s="2"/>
      <c r="BJ282"/>
      <c r="BK282"/>
      <c r="BL282" s="2"/>
      <c r="BM282"/>
      <c r="BN282"/>
      <c r="BO282" s="2"/>
      <c r="BP282"/>
      <c r="BQ282"/>
      <c r="BR282" s="2"/>
      <c r="BS282"/>
      <c r="BT282"/>
      <c r="BU282" s="2"/>
      <c r="BV282"/>
      <c r="BW282"/>
      <c r="BX282" s="2"/>
      <c r="BY282"/>
      <c r="BZ282"/>
      <c r="CA282" s="2"/>
      <c r="CB282"/>
      <c r="CC282"/>
      <c r="CD282" s="2"/>
      <c r="CE282"/>
      <c r="CF282"/>
      <c r="CG282" s="2"/>
      <c r="CH282"/>
      <c r="CI282" s="2"/>
      <c r="CJ282"/>
      <c r="CK282" s="2"/>
      <c r="CL282"/>
      <c r="CM282" s="2"/>
      <c r="CN282"/>
      <c r="CO282" s="2"/>
      <c r="CP282"/>
      <c r="CQ282" s="2"/>
      <c r="CR282"/>
      <c r="CS282" s="2"/>
      <c r="CT282"/>
      <c r="CU282" s="2"/>
      <c r="CV282"/>
      <c r="CW282" s="2"/>
      <c r="CX282"/>
      <c r="CY282" s="2"/>
      <c r="CZ282"/>
      <c r="DA282" s="2"/>
      <c r="DB282"/>
      <c r="DC282" s="2"/>
      <c r="DD282"/>
      <c r="DE282" s="25"/>
      <c r="DF282"/>
      <c r="DG282" s="2"/>
      <c r="DH282"/>
      <c r="DI282" s="2"/>
      <c r="DJ282"/>
      <c r="DK282" s="2"/>
      <c r="DL282"/>
      <c r="DM282" s="2"/>
      <c r="DN282"/>
      <c r="DO282" s="2"/>
      <c r="DP282"/>
      <c r="DQ282" s="2"/>
      <c r="DR282"/>
      <c r="DS282" s="2"/>
      <c r="DT282"/>
      <c r="DU282" s="2"/>
      <c r="DV282"/>
      <c r="DW282" s="2"/>
      <c r="DX282"/>
      <c r="DY282" s="2"/>
      <c r="DZ282"/>
      <c r="EA282" s="2"/>
      <c r="EB282"/>
      <c r="EC282" s="2"/>
      <c r="ED282"/>
      <c r="EE282" s="2"/>
      <c r="EF282"/>
      <c r="EG282" s="2"/>
      <c r="EH282"/>
      <c r="EI282" s="2"/>
      <c r="EJ282"/>
      <c r="EK282" s="2"/>
      <c r="EL282"/>
      <c r="EM282" s="2"/>
      <c r="EN282"/>
      <c r="EO282" s="2"/>
      <c r="EP282"/>
      <c r="EQ282" s="2"/>
      <c r="ER282"/>
      <c r="ES282" s="2"/>
      <c r="ET282" s="24"/>
      <c r="EU282" s="2"/>
      <c r="EV282"/>
      <c r="EW282" s="2"/>
    </row>
    <row r="283" spans="1:153" ht="12.75">
      <c r="A283" s="2"/>
      <c r="B283"/>
      <c r="C283"/>
      <c r="D283" s="2"/>
      <c r="E283"/>
      <c r="F283"/>
      <c r="G283" s="2"/>
      <c r="H283"/>
      <c r="I283"/>
      <c r="J283" s="2"/>
      <c r="K283"/>
      <c r="L283"/>
      <c r="M283" s="2"/>
      <c r="N283"/>
      <c r="O283"/>
      <c r="P283" s="2"/>
      <c r="Q283"/>
      <c r="R283"/>
      <c r="S283" s="2"/>
      <c r="T283"/>
      <c r="U283"/>
      <c r="V283" s="2"/>
      <c r="W283"/>
      <c r="X283"/>
      <c r="Y283" s="2"/>
      <c r="Z283"/>
      <c r="AA283"/>
      <c r="AB283" s="2"/>
      <c r="AC283"/>
      <c r="AD283"/>
      <c r="AE283" s="2"/>
      <c r="AF283"/>
      <c r="AG283"/>
      <c r="AH283" s="2"/>
      <c r="AI283"/>
      <c r="AJ283"/>
      <c r="AK283" s="2"/>
      <c r="AL283"/>
      <c r="AM283"/>
      <c r="AN283" s="2"/>
      <c r="AO283"/>
      <c r="AP283"/>
      <c r="AQ283" s="2"/>
      <c r="AR283"/>
      <c r="AS283"/>
      <c r="AT283" s="2"/>
      <c r="AU283"/>
      <c r="AV283"/>
      <c r="AW283" s="2"/>
      <c r="AX283"/>
      <c r="AY283"/>
      <c r="AZ283" s="2"/>
      <c r="BA283"/>
      <c r="BB283"/>
      <c r="BC283" s="2"/>
      <c r="BD283"/>
      <c r="BE283"/>
      <c r="BF283" s="2"/>
      <c r="BG283"/>
      <c r="BH283"/>
      <c r="BI283" s="2"/>
      <c r="BJ283"/>
      <c r="BK283"/>
      <c r="BL283" s="2"/>
      <c r="BM283"/>
      <c r="BN283"/>
      <c r="BO283" s="2"/>
      <c r="BP283"/>
      <c r="BQ283"/>
      <c r="BR283" s="2"/>
      <c r="BS283"/>
      <c r="BT283"/>
      <c r="BU283" s="2"/>
      <c r="BV283"/>
      <c r="BW283"/>
      <c r="BX283" s="2"/>
      <c r="BY283"/>
      <c r="BZ283"/>
      <c r="CA283" s="2"/>
      <c r="CB283"/>
      <c r="CC283"/>
      <c r="CD283" s="2"/>
      <c r="CE283"/>
      <c r="CF283"/>
      <c r="CG283" s="2"/>
      <c r="CH283"/>
      <c r="CI283" s="2"/>
      <c r="CJ283"/>
      <c r="CK283" s="2"/>
      <c r="CL283"/>
      <c r="CM283" s="2"/>
      <c r="CN283"/>
      <c r="CO283" s="2"/>
      <c r="CP283"/>
      <c r="CQ283" s="2"/>
      <c r="CR283"/>
      <c r="CS283" s="2"/>
      <c r="CT283"/>
      <c r="CU283" s="2"/>
      <c r="CV283"/>
      <c r="CW283" s="2"/>
      <c r="CX283"/>
      <c r="CY283" s="2"/>
      <c r="CZ283"/>
      <c r="DA283" s="2"/>
      <c r="DB283"/>
      <c r="DC283" s="2"/>
      <c r="DD283"/>
      <c r="DE283" s="25"/>
      <c r="DF283"/>
      <c r="DG283" s="2"/>
      <c r="DH283"/>
      <c r="DI283" s="2"/>
      <c r="DJ283"/>
      <c r="DK283" s="2"/>
      <c r="DL283"/>
      <c r="DM283" s="2"/>
      <c r="DN283"/>
      <c r="DO283" s="2"/>
      <c r="DP283"/>
      <c r="DQ283" s="2"/>
      <c r="DR283"/>
      <c r="DS283" s="2"/>
      <c r="DT283"/>
      <c r="DU283" s="2"/>
      <c r="DV283"/>
      <c r="DW283" s="2"/>
      <c r="DX283"/>
      <c r="DY283" s="2"/>
      <c r="DZ283"/>
      <c r="EA283" s="2"/>
      <c r="EB283"/>
      <c r="EC283" s="2"/>
      <c r="ED283"/>
      <c r="EE283" s="2"/>
      <c r="EF283"/>
      <c r="EG283" s="2"/>
      <c r="EH283"/>
      <c r="EI283" s="2"/>
      <c r="EJ283"/>
      <c r="EK283" s="2"/>
      <c r="EL283"/>
      <c r="EM283" s="2"/>
      <c r="EN283"/>
      <c r="EO283" s="2"/>
      <c r="EP283"/>
      <c r="EQ283" s="2"/>
      <c r="ER283"/>
      <c r="ES283" s="2"/>
      <c r="ET283" s="24"/>
      <c r="EU283" s="2"/>
      <c r="EV283"/>
      <c r="EW283" s="2"/>
    </row>
    <row r="284" spans="1:153" ht="12.75">
      <c r="A284" s="2"/>
      <c r="B284"/>
      <c r="C284"/>
      <c r="D284" s="2"/>
      <c r="E284"/>
      <c r="F284"/>
      <c r="G284" s="2"/>
      <c r="H284"/>
      <c r="I284"/>
      <c r="J284" s="2"/>
      <c r="K284"/>
      <c r="L284"/>
      <c r="M284" s="2"/>
      <c r="N284"/>
      <c r="O284"/>
      <c r="P284" s="2"/>
      <c r="Q284"/>
      <c r="R284"/>
      <c r="S284" s="2"/>
      <c r="T284"/>
      <c r="U284"/>
      <c r="V284" s="2"/>
      <c r="W284"/>
      <c r="X284"/>
      <c r="Y284" s="2"/>
      <c r="Z284"/>
      <c r="AA284"/>
      <c r="AB284" s="2"/>
      <c r="AC284"/>
      <c r="AD284"/>
      <c r="AE284" s="2"/>
      <c r="AF284"/>
      <c r="AG284"/>
      <c r="AH284" s="2"/>
      <c r="AI284"/>
      <c r="AJ284"/>
      <c r="AK284" s="2"/>
      <c r="AL284"/>
      <c r="AM284"/>
      <c r="AN284" s="2"/>
      <c r="AO284"/>
      <c r="AP284"/>
      <c r="AQ284" s="2"/>
      <c r="AR284"/>
      <c r="AS284"/>
      <c r="AT284" s="2"/>
      <c r="AU284"/>
      <c r="AV284"/>
      <c r="AW284" s="2"/>
      <c r="AX284"/>
      <c r="AY284"/>
      <c r="AZ284" s="2"/>
      <c r="BA284"/>
      <c r="BB284"/>
      <c r="BC284" s="2"/>
      <c r="BD284"/>
      <c r="BE284"/>
      <c r="BF284" s="2"/>
      <c r="BG284"/>
      <c r="BH284"/>
      <c r="BI284" s="2"/>
      <c r="BJ284"/>
      <c r="BK284"/>
      <c r="BL284" s="2"/>
      <c r="BM284"/>
      <c r="BN284"/>
      <c r="BO284" s="2"/>
      <c r="BP284"/>
      <c r="BQ284"/>
      <c r="BR284" s="2"/>
      <c r="BS284"/>
      <c r="BT284"/>
      <c r="BU284" s="2"/>
      <c r="BV284"/>
      <c r="BW284"/>
      <c r="BX284" s="2"/>
      <c r="BY284"/>
      <c r="BZ284"/>
      <c r="CA284" s="2"/>
      <c r="CB284"/>
      <c r="CC284"/>
      <c r="CD284" s="2"/>
      <c r="CE284"/>
      <c r="CF284"/>
      <c r="CG284" s="2"/>
      <c r="CH284"/>
      <c r="CI284" s="2"/>
      <c r="CJ284"/>
      <c r="CK284" s="2"/>
      <c r="CL284"/>
      <c r="CM284" s="2"/>
      <c r="CN284"/>
      <c r="CO284" s="2"/>
      <c r="CP284"/>
      <c r="CQ284" s="2"/>
      <c r="CR284"/>
      <c r="CS284" s="2"/>
      <c r="CT284"/>
      <c r="CU284" s="2"/>
      <c r="CV284"/>
      <c r="CW284" s="2"/>
      <c r="CX284"/>
      <c r="CY284" s="2"/>
      <c r="CZ284"/>
      <c r="DA284" s="2"/>
      <c r="DB284"/>
      <c r="DC284" s="2"/>
      <c r="DD284"/>
      <c r="DE284" s="25"/>
      <c r="DF284"/>
      <c r="DG284" s="2"/>
      <c r="DH284"/>
      <c r="DI284" s="2"/>
      <c r="DJ284"/>
      <c r="DK284" s="2"/>
      <c r="DL284"/>
      <c r="DM284" s="2"/>
      <c r="DN284"/>
      <c r="DO284" s="2"/>
      <c r="DP284"/>
      <c r="DQ284" s="2"/>
      <c r="DR284"/>
      <c r="DS284" s="2"/>
      <c r="DT284"/>
      <c r="DU284" s="2"/>
      <c r="DV284"/>
      <c r="DW284" s="2"/>
      <c r="DX284"/>
      <c r="DY284" s="2"/>
      <c r="DZ284"/>
      <c r="EA284" s="2"/>
      <c r="EB284"/>
      <c r="EC284" s="2"/>
      <c r="ED284"/>
      <c r="EE284" s="2"/>
      <c r="EF284"/>
      <c r="EG284" s="2"/>
      <c r="EH284"/>
      <c r="EI284" s="2"/>
      <c r="EJ284"/>
      <c r="EK284" s="2"/>
      <c r="EL284"/>
      <c r="EM284" s="2"/>
      <c r="EN284"/>
      <c r="EO284" s="2"/>
      <c r="EP284"/>
      <c r="EQ284" s="2"/>
      <c r="ER284"/>
      <c r="ES284" s="2"/>
      <c r="ET284" s="24"/>
      <c r="EU284" s="2"/>
      <c r="EV284"/>
      <c r="EW284" s="2"/>
    </row>
    <row r="285" spans="1:153" ht="12.75">
      <c r="A285" s="2"/>
      <c r="B285"/>
      <c r="C285"/>
      <c r="D285" s="2"/>
      <c r="E285"/>
      <c r="F285"/>
      <c r="G285" s="2"/>
      <c r="H285"/>
      <c r="I285"/>
      <c r="J285" s="2"/>
      <c r="K285"/>
      <c r="L285"/>
      <c r="M285" s="2"/>
      <c r="N285"/>
      <c r="O285"/>
      <c r="P285" s="2"/>
      <c r="Q285"/>
      <c r="R285"/>
      <c r="S285" s="2"/>
      <c r="T285"/>
      <c r="U285"/>
      <c r="V285" s="2"/>
      <c r="W285"/>
      <c r="X285"/>
      <c r="Y285" s="2"/>
      <c r="Z285"/>
      <c r="AA285"/>
      <c r="AB285" s="2"/>
      <c r="AC285"/>
      <c r="AD285"/>
      <c r="AE285" s="2"/>
      <c r="AF285"/>
      <c r="AG285"/>
      <c r="AH285" s="2"/>
      <c r="AI285"/>
      <c r="AJ285"/>
      <c r="AK285" s="2"/>
      <c r="AL285"/>
      <c r="AM285"/>
      <c r="AN285" s="2"/>
      <c r="AO285"/>
      <c r="AP285"/>
      <c r="AQ285" s="2"/>
      <c r="AR285"/>
      <c r="AS285"/>
      <c r="AT285" s="2"/>
      <c r="AU285"/>
      <c r="AV285"/>
      <c r="AW285" s="2"/>
      <c r="AX285"/>
      <c r="AY285"/>
      <c r="AZ285" s="2"/>
      <c r="BA285"/>
      <c r="BB285"/>
      <c r="BC285" s="2"/>
      <c r="BD285"/>
      <c r="BE285"/>
      <c r="BF285" s="2"/>
      <c r="BG285"/>
      <c r="BH285"/>
      <c r="BI285" s="2"/>
      <c r="BJ285"/>
      <c r="BK285"/>
      <c r="BL285" s="2"/>
      <c r="BM285"/>
      <c r="BN285"/>
      <c r="BO285" s="2"/>
      <c r="BP285"/>
      <c r="BQ285"/>
      <c r="BR285" s="2"/>
      <c r="BS285"/>
      <c r="BT285"/>
      <c r="BU285" s="2"/>
      <c r="BV285"/>
      <c r="BW285"/>
      <c r="BX285" s="2"/>
      <c r="BY285"/>
      <c r="BZ285"/>
      <c r="CA285" s="2"/>
      <c r="CB285"/>
      <c r="CC285"/>
      <c r="CD285" s="2"/>
      <c r="CE285"/>
      <c r="CF285"/>
      <c r="CG285" s="2"/>
      <c r="CH285"/>
      <c r="CI285" s="2"/>
      <c r="CJ285"/>
      <c r="CK285" s="2"/>
      <c r="CL285"/>
      <c r="CM285" s="2"/>
      <c r="CN285"/>
      <c r="CO285" s="2"/>
      <c r="CP285"/>
      <c r="CQ285" s="2"/>
      <c r="CR285"/>
      <c r="CS285" s="2"/>
      <c r="CT285"/>
      <c r="CU285" s="2"/>
      <c r="CV285"/>
      <c r="CW285" s="2"/>
      <c r="CX285"/>
      <c r="CY285" s="2"/>
      <c r="CZ285"/>
      <c r="DA285" s="2"/>
      <c r="DB285"/>
      <c r="DC285" s="2"/>
      <c r="DD285"/>
      <c r="DE285" s="25"/>
      <c r="DF285"/>
      <c r="DG285" s="2"/>
      <c r="DH285"/>
      <c r="DI285" s="2"/>
      <c r="DJ285"/>
      <c r="DK285" s="2"/>
      <c r="DL285"/>
      <c r="DM285" s="2"/>
      <c r="DN285"/>
      <c r="DO285" s="2"/>
      <c r="DP285"/>
      <c r="DQ285" s="2"/>
      <c r="DR285"/>
      <c r="DS285" s="2"/>
      <c r="DT285"/>
      <c r="DU285" s="2"/>
      <c r="DV285"/>
      <c r="DW285" s="2"/>
      <c r="DX285"/>
      <c r="DY285" s="2"/>
      <c r="DZ285"/>
      <c r="EA285" s="2"/>
      <c r="EB285"/>
      <c r="EC285" s="2"/>
      <c r="ED285"/>
      <c r="EE285" s="2"/>
      <c r="EF285"/>
      <c r="EG285" s="2"/>
      <c r="EH285"/>
      <c r="EI285" s="2"/>
      <c r="EJ285"/>
      <c r="EK285" s="2"/>
      <c r="EL285"/>
      <c r="EM285" s="2"/>
      <c r="EN285"/>
      <c r="EO285" s="2"/>
      <c r="EP285"/>
      <c r="EQ285" s="2"/>
      <c r="ER285"/>
      <c r="ES285" s="2"/>
      <c r="ET285" s="24"/>
      <c r="EU285" s="2"/>
      <c r="EV285"/>
      <c r="EW285" s="2"/>
    </row>
    <row r="286" spans="1:153" ht="12.75">
      <c r="A286" s="2"/>
      <c r="B286"/>
      <c r="C286"/>
      <c r="D286" s="2"/>
      <c r="E286"/>
      <c r="F286"/>
      <c r="G286" s="2"/>
      <c r="H286"/>
      <c r="I286"/>
      <c r="J286" s="2"/>
      <c r="K286"/>
      <c r="L286"/>
      <c r="M286" s="2"/>
      <c r="N286"/>
      <c r="O286"/>
      <c r="P286" s="2"/>
      <c r="Q286"/>
      <c r="R286"/>
      <c r="S286" s="2"/>
      <c r="T286"/>
      <c r="U286"/>
      <c r="V286" s="2"/>
      <c r="W286"/>
      <c r="X286"/>
      <c r="Y286" s="2"/>
      <c r="Z286"/>
      <c r="AA286"/>
      <c r="AB286" s="2"/>
      <c r="AC286"/>
      <c r="AD286"/>
      <c r="AE286" s="2"/>
      <c r="AF286"/>
      <c r="AG286"/>
      <c r="AH286" s="2"/>
      <c r="AI286"/>
      <c r="AJ286"/>
      <c r="AK286" s="2"/>
      <c r="AL286"/>
      <c r="AM286"/>
      <c r="AN286" s="2"/>
      <c r="AO286"/>
      <c r="AP286"/>
      <c r="AQ286" s="2"/>
      <c r="AR286"/>
      <c r="AS286"/>
      <c r="AT286" s="2"/>
      <c r="AU286"/>
      <c r="AV286"/>
      <c r="AW286" s="2"/>
      <c r="AX286"/>
      <c r="AY286"/>
      <c r="AZ286" s="2"/>
      <c r="BA286"/>
      <c r="BB286"/>
      <c r="BC286" s="2"/>
      <c r="BD286"/>
      <c r="BE286"/>
      <c r="BF286" s="2"/>
      <c r="BG286"/>
      <c r="BH286"/>
      <c r="BI286" s="2"/>
      <c r="BJ286"/>
      <c r="BK286"/>
      <c r="BL286" s="2"/>
      <c r="BM286"/>
      <c r="BN286"/>
      <c r="BO286" s="2"/>
      <c r="BP286"/>
      <c r="BQ286"/>
      <c r="BR286" s="2"/>
      <c r="BS286"/>
      <c r="BT286"/>
      <c r="BU286" s="2"/>
      <c r="BV286"/>
      <c r="BW286"/>
      <c r="BX286" s="2"/>
      <c r="BY286"/>
      <c r="BZ286"/>
      <c r="CA286" s="2"/>
      <c r="CB286"/>
      <c r="CC286"/>
      <c r="CD286" s="2"/>
      <c r="CE286"/>
      <c r="CF286"/>
      <c r="CG286" s="2"/>
      <c r="CH286"/>
      <c r="CI286" s="2"/>
      <c r="CJ286"/>
      <c r="CK286" s="2"/>
      <c r="CL286"/>
      <c r="CM286" s="2"/>
      <c r="CN286"/>
      <c r="CO286" s="2"/>
      <c r="CP286"/>
      <c r="CQ286" s="2"/>
      <c r="CR286"/>
      <c r="CS286" s="2"/>
      <c r="CT286"/>
      <c r="CU286" s="2"/>
      <c r="CV286"/>
      <c r="CW286" s="2"/>
      <c r="CX286"/>
      <c r="CY286" s="2"/>
      <c r="CZ286"/>
      <c r="DA286" s="2"/>
      <c r="DB286"/>
      <c r="DC286" s="2"/>
      <c r="DD286"/>
      <c r="DE286" s="25"/>
      <c r="DF286"/>
      <c r="DG286" s="2"/>
      <c r="DH286"/>
      <c r="DI286" s="2"/>
      <c r="DJ286"/>
      <c r="DK286" s="2"/>
      <c r="DL286"/>
      <c r="DM286" s="2"/>
      <c r="DN286"/>
      <c r="DO286" s="2"/>
      <c r="DP286"/>
      <c r="DQ286" s="2"/>
      <c r="DR286"/>
      <c r="DS286" s="2"/>
      <c r="DT286"/>
      <c r="DU286" s="2"/>
      <c r="DV286"/>
      <c r="DW286" s="2"/>
      <c r="DX286"/>
      <c r="DY286" s="2"/>
      <c r="DZ286"/>
      <c r="EA286" s="2"/>
      <c r="EB286"/>
      <c r="EC286" s="2"/>
      <c r="ED286"/>
      <c r="EE286" s="2"/>
      <c r="EF286"/>
      <c r="EG286" s="2"/>
      <c r="EH286"/>
      <c r="EI286" s="2"/>
      <c r="EJ286"/>
      <c r="EK286" s="2"/>
      <c r="EL286"/>
      <c r="EM286" s="2"/>
      <c r="EN286"/>
      <c r="EO286" s="2"/>
      <c r="EP286"/>
      <c r="EQ286" s="2"/>
      <c r="ER286"/>
      <c r="ES286" s="2"/>
      <c r="ET286" s="24"/>
      <c r="EU286" s="2"/>
      <c r="EV286"/>
      <c r="EW286" s="2"/>
    </row>
    <row r="287" spans="1:153" ht="12.75">
      <c r="A287" s="2"/>
      <c r="B287"/>
      <c r="C287"/>
      <c r="D287" s="2"/>
      <c r="E287"/>
      <c r="F287"/>
      <c r="G287" s="2"/>
      <c r="H287"/>
      <c r="I287"/>
      <c r="J287" s="2"/>
      <c r="K287"/>
      <c r="L287"/>
      <c r="M287" s="2"/>
      <c r="N287"/>
      <c r="O287"/>
      <c r="P287" s="2"/>
      <c r="Q287"/>
      <c r="R287"/>
      <c r="S287" s="2"/>
      <c r="T287"/>
      <c r="U287"/>
      <c r="V287" s="2"/>
      <c r="W287"/>
      <c r="X287"/>
      <c r="Y287" s="2"/>
      <c r="Z287"/>
      <c r="AA287"/>
      <c r="AB287" s="2"/>
      <c r="AC287"/>
      <c r="AD287"/>
      <c r="AE287" s="2"/>
      <c r="AF287"/>
      <c r="AG287"/>
      <c r="AH287" s="2"/>
      <c r="AI287"/>
      <c r="AJ287"/>
      <c r="AK287" s="2"/>
      <c r="AL287"/>
      <c r="AM287"/>
      <c r="AN287" s="2"/>
      <c r="AO287"/>
      <c r="AP287"/>
      <c r="AQ287" s="2"/>
      <c r="AR287"/>
      <c r="AS287"/>
      <c r="AT287" s="2"/>
      <c r="AU287"/>
      <c r="AV287"/>
      <c r="AW287" s="2"/>
      <c r="AX287"/>
      <c r="AY287"/>
      <c r="AZ287" s="2"/>
      <c r="BA287"/>
      <c r="BB287"/>
      <c r="BC287" s="2"/>
      <c r="BD287"/>
      <c r="BE287"/>
      <c r="BF287" s="2"/>
      <c r="BG287"/>
      <c r="BH287"/>
      <c r="BI287" s="2"/>
      <c r="BJ287"/>
      <c r="BK287"/>
      <c r="BL287" s="2"/>
      <c r="BM287"/>
      <c r="BN287"/>
      <c r="BO287" s="2"/>
      <c r="BP287"/>
      <c r="BQ287"/>
      <c r="BR287" s="2"/>
      <c r="BS287"/>
      <c r="BT287"/>
      <c r="BU287" s="2"/>
      <c r="BV287"/>
      <c r="BW287"/>
      <c r="BX287" s="2"/>
      <c r="BY287"/>
      <c r="BZ287"/>
      <c r="CA287" s="2"/>
      <c r="CB287"/>
      <c r="CC287"/>
      <c r="CD287" s="2"/>
      <c r="CE287"/>
      <c r="CF287"/>
      <c r="CG287" s="2"/>
      <c r="CH287"/>
      <c r="CI287" s="2"/>
      <c r="CJ287"/>
      <c r="CK287" s="2"/>
      <c r="CL287"/>
      <c r="CM287" s="2"/>
      <c r="CN287"/>
      <c r="CO287" s="2"/>
      <c r="CP287"/>
      <c r="CQ287" s="2"/>
      <c r="CR287"/>
      <c r="CS287" s="2"/>
      <c r="CT287"/>
      <c r="CU287" s="2"/>
      <c r="CV287"/>
      <c r="CW287" s="2"/>
      <c r="CX287"/>
      <c r="CY287" s="2"/>
      <c r="CZ287"/>
      <c r="DA287" s="2"/>
      <c r="DB287"/>
      <c r="DC287" s="2"/>
      <c r="DD287"/>
      <c r="DE287" s="25"/>
      <c r="DF287"/>
      <c r="DG287" s="2"/>
      <c r="DH287"/>
      <c r="DI287" s="2"/>
      <c r="DJ287"/>
      <c r="DK287" s="2"/>
      <c r="DL287"/>
      <c r="DM287" s="2"/>
      <c r="DN287"/>
      <c r="DO287" s="2"/>
      <c r="DP287"/>
      <c r="DQ287" s="2"/>
      <c r="DR287"/>
      <c r="DS287" s="2"/>
      <c r="DT287"/>
      <c r="DU287" s="2"/>
      <c r="DV287"/>
      <c r="DW287" s="2"/>
      <c r="DX287"/>
      <c r="DY287" s="2"/>
      <c r="DZ287"/>
      <c r="EA287" s="2"/>
      <c r="EB287"/>
      <c r="EC287" s="2"/>
      <c r="ED287"/>
      <c r="EE287" s="2"/>
      <c r="EF287"/>
      <c r="EG287" s="2"/>
      <c r="EH287"/>
      <c r="EI287" s="2"/>
      <c r="EJ287"/>
      <c r="EK287" s="2"/>
      <c r="EL287"/>
      <c r="EM287" s="2"/>
      <c r="EN287"/>
      <c r="EO287" s="2"/>
      <c r="EP287"/>
      <c r="EQ287" s="2"/>
      <c r="ER287"/>
      <c r="ES287" s="2"/>
      <c r="ET287" s="24"/>
      <c r="EU287" s="2"/>
      <c r="EV287"/>
      <c r="EW287" s="2"/>
    </row>
    <row r="288" spans="1:153" ht="12.75">
      <c r="A288" s="2"/>
      <c r="B288"/>
      <c r="C288"/>
      <c r="D288" s="2"/>
      <c r="E288"/>
      <c r="F288"/>
      <c r="G288" s="2"/>
      <c r="H288"/>
      <c r="I288"/>
      <c r="J288" s="2"/>
      <c r="K288"/>
      <c r="L288"/>
      <c r="M288" s="2"/>
      <c r="N288"/>
      <c r="O288"/>
      <c r="P288" s="2"/>
      <c r="Q288"/>
      <c r="R288"/>
      <c r="S288" s="2"/>
      <c r="T288"/>
      <c r="U288"/>
      <c r="V288" s="2"/>
      <c r="W288"/>
      <c r="X288"/>
      <c r="Y288" s="2"/>
      <c r="Z288"/>
      <c r="AA288"/>
      <c r="AB288" s="2"/>
      <c r="AC288"/>
      <c r="AD288"/>
      <c r="AE288" s="2"/>
      <c r="AF288"/>
      <c r="AG288"/>
      <c r="AH288" s="2"/>
      <c r="AI288"/>
      <c r="AJ288"/>
      <c r="AK288" s="2"/>
      <c r="AL288"/>
      <c r="AM288"/>
      <c r="AN288" s="2"/>
      <c r="AO288"/>
      <c r="AP288"/>
      <c r="AQ288" s="2"/>
      <c r="AR288"/>
      <c r="AS288"/>
      <c r="AT288" s="2"/>
      <c r="AU288"/>
      <c r="AV288"/>
      <c r="AW288" s="2"/>
      <c r="AX288"/>
      <c r="AY288"/>
      <c r="AZ288" s="2"/>
      <c r="BA288"/>
      <c r="BB288"/>
      <c r="BC288" s="2"/>
      <c r="BD288"/>
      <c r="BE288"/>
      <c r="BF288" s="2"/>
      <c r="BG288"/>
      <c r="BH288"/>
      <c r="BI288" s="2"/>
      <c r="BJ288"/>
      <c r="BK288"/>
      <c r="BL288" s="2"/>
      <c r="BM288"/>
      <c r="BN288"/>
      <c r="BO288" s="2"/>
      <c r="BP288"/>
      <c r="BQ288"/>
      <c r="BR288" s="2"/>
      <c r="BS288"/>
      <c r="BT288"/>
      <c r="BU288" s="2"/>
      <c r="BV288"/>
      <c r="BW288"/>
      <c r="BX288" s="2"/>
      <c r="BY288"/>
      <c r="BZ288"/>
      <c r="CA288" s="2"/>
      <c r="CB288"/>
      <c r="CC288"/>
      <c r="CD288" s="2"/>
      <c r="CE288"/>
      <c r="CF288"/>
      <c r="CG288" s="2"/>
      <c r="CH288"/>
      <c r="CI288" s="2"/>
      <c r="CJ288"/>
      <c r="CK288" s="2"/>
      <c r="CL288"/>
      <c r="CM288" s="2"/>
      <c r="CN288"/>
      <c r="CO288" s="2"/>
      <c r="CP288"/>
      <c r="CQ288" s="2"/>
      <c r="CR288"/>
      <c r="CS288" s="2"/>
      <c r="CT288"/>
      <c r="CU288" s="2"/>
      <c r="CV288"/>
      <c r="CW288" s="2"/>
      <c r="CX288"/>
      <c r="CY288" s="2"/>
      <c r="CZ288"/>
      <c r="DA288" s="2"/>
      <c r="DB288"/>
      <c r="DC288" s="2"/>
      <c r="DD288"/>
      <c r="DE288" s="25"/>
      <c r="DF288"/>
      <c r="DG288" s="2"/>
      <c r="DH288"/>
      <c r="DI288" s="2"/>
      <c r="DJ288"/>
      <c r="DK288" s="2"/>
      <c r="DL288"/>
      <c r="DM288" s="2"/>
      <c r="DN288"/>
      <c r="DO288" s="2"/>
      <c r="DP288"/>
      <c r="DQ288" s="2"/>
      <c r="DR288"/>
      <c r="DS288" s="2"/>
      <c r="DT288"/>
      <c r="DU288" s="2"/>
      <c r="DV288"/>
      <c r="DW288" s="2"/>
      <c r="DX288"/>
      <c r="DY288" s="2"/>
      <c r="DZ288"/>
      <c r="EA288" s="2"/>
      <c r="EB288"/>
      <c r="EC288" s="2"/>
      <c r="ED288"/>
      <c r="EE288" s="2"/>
      <c r="EF288"/>
      <c r="EG288" s="2"/>
      <c r="EH288"/>
      <c r="EI288" s="2"/>
      <c r="EJ288"/>
      <c r="EK288" s="2"/>
      <c r="EL288"/>
      <c r="EM288" s="2"/>
      <c r="EN288"/>
      <c r="EO288" s="2"/>
      <c r="EP288"/>
      <c r="EQ288" s="2"/>
      <c r="ER288"/>
      <c r="ES288" s="2"/>
      <c r="ET288" s="24"/>
      <c r="EU288" s="2"/>
      <c r="EV288"/>
      <c r="EW288" s="2"/>
    </row>
    <row r="289" spans="1:153" ht="12.75">
      <c r="A289" s="2"/>
      <c r="B289"/>
      <c r="C289"/>
      <c r="D289" s="2"/>
      <c r="E289"/>
      <c r="F289"/>
      <c r="G289" s="2"/>
      <c r="H289"/>
      <c r="I289"/>
      <c r="J289" s="2"/>
      <c r="K289"/>
      <c r="L289"/>
      <c r="M289" s="2"/>
      <c r="N289"/>
      <c r="O289"/>
      <c r="P289" s="2"/>
      <c r="Q289"/>
      <c r="R289"/>
      <c r="S289" s="2"/>
      <c r="T289"/>
      <c r="U289"/>
      <c r="V289" s="2"/>
      <c r="W289"/>
      <c r="X289"/>
      <c r="Y289" s="2"/>
      <c r="Z289"/>
      <c r="AA289"/>
      <c r="AB289" s="2"/>
      <c r="AC289"/>
      <c r="AD289"/>
      <c r="AE289" s="2"/>
      <c r="AF289"/>
      <c r="AG289"/>
      <c r="AH289" s="2"/>
      <c r="AI289"/>
      <c r="AJ289"/>
      <c r="AK289" s="2"/>
      <c r="AL289"/>
      <c r="AM289"/>
      <c r="AN289" s="2"/>
      <c r="AO289"/>
      <c r="AP289"/>
      <c r="AQ289" s="2"/>
      <c r="AR289"/>
      <c r="AS289"/>
      <c r="AT289" s="2"/>
      <c r="AU289"/>
      <c r="AV289"/>
      <c r="AW289" s="2"/>
      <c r="AX289"/>
      <c r="AY289"/>
      <c r="AZ289" s="2"/>
      <c r="BA289"/>
      <c r="BB289"/>
      <c r="BC289" s="2"/>
      <c r="BD289"/>
      <c r="BE289"/>
      <c r="BF289" s="2"/>
      <c r="BG289"/>
      <c r="BH289"/>
      <c r="BI289" s="2"/>
      <c r="BJ289"/>
      <c r="BK289"/>
      <c r="BL289" s="2"/>
      <c r="BM289"/>
      <c r="BN289"/>
      <c r="BO289" s="2"/>
      <c r="BP289"/>
      <c r="BQ289"/>
      <c r="BR289" s="2"/>
      <c r="BS289"/>
      <c r="BT289"/>
      <c r="BU289" s="2"/>
      <c r="BV289"/>
      <c r="BW289"/>
      <c r="BX289" s="2"/>
      <c r="BY289"/>
      <c r="BZ289"/>
      <c r="CA289" s="2"/>
      <c r="CB289"/>
      <c r="CC289"/>
      <c r="CD289" s="2"/>
      <c r="CE289"/>
      <c r="CF289"/>
      <c r="CG289" s="2"/>
      <c r="CH289"/>
      <c r="CI289" s="2"/>
      <c r="CJ289"/>
      <c r="CK289" s="2"/>
      <c r="CL289"/>
      <c r="CM289" s="2"/>
      <c r="CN289"/>
      <c r="CO289" s="2"/>
      <c r="CP289"/>
      <c r="CQ289" s="2"/>
      <c r="CR289"/>
      <c r="CS289" s="2"/>
      <c r="CT289"/>
      <c r="CU289" s="2"/>
      <c r="CV289"/>
      <c r="CW289" s="2"/>
      <c r="CX289"/>
      <c r="CY289" s="2"/>
      <c r="CZ289"/>
      <c r="DA289" s="2"/>
      <c r="DB289"/>
      <c r="DC289" s="2"/>
      <c r="DD289"/>
      <c r="DE289" s="25"/>
      <c r="DF289"/>
      <c r="DG289" s="2"/>
      <c r="DH289"/>
      <c r="DI289" s="2"/>
      <c r="DJ289"/>
      <c r="DK289" s="2"/>
      <c r="DL289"/>
      <c r="DM289" s="2"/>
      <c r="DN289"/>
      <c r="DO289" s="2"/>
      <c r="DP289"/>
      <c r="DQ289" s="2"/>
      <c r="DR289"/>
      <c r="DS289" s="2"/>
      <c r="DT289"/>
      <c r="DU289" s="2"/>
      <c r="DV289"/>
      <c r="DW289" s="2"/>
      <c r="DX289"/>
      <c r="DY289" s="2"/>
      <c r="DZ289"/>
      <c r="EA289" s="2"/>
      <c r="EB289"/>
      <c r="EC289" s="2"/>
      <c r="ED289"/>
      <c r="EE289" s="2"/>
      <c r="EF289"/>
      <c r="EG289" s="2"/>
      <c r="EH289"/>
      <c r="EI289" s="2"/>
      <c r="EJ289"/>
      <c r="EK289" s="2"/>
      <c r="EL289"/>
      <c r="EM289" s="2"/>
      <c r="EN289"/>
      <c r="EO289" s="2"/>
      <c r="EP289"/>
      <c r="EQ289" s="2"/>
      <c r="ER289"/>
      <c r="ES289" s="2"/>
      <c r="ET289" s="24"/>
      <c r="EU289" s="2"/>
      <c r="EV289"/>
      <c r="EW289" s="2"/>
    </row>
    <row r="290" spans="1:153" ht="12.75">
      <c r="A290" s="2"/>
      <c r="B290"/>
      <c r="C290"/>
      <c r="D290" s="2"/>
      <c r="E290"/>
      <c r="F290"/>
      <c r="G290" s="2"/>
      <c r="H290"/>
      <c r="I290"/>
      <c r="J290" s="2"/>
      <c r="K290"/>
      <c r="L290"/>
      <c r="M290" s="2"/>
      <c r="N290"/>
      <c r="O290"/>
      <c r="P290" s="2"/>
      <c r="Q290"/>
      <c r="R290"/>
      <c r="S290" s="2"/>
      <c r="T290"/>
      <c r="U290"/>
      <c r="V290" s="2"/>
      <c r="W290"/>
      <c r="X290"/>
      <c r="Y290" s="2"/>
      <c r="Z290"/>
      <c r="AA290"/>
      <c r="AB290" s="2"/>
      <c r="AC290"/>
      <c r="AD290"/>
      <c r="AE290" s="2"/>
      <c r="AF290"/>
      <c r="AG290"/>
      <c r="AH290" s="2"/>
      <c r="AI290"/>
      <c r="AJ290"/>
      <c r="AK290" s="2"/>
      <c r="AL290"/>
      <c r="AM290"/>
      <c r="AN290" s="2"/>
      <c r="AO290"/>
      <c r="AP290"/>
      <c r="AQ290" s="2"/>
      <c r="AR290"/>
      <c r="AS290"/>
      <c r="AT290" s="2"/>
      <c r="AU290"/>
      <c r="AV290"/>
      <c r="AW290" s="2"/>
      <c r="AX290"/>
      <c r="AY290"/>
      <c r="AZ290" s="2"/>
      <c r="BA290"/>
      <c r="BB290"/>
      <c r="BC290" s="2"/>
      <c r="BD290"/>
      <c r="BE290"/>
      <c r="BF290" s="2"/>
      <c r="BG290"/>
      <c r="BH290"/>
      <c r="BI290" s="2"/>
      <c r="BJ290"/>
      <c r="BK290"/>
      <c r="BL290" s="2"/>
      <c r="BM290"/>
      <c r="BN290"/>
      <c r="BO290" s="2"/>
      <c r="BP290"/>
      <c r="BQ290"/>
      <c r="BR290" s="2"/>
      <c r="BS290"/>
      <c r="BT290"/>
      <c r="BU290" s="2"/>
      <c r="BV290"/>
      <c r="BW290"/>
      <c r="BX290" s="2"/>
      <c r="BY290"/>
      <c r="BZ290"/>
      <c r="CA290" s="2"/>
      <c r="CB290"/>
      <c r="CC290"/>
      <c r="CD290" s="2"/>
      <c r="CE290"/>
      <c r="CF290"/>
      <c r="CG290" s="2"/>
      <c r="CH290"/>
      <c r="CI290" s="2"/>
      <c r="CJ290"/>
      <c r="CK290" s="2"/>
      <c r="CL290"/>
      <c r="CM290" s="2"/>
      <c r="CN290"/>
      <c r="CO290" s="2"/>
      <c r="CP290"/>
      <c r="CQ290" s="2"/>
      <c r="CR290"/>
      <c r="CS290" s="2"/>
      <c r="CT290"/>
      <c r="CU290" s="2"/>
      <c r="CV290"/>
      <c r="CW290" s="2"/>
      <c r="CX290"/>
      <c r="CY290" s="2"/>
      <c r="CZ290"/>
      <c r="DA290" s="2"/>
      <c r="DB290"/>
      <c r="DC290" s="2"/>
      <c r="DD290"/>
      <c r="DE290" s="25"/>
      <c r="DF290"/>
      <c r="DG290" s="2"/>
      <c r="DH290"/>
      <c r="DI290" s="2"/>
      <c r="DJ290"/>
      <c r="DK290" s="2"/>
      <c r="DL290"/>
      <c r="DM290" s="2"/>
      <c r="DN290"/>
      <c r="DO290" s="2"/>
      <c r="DP290"/>
      <c r="DQ290" s="2"/>
      <c r="DR290"/>
      <c r="DS290" s="2"/>
      <c r="DT290"/>
      <c r="DU290" s="2"/>
      <c r="DV290"/>
      <c r="DW290" s="2"/>
      <c r="DX290"/>
      <c r="DY290" s="2"/>
      <c r="DZ290"/>
      <c r="EA290" s="2"/>
      <c r="EB290"/>
      <c r="EC290" s="2"/>
      <c r="ED290"/>
      <c r="EE290" s="2"/>
      <c r="EF290"/>
      <c r="EG290" s="2"/>
      <c r="EH290"/>
      <c r="EI290" s="2"/>
      <c r="EJ290"/>
      <c r="EK290" s="2"/>
      <c r="EL290"/>
      <c r="EM290" s="2"/>
      <c r="EN290"/>
      <c r="EO290" s="2"/>
      <c r="EP290"/>
      <c r="EQ290" s="2"/>
      <c r="ER290"/>
      <c r="ES290" s="2"/>
      <c r="ET290" s="24"/>
      <c r="EU290" s="2"/>
      <c r="EV290"/>
      <c r="EW290" s="2"/>
    </row>
    <row r="291" spans="1:153" ht="12.75">
      <c r="A291" s="2"/>
      <c r="B291"/>
      <c r="C291"/>
      <c r="D291" s="2"/>
      <c r="E291"/>
      <c r="F291"/>
      <c r="G291" s="2"/>
      <c r="H291"/>
      <c r="I291"/>
      <c r="J291" s="2"/>
      <c r="K291"/>
      <c r="L291"/>
      <c r="M291" s="2"/>
      <c r="N291"/>
      <c r="O291"/>
      <c r="P291" s="2"/>
      <c r="Q291"/>
      <c r="R291"/>
      <c r="S291" s="2"/>
      <c r="T291"/>
      <c r="U291"/>
      <c r="V291" s="2"/>
      <c r="W291"/>
      <c r="X291"/>
      <c r="Y291" s="2"/>
      <c r="Z291"/>
      <c r="AA291"/>
      <c r="AB291" s="2"/>
      <c r="AC291"/>
      <c r="AD291"/>
      <c r="AE291" s="2"/>
      <c r="AF291"/>
      <c r="AG291"/>
      <c r="AH291" s="2"/>
      <c r="AI291"/>
      <c r="AJ291"/>
      <c r="AK291" s="2"/>
      <c r="AL291"/>
      <c r="AM291"/>
      <c r="AN291" s="2"/>
      <c r="AO291"/>
      <c r="AP291"/>
      <c r="AQ291" s="2"/>
      <c r="AR291"/>
      <c r="AS291"/>
      <c r="AT291" s="2"/>
      <c r="AU291"/>
      <c r="AV291"/>
      <c r="AW291" s="2"/>
      <c r="AX291"/>
      <c r="AY291"/>
      <c r="AZ291" s="2"/>
      <c r="BA291"/>
      <c r="BB291"/>
      <c r="BC291" s="2"/>
      <c r="BD291"/>
      <c r="BE291"/>
      <c r="BF291" s="2"/>
      <c r="BG291"/>
      <c r="BH291"/>
      <c r="BI291" s="2"/>
      <c r="BJ291"/>
      <c r="BK291"/>
      <c r="BL291" s="2"/>
      <c r="BM291"/>
      <c r="BN291"/>
      <c r="BO291" s="2"/>
      <c r="BP291"/>
      <c r="BQ291"/>
      <c r="BR291" s="2"/>
      <c r="BS291"/>
      <c r="BT291"/>
      <c r="BU291" s="2"/>
      <c r="BV291"/>
      <c r="BW291"/>
      <c r="BX291" s="2"/>
      <c r="BY291"/>
      <c r="BZ291"/>
      <c r="CA291" s="2"/>
      <c r="CB291"/>
      <c r="CC291"/>
      <c r="CD291" s="2"/>
      <c r="CE291"/>
      <c r="CF291"/>
      <c r="CG291" s="2"/>
      <c r="CH291"/>
      <c r="CI291" s="2"/>
      <c r="CJ291"/>
      <c r="CK291" s="2"/>
      <c r="CL291"/>
      <c r="CM291" s="2"/>
      <c r="CN291"/>
      <c r="CO291" s="2"/>
      <c r="CP291"/>
      <c r="CQ291" s="2"/>
      <c r="CR291"/>
      <c r="CS291" s="2"/>
      <c r="CT291"/>
      <c r="CU291" s="2"/>
      <c r="CV291"/>
      <c r="CW291" s="2"/>
      <c r="CX291"/>
      <c r="CY291" s="2"/>
      <c r="CZ291"/>
      <c r="DA291" s="2"/>
      <c r="DB291"/>
      <c r="DC291" s="2"/>
      <c r="DD291"/>
      <c r="DE291" s="25"/>
      <c r="DF291"/>
      <c r="DG291" s="2"/>
      <c r="DH291"/>
      <c r="DI291" s="2"/>
      <c r="DJ291"/>
      <c r="DK291" s="2"/>
      <c r="DL291"/>
      <c r="DM291" s="2"/>
      <c r="DN291"/>
      <c r="DO291" s="2"/>
      <c r="DP291"/>
      <c r="DQ291" s="2"/>
      <c r="DR291"/>
      <c r="DS291" s="2"/>
      <c r="DT291"/>
      <c r="DU291" s="2"/>
      <c r="DV291"/>
      <c r="DW291" s="2"/>
      <c r="DX291"/>
      <c r="DY291" s="2"/>
      <c r="DZ291"/>
      <c r="EA291" s="2"/>
      <c r="EB291"/>
      <c r="EC291" s="2"/>
      <c r="ED291"/>
      <c r="EE291" s="2"/>
      <c r="EF291"/>
      <c r="EG291" s="2"/>
      <c r="EH291"/>
      <c r="EI291" s="2"/>
      <c r="EJ291"/>
      <c r="EK291" s="2"/>
      <c r="EL291"/>
      <c r="EM291" s="2"/>
      <c r="EN291"/>
      <c r="EO291" s="2"/>
      <c r="EP291"/>
      <c r="EQ291" s="2"/>
      <c r="ER291"/>
      <c r="ES291" s="2"/>
      <c r="ET291" s="24"/>
      <c r="EU291" s="2"/>
      <c r="EV291"/>
      <c r="EW291" s="2"/>
    </row>
    <row r="292" spans="1:153" ht="12.75">
      <c r="A292" s="2"/>
      <c r="B292"/>
      <c r="C292"/>
      <c r="D292" s="2"/>
      <c r="E292"/>
      <c r="F292"/>
      <c r="G292" s="2"/>
      <c r="H292"/>
      <c r="I292"/>
      <c r="J292" s="2"/>
      <c r="K292"/>
      <c r="L292"/>
      <c r="M292" s="2"/>
      <c r="N292"/>
      <c r="O292"/>
      <c r="P292" s="2"/>
      <c r="Q292"/>
      <c r="R292"/>
      <c r="S292" s="2"/>
      <c r="T292"/>
      <c r="U292"/>
      <c r="V292" s="2"/>
      <c r="W292"/>
      <c r="X292"/>
      <c r="Y292" s="2"/>
      <c r="Z292"/>
      <c r="AA292"/>
      <c r="AB292" s="2"/>
      <c r="AC292"/>
      <c r="AD292"/>
      <c r="AE292" s="2"/>
      <c r="AF292"/>
      <c r="AG292"/>
      <c r="AH292" s="2"/>
      <c r="AI292"/>
      <c r="AJ292"/>
      <c r="AK292" s="2"/>
      <c r="AL292"/>
      <c r="AM292"/>
      <c r="AN292" s="2"/>
      <c r="AO292"/>
      <c r="AP292"/>
      <c r="AQ292" s="2"/>
      <c r="AR292"/>
      <c r="AS292"/>
      <c r="AT292" s="2"/>
      <c r="AU292"/>
      <c r="AV292"/>
      <c r="AW292" s="2"/>
      <c r="AX292"/>
      <c r="AY292"/>
      <c r="AZ292" s="2"/>
      <c r="BA292"/>
      <c r="BB292"/>
      <c r="BC292" s="2"/>
      <c r="BD292"/>
      <c r="BE292"/>
      <c r="BF292" s="2"/>
      <c r="BG292"/>
      <c r="BH292"/>
      <c r="BI292" s="2"/>
      <c r="BJ292"/>
      <c r="BK292"/>
      <c r="BL292" s="2"/>
      <c r="BM292"/>
      <c r="BN292"/>
      <c r="BO292" s="2"/>
      <c r="BP292"/>
      <c r="BQ292"/>
      <c r="BR292" s="2"/>
      <c r="BS292"/>
      <c r="BT292"/>
      <c r="BU292" s="2"/>
      <c r="BV292"/>
      <c r="BW292"/>
      <c r="BX292" s="2"/>
      <c r="BY292"/>
      <c r="BZ292"/>
      <c r="CA292" s="2"/>
      <c r="CB292"/>
      <c r="CC292"/>
      <c r="CD292" s="2"/>
      <c r="CE292"/>
      <c r="CF292"/>
      <c r="CG292" s="2"/>
      <c r="CH292"/>
      <c r="CI292" s="2"/>
      <c r="CJ292"/>
      <c r="CK292" s="2"/>
      <c r="CL292"/>
      <c r="CM292" s="2"/>
      <c r="CN292"/>
      <c r="CO292" s="2"/>
      <c r="CP292"/>
      <c r="CQ292" s="2"/>
      <c r="CR292"/>
      <c r="CS292" s="2"/>
      <c r="CT292"/>
      <c r="CU292" s="2"/>
      <c r="CV292"/>
      <c r="CW292" s="2"/>
      <c r="CX292"/>
      <c r="CY292" s="2"/>
      <c r="CZ292"/>
      <c r="DA292" s="2"/>
      <c r="DB292"/>
      <c r="DC292" s="2"/>
      <c r="DD292"/>
      <c r="DE292" s="25"/>
      <c r="DF292"/>
      <c r="DG292" s="2"/>
      <c r="DH292"/>
      <c r="DI292" s="2"/>
      <c r="DJ292"/>
      <c r="DK292" s="2"/>
      <c r="DL292"/>
      <c r="DM292" s="2"/>
      <c r="DN292"/>
      <c r="DO292" s="2"/>
      <c r="DP292"/>
      <c r="DQ292" s="2"/>
      <c r="DR292"/>
      <c r="DS292" s="2"/>
      <c r="DT292"/>
      <c r="DU292" s="2"/>
      <c r="DV292"/>
      <c r="DW292" s="2"/>
      <c r="DX292"/>
      <c r="DY292" s="2"/>
      <c r="DZ292"/>
      <c r="EA292" s="2"/>
      <c r="EB292"/>
      <c r="EC292" s="2"/>
      <c r="ED292"/>
      <c r="EE292" s="2"/>
      <c r="EF292"/>
      <c r="EG292" s="2"/>
      <c r="EH292"/>
      <c r="EI292" s="2"/>
      <c r="EJ292"/>
      <c r="EK292" s="2"/>
      <c r="EL292"/>
      <c r="EM292" s="2"/>
      <c r="EN292"/>
      <c r="EO292" s="2"/>
      <c r="EP292"/>
      <c r="EQ292" s="2"/>
      <c r="ER292"/>
      <c r="ES292" s="2"/>
      <c r="ET292" s="24"/>
      <c r="EU292" s="2"/>
      <c r="EV292"/>
      <c r="EW292" s="2"/>
    </row>
    <row r="293" spans="1:153" ht="12.75">
      <c r="A293" s="2"/>
      <c r="B293"/>
      <c r="C293"/>
      <c r="D293" s="2"/>
      <c r="E293"/>
      <c r="F293"/>
      <c r="G293" s="2"/>
      <c r="H293"/>
      <c r="I293"/>
      <c r="J293" s="2"/>
      <c r="K293"/>
      <c r="L293"/>
      <c r="M293" s="2"/>
      <c r="N293"/>
      <c r="O293"/>
      <c r="P293" s="2"/>
      <c r="Q293"/>
      <c r="R293"/>
      <c r="S293" s="2"/>
      <c r="T293"/>
      <c r="U293"/>
      <c r="V293" s="2"/>
      <c r="W293"/>
      <c r="X293"/>
      <c r="Y293" s="2"/>
      <c r="Z293"/>
      <c r="AA293"/>
      <c r="AB293" s="2"/>
      <c r="AC293"/>
      <c r="AD293"/>
      <c r="AE293" s="2"/>
      <c r="AF293"/>
      <c r="AG293"/>
      <c r="AH293" s="2"/>
      <c r="AI293"/>
      <c r="AJ293"/>
      <c r="AK293" s="2"/>
      <c r="AL293"/>
      <c r="AM293"/>
      <c r="AN293" s="2"/>
      <c r="AO293"/>
      <c r="AP293"/>
      <c r="AQ293" s="2"/>
      <c r="AR293"/>
      <c r="AS293"/>
      <c r="AT293" s="2"/>
      <c r="AU293"/>
      <c r="AV293"/>
      <c r="AW293" s="2"/>
      <c r="AX293"/>
      <c r="AY293"/>
      <c r="AZ293" s="2"/>
      <c r="BA293"/>
      <c r="BB293"/>
      <c r="BC293" s="2"/>
      <c r="BD293"/>
      <c r="BE293"/>
      <c r="BF293" s="2"/>
      <c r="BG293"/>
      <c r="BH293"/>
      <c r="BI293" s="2"/>
      <c r="BJ293"/>
      <c r="BK293"/>
      <c r="BL293" s="2"/>
      <c r="BM293"/>
      <c r="BN293"/>
      <c r="BO293" s="2"/>
      <c r="BP293"/>
      <c r="BQ293"/>
      <c r="BR293" s="2"/>
      <c r="BS293"/>
      <c r="BT293"/>
      <c r="BU293" s="2"/>
      <c r="BV293"/>
      <c r="BW293"/>
      <c r="BX293" s="2"/>
      <c r="BY293"/>
      <c r="BZ293"/>
      <c r="CA293" s="2"/>
      <c r="CB293"/>
      <c r="CC293"/>
      <c r="CD293" s="2"/>
      <c r="CE293"/>
      <c r="CF293"/>
      <c r="CG293" s="2"/>
      <c r="CH293"/>
      <c r="CI293" s="2"/>
      <c r="CJ293"/>
      <c r="CK293" s="2"/>
      <c r="CL293"/>
      <c r="CM293" s="2"/>
      <c r="CN293"/>
      <c r="CO293" s="2"/>
      <c r="CP293"/>
      <c r="CQ293" s="2"/>
      <c r="CR293"/>
      <c r="CS293" s="2"/>
      <c r="CT293"/>
      <c r="CU293" s="2"/>
      <c r="CV293"/>
      <c r="CW293" s="2"/>
      <c r="CX293"/>
      <c r="CY293" s="2"/>
      <c r="CZ293"/>
      <c r="DA293" s="2"/>
      <c r="DB293"/>
      <c r="DC293" s="2"/>
      <c r="DD293"/>
      <c r="DE293" s="25"/>
      <c r="DF293"/>
      <c r="DG293" s="2"/>
      <c r="DH293"/>
      <c r="DI293" s="2"/>
      <c r="DJ293"/>
      <c r="DK293" s="2"/>
      <c r="DL293"/>
      <c r="DM293" s="2"/>
      <c r="DN293"/>
      <c r="DO293" s="2"/>
      <c r="DP293"/>
      <c r="DQ293" s="2"/>
      <c r="DR293"/>
      <c r="DS293" s="2"/>
      <c r="DT293"/>
      <c r="DU293" s="2"/>
      <c r="DV293"/>
      <c r="DW293" s="2"/>
      <c r="DX293"/>
      <c r="DY293" s="2"/>
      <c r="DZ293"/>
      <c r="EA293" s="2"/>
      <c r="EB293"/>
      <c r="EC293" s="2"/>
      <c r="ED293"/>
      <c r="EE293" s="2"/>
      <c r="EF293"/>
      <c r="EG293" s="2"/>
      <c r="EH293"/>
      <c r="EI293" s="2"/>
      <c r="EJ293"/>
      <c r="EK293" s="2"/>
      <c r="EL293"/>
      <c r="EM293" s="2"/>
      <c r="EN293"/>
      <c r="EO293" s="2"/>
      <c r="EP293"/>
      <c r="EQ293" s="2"/>
      <c r="ER293"/>
      <c r="ES293" s="2"/>
      <c r="ET293" s="24"/>
      <c r="EU293" s="2"/>
      <c r="EV293"/>
      <c r="EW293" s="2"/>
    </row>
    <row r="294" spans="1:153" ht="12.75">
      <c r="A294" s="2"/>
      <c r="B294"/>
      <c r="C294"/>
      <c r="D294" s="2"/>
      <c r="E294"/>
      <c r="F294"/>
      <c r="G294" s="2"/>
      <c r="H294"/>
      <c r="I294"/>
      <c r="J294" s="2"/>
      <c r="K294"/>
      <c r="L294"/>
      <c r="M294" s="2"/>
      <c r="N294"/>
      <c r="O294"/>
      <c r="P294" s="2"/>
      <c r="Q294"/>
      <c r="R294"/>
      <c r="S294" s="2"/>
      <c r="T294"/>
      <c r="U294"/>
      <c r="V294" s="2"/>
      <c r="W294"/>
      <c r="X294"/>
      <c r="Y294" s="2"/>
      <c r="Z294"/>
      <c r="AA294"/>
      <c r="AB294" s="2"/>
      <c r="AC294"/>
      <c r="AD294"/>
      <c r="AE294" s="2"/>
      <c r="AF294"/>
      <c r="AG294"/>
      <c r="AH294" s="2"/>
      <c r="AI294"/>
      <c r="AJ294"/>
      <c r="AK294" s="2"/>
      <c r="AL294"/>
      <c r="AM294"/>
      <c r="AN294" s="2"/>
      <c r="AO294"/>
      <c r="AP294"/>
      <c r="AQ294" s="2"/>
      <c r="AR294"/>
      <c r="AS294"/>
      <c r="AT294" s="2"/>
      <c r="AU294"/>
      <c r="AV294"/>
      <c r="AW294" s="2"/>
      <c r="AX294"/>
      <c r="AY294"/>
      <c r="AZ294" s="2"/>
      <c r="BA294"/>
      <c r="BB294"/>
      <c r="BC294" s="2"/>
      <c r="BD294"/>
      <c r="BE294"/>
      <c r="BF294" s="2"/>
      <c r="BG294"/>
      <c r="BH294"/>
      <c r="BI294" s="2"/>
      <c r="BJ294"/>
      <c r="BK294"/>
      <c r="BL294" s="2"/>
      <c r="BM294"/>
      <c r="BN294"/>
      <c r="BO294" s="2"/>
      <c r="BP294"/>
      <c r="BQ294"/>
      <c r="BR294" s="2"/>
      <c r="BS294"/>
      <c r="BT294"/>
      <c r="BU294" s="2"/>
      <c r="BV294"/>
      <c r="BW294"/>
      <c r="BX294" s="2"/>
      <c r="BY294"/>
      <c r="BZ294"/>
      <c r="CA294" s="2"/>
      <c r="CB294"/>
      <c r="CC294"/>
      <c r="CD294" s="2"/>
      <c r="CE294"/>
      <c r="CF294"/>
      <c r="CG294" s="2"/>
      <c r="CH294"/>
      <c r="CI294" s="2"/>
      <c r="CJ294"/>
      <c r="CK294" s="2"/>
      <c r="CL294"/>
      <c r="CM294" s="2"/>
      <c r="CN294"/>
      <c r="CO294" s="2"/>
      <c r="CP294"/>
      <c r="CQ294" s="2"/>
      <c r="CR294"/>
      <c r="CS294" s="2"/>
      <c r="CT294"/>
      <c r="CU294" s="2"/>
      <c r="CV294"/>
      <c r="CW294" s="2"/>
      <c r="CX294"/>
      <c r="CY294" s="2"/>
      <c r="CZ294"/>
      <c r="DA294" s="2"/>
      <c r="DB294"/>
      <c r="DC294" s="2"/>
      <c r="DD294"/>
      <c r="DE294" s="25"/>
      <c r="DF294"/>
      <c r="DG294" s="2"/>
      <c r="DH294"/>
      <c r="DI294" s="2"/>
      <c r="DJ294"/>
      <c r="DK294" s="2"/>
      <c r="DL294"/>
      <c r="DM294" s="2"/>
      <c r="DN294"/>
      <c r="DO294" s="2"/>
      <c r="DP294"/>
      <c r="DQ294" s="2"/>
      <c r="DR294"/>
      <c r="DS294" s="2"/>
      <c r="DT294"/>
      <c r="DU294" s="2"/>
      <c r="DV294"/>
      <c r="DW294" s="2"/>
      <c r="DX294"/>
      <c r="DY294" s="2"/>
      <c r="DZ294"/>
      <c r="EA294" s="2"/>
      <c r="EB294"/>
      <c r="EC294" s="2"/>
      <c r="ED294"/>
      <c r="EE294" s="2"/>
      <c r="EF294"/>
      <c r="EG294" s="2"/>
      <c r="EH294"/>
      <c r="EI294" s="2"/>
      <c r="EJ294"/>
      <c r="EK294" s="2"/>
      <c r="EL294"/>
      <c r="EM294" s="2"/>
      <c r="EN294"/>
      <c r="EO294" s="2"/>
      <c r="EP294"/>
      <c r="EQ294" s="2"/>
      <c r="ER294"/>
      <c r="ES294" s="2"/>
      <c r="ET294" s="24"/>
      <c r="EU294" s="2"/>
      <c r="EV294"/>
      <c r="EW294" s="2"/>
    </row>
    <row r="295" spans="1:153" ht="12.75">
      <c r="A295" s="2"/>
      <c r="B295"/>
      <c r="C295"/>
      <c r="D295" s="2"/>
      <c r="E295"/>
      <c r="F295"/>
      <c r="G295" s="2"/>
      <c r="H295"/>
      <c r="I295"/>
      <c r="J295" s="2"/>
      <c r="K295"/>
      <c r="L295"/>
      <c r="M295" s="2"/>
      <c r="N295"/>
      <c r="O295"/>
      <c r="P295" s="2"/>
      <c r="Q295"/>
      <c r="R295"/>
      <c r="S295" s="2"/>
      <c r="T295"/>
      <c r="U295"/>
      <c r="V295" s="2"/>
      <c r="W295"/>
      <c r="X295"/>
      <c r="Y295" s="2"/>
      <c r="Z295"/>
      <c r="AA295"/>
      <c r="AB295" s="2"/>
      <c r="AC295"/>
      <c r="AD295"/>
      <c r="AE295" s="2"/>
      <c r="AF295"/>
      <c r="AG295"/>
      <c r="AH295" s="2"/>
      <c r="AI295"/>
      <c r="AJ295"/>
      <c r="AK295" s="2"/>
      <c r="AL295"/>
      <c r="AM295"/>
      <c r="AN295" s="2"/>
      <c r="AO295"/>
      <c r="AP295"/>
      <c r="AQ295" s="2"/>
      <c r="AR295"/>
      <c r="AS295"/>
      <c r="AT295" s="2"/>
      <c r="AU295"/>
      <c r="AV295"/>
      <c r="AW295" s="2"/>
      <c r="AX295"/>
      <c r="AY295"/>
      <c r="AZ295" s="2"/>
      <c r="BA295"/>
      <c r="BB295"/>
      <c r="BC295" s="2"/>
      <c r="BD295"/>
      <c r="BE295"/>
      <c r="BF295" s="2"/>
      <c r="BG295"/>
      <c r="BH295"/>
      <c r="BI295" s="2"/>
      <c r="BJ295"/>
      <c r="BK295"/>
      <c r="BL295" s="2"/>
      <c r="BM295"/>
      <c r="BN295"/>
      <c r="BO295" s="2"/>
      <c r="BP295"/>
      <c r="BQ295"/>
      <c r="BR295" s="2"/>
      <c r="BS295"/>
      <c r="BT295"/>
      <c r="BU295" s="2"/>
      <c r="BV295"/>
      <c r="BW295"/>
      <c r="BX295" s="2"/>
      <c r="BY295"/>
      <c r="BZ295"/>
      <c r="CA295" s="2"/>
      <c r="CB295"/>
      <c r="CC295"/>
      <c r="CD295" s="2"/>
      <c r="CE295"/>
      <c r="CF295"/>
      <c r="CG295" s="2"/>
      <c r="CH295"/>
      <c r="CI295" s="2"/>
      <c r="CJ295"/>
      <c r="CK295" s="2"/>
      <c r="CL295"/>
      <c r="CM295" s="2"/>
      <c r="CN295"/>
      <c r="CO295" s="2"/>
      <c r="CP295"/>
      <c r="CQ295" s="2"/>
      <c r="CR295"/>
      <c r="CS295" s="2"/>
      <c r="CT295"/>
      <c r="CU295" s="2"/>
      <c r="CV295"/>
      <c r="CW295" s="2"/>
      <c r="CX295"/>
      <c r="CY295" s="2"/>
      <c r="CZ295"/>
      <c r="DA295" s="2"/>
      <c r="DB295"/>
      <c r="DC295" s="2"/>
      <c r="DD295"/>
      <c r="DE295" s="25"/>
      <c r="DF295"/>
      <c r="DG295" s="2"/>
      <c r="DH295"/>
      <c r="DI295" s="2"/>
      <c r="DJ295"/>
      <c r="DK295" s="2"/>
      <c r="DL295"/>
      <c r="DM295" s="2"/>
      <c r="DN295"/>
      <c r="DO295" s="2"/>
      <c r="DP295"/>
      <c r="DQ295" s="2"/>
      <c r="DR295"/>
      <c r="DS295" s="2"/>
      <c r="DT295"/>
      <c r="DU295" s="2"/>
      <c r="DV295"/>
      <c r="DW295" s="2"/>
      <c r="DX295"/>
      <c r="DY295" s="2"/>
      <c r="DZ295"/>
      <c r="EA295" s="2"/>
      <c r="EB295"/>
      <c r="EC295" s="2"/>
      <c r="ED295"/>
      <c r="EE295" s="2"/>
      <c r="EF295"/>
      <c r="EG295" s="2"/>
      <c r="EH295"/>
      <c r="EI295" s="2"/>
      <c r="EJ295"/>
      <c r="EK295" s="2"/>
      <c r="EL295"/>
      <c r="EM295" s="2"/>
      <c r="EN295"/>
      <c r="EO295" s="2"/>
      <c r="EP295"/>
      <c r="EQ295" s="2"/>
      <c r="ER295"/>
      <c r="ES295" s="2"/>
      <c r="ET295" s="24"/>
      <c r="EU295" s="2"/>
      <c r="EV295"/>
      <c r="EW295" s="2"/>
    </row>
    <row r="296" spans="1:153" ht="12.75">
      <c r="A296" s="2"/>
      <c r="B296"/>
      <c r="C296"/>
      <c r="D296" s="2"/>
      <c r="E296"/>
      <c r="F296"/>
      <c r="G296" s="2"/>
      <c r="H296"/>
      <c r="I296"/>
      <c r="J296" s="2"/>
      <c r="K296"/>
      <c r="L296"/>
      <c r="M296" s="2"/>
      <c r="N296"/>
      <c r="O296"/>
      <c r="P296" s="2"/>
      <c r="Q296"/>
      <c r="R296"/>
      <c r="S296" s="2"/>
      <c r="T296"/>
      <c r="U296"/>
      <c r="V296" s="2"/>
      <c r="W296"/>
      <c r="X296"/>
      <c r="Y296" s="2"/>
      <c r="Z296"/>
      <c r="AA296"/>
      <c r="AB296" s="2"/>
      <c r="AC296"/>
      <c r="AD296"/>
      <c r="AE296" s="2"/>
      <c r="AF296"/>
      <c r="AG296"/>
      <c r="AH296" s="2"/>
      <c r="AI296"/>
      <c r="AJ296"/>
      <c r="AK296" s="2"/>
      <c r="AL296"/>
      <c r="AM296"/>
      <c r="AN296" s="2"/>
      <c r="AO296"/>
      <c r="AP296"/>
      <c r="AQ296" s="2"/>
      <c r="AR296"/>
      <c r="AS296"/>
      <c r="AT296" s="2"/>
      <c r="AU296"/>
      <c r="AV296"/>
      <c r="AW296" s="2"/>
      <c r="AX296"/>
      <c r="AY296"/>
      <c r="AZ296" s="2"/>
      <c r="BA296"/>
      <c r="BB296"/>
      <c r="BC296" s="2"/>
      <c r="BD296"/>
      <c r="BE296"/>
      <c r="BF296" s="2"/>
      <c r="BG296"/>
      <c r="BH296"/>
      <c r="BI296" s="2"/>
      <c r="BJ296"/>
      <c r="BK296"/>
      <c r="BL296" s="2"/>
      <c r="BM296"/>
      <c r="BN296"/>
      <c r="BO296" s="2"/>
      <c r="BP296"/>
      <c r="BQ296"/>
      <c r="BR296" s="2"/>
      <c r="BS296"/>
      <c r="BT296"/>
      <c r="BU296" s="2"/>
      <c r="BV296"/>
      <c r="BW296"/>
      <c r="BX296" s="2"/>
      <c r="BY296"/>
      <c r="BZ296"/>
      <c r="CA296" s="2"/>
      <c r="CB296"/>
      <c r="CC296"/>
      <c r="CD296" s="2"/>
      <c r="CE296"/>
      <c r="CF296"/>
      <c r="CG296" s="2"/>
      <c r="CH296"/>
      <c r="CI296" s="2"/>
      <c r="CJ296"/>
      <c r="CK296" s="2"/>
      <c r="CL296"/>
      <c r="CM296" s="2"/>
      <c r="CN296"/>
      <c r="CO296" s="2"/>
      <c r="CP296"/>
      <c r="CQ296" s="2"/>
      <c r="CR296"/>
      <c r="CS296" s="2"/>
      <c r="CT296"/>
      <c r="CU296" s="2"/>
      <c r="CV296"/>
      <c r="CW296" s="2"/>
      <c r="CX296"/>
      <c r="CY296" s="2"/>
      <c r="CZ296"/>
      <c r="DA296" s="2"/>
      <c r="DB296"/>
      <c r="DC296" s="2"/>
      <c r="DD296"/>
      <c r="DE296" s="25"/>
      <c r="DF296"/>
      <c r="DG296" s="2"/>
      <c r="DH296"/>
      <c r="DI296" s="2"/>
      <c r="DJ296"/>
      <c r="DK296" s="2"/>
      <c r="DL296"/>
      <c r="DM296" s="2"/>
      <c r="DN296"/>
      <c r="DO296" s="2"/>
      <c r="DP296"/>
      <c r="DQ296" s="2"/>
      <c r="DR296"/>
      <c r="DS296" s="2"/>
      <c r="DT296"/>
      <c r="DU296" s="2"/>
      <c r="DV296"/>
      <c r="DW296" s="2"/>
      <c r="DX296"/>
      <c r="DY296" s="2"/>
      <c r="DZ296"/>
      <c r="EA296" s="2"/>
      <c r="EB296"/>
      <c r="EC296" s="2"/>
      <c r="ED296"/>
      <c r="EE296" s="2"/>
      <c r="EF296"/>
      <c r="EG296" s="2"/>
      <c r="EH296"/>
      <c r="EI296" s="2"/>
      <c r="EJ296"/>
      <c r="EK296" s="2"/>
      <c r="EL296"/>
      <c r="EM296" s="2"/>
      <c r="EN296"/>
      <c r="EO296" s="2"/>
      <c r="EP296"/>
      <c r="EQ296" s="2"/>
      <c r="ER296"/>
      <c r="ES296" s="2"/>
      <c r="ET296" s="24"/>
      <c r="EU296" s="2"/>
      <c r="EV296"/>
      <c r="EW296" s="2"/>
    </row>
    <row r="297" spans="1:153" ht="12.75">
      <c r="A297" s="2"/>
      <c r="B297"/>
      <c r="C297"/>
      <c r="D297" s="2"/>
      <c r="E297"/>
      <c r="F297"/>
      <c r="G297" s="2"/>
      <c r="H297"/>
      <c r="I297"/>
      <c r="J297" s="2"/>
      <c r="K297"/>
      <c r="L297"/>
      <c r="M297" s="2"/>
      <c r="N297"/>
      <c r="O297"/>
      <c r="P297" s="2"/>
      <c r="Q297"/>
      <c r="R297"/>
      <c r="S297" s="2"/>
      <c r="T297"/>
      <c r="U297"/>
      <c r="V297" s="2"/>
      <c r="W297"/>
      <c r="X297"/>
      <c r="Y297" s="2"/>
      <c r="Z297"/>
      <c r="AA297"/>
      <c r="AB297" s="2"/>
      <c r="AC297"/>
      <c r="AD297"/>
      <c r="AE297" s="2"/>
      <c r="AF297"/>
      <c r="AG297"/>
      <c r="AH297" s="2"/>
      <c r="AI297"/>
      <c r="AJ297"/>
      <c r="AK297" s="2"/>
      <c r="AL297"/>
      <c r="AM297"/>
      <c r="AN297" s="2"/>
      <c r="AO297"/>
      <c r="AP297"/>
      <c r="AQ297" s="2"/>
      <c r="AR297"/>
      <c r="AS297"/>
      <c r="AT297" s="2"/>
      <c r="AU297"/>
      <c r="AV297"/>
      <c r="AW297" s="2"/>
      <c r="AX297"/>
      <c r="AY297"/>
      <c r="AZ297" s="2"/>
      <c r="BA297"/>
      <c r="BB297"/>
      <c r="BC297" s="2"/>
      <c r="BD297"/>
      <c r="BE297"/>
      <c r="BF297" s="2"/>
      <c r="BG297"/>
      <c r="BH297"/>
      <c r="BI297" s="2"/>
      <c r="BJ297"/>
      <c r="BK297"/>
      <c r="BL297" s="2"/>
      <c r="BM297"/>
      <c r="BN297"/>
      <c r="BO297" s="2"/>
      <c r="BP297"/>
      <c r="BQ297"/>
      <c r="BR297" s="2"/>
      <c r="BS297"/>
      <c r="BT297"/>
      <c r="BU297" s="2"/>
      <c r="BV297"/>
      <c r="BW297"/>
      <c r="BX297" s="2"/>
      <c r="BY297"/>
      <c r="BZ297"/>
      <c r="CA297" s="2"/>
      <c r="CB297"/>
      <c r="CC297"/>
      <c r="CD297" s="2"/>
      <c r="CE297"/>
      <c r="CF297"/>
      <c r="CG297" s="2"/>
      <c r="CH297"/>
      <c r="CI297" s="2"/>
      <c r="CJ297"/>
      <c r="CK297" s="2"/>
      <c r="CL297"/>
      <c r="CM297" s="2"/>
      <c r="CN297"/>
      <c r="CO297" s="2"/>
      <c r="CP297"/>
      <c r="CQ297" s="2"/>
      <c r="CR297"/>
      <c r="CS297" s="2"/>
      <c r="CT297"/>
      <c r="CU297" s="2"/>
      <c r="CV297"/>
      <c r="CW297" s="2"/>
      <c r="CX297"/>
      <c r="CY297" s="2"/>
      <c r="CZ297"/>
      <c r="DA297" s="2"/>
      <c r="DB297"/>
      <c r="DC297" s="2"/>
      <c r="DD297"/>
      <c r="DE297" s="25"/>
      <c r="DF297"/>
      <c r="DG297" s="2"/>
      <c r="DH297"/>
      <c r="DI297" s="2"/>
      <c r="DJ297"/>
      <c r="DK297" s="2"/>
      <c r="DL297"/>
      <c r="DM297" s="2"/>
      <c r="DN297"/>
      <c r="DO297" s="2"/>
      <c r="DP297"/>
      <c r="DQ297" s="2"/>
      <c r="DR297"/>
      <c r="DS297" s="2"/>
      <c r="DT297"/>
      <c r="DU297" s="2"/>
      <c r="DV297"/>
      <c r="DW297" s="2"/>
      <c r="DX297"/>
      <c r="DY297" s="2"/>
      <c r="DZ297"/>
      <c r="EA297" s="2"/>
      <c r="EB297"/>
      <c r="EC297" s="2"/>
      <c r="ED297"/>
      <c r="EE297" s="2"/>
      <c r="EF297"/>
      <c r="EG297" s="2"/>
      <c r="EH297"/>
      <c r="EI297" s="2"/>
      <c r="EJ297"/>
      <c r="EK297" s="2"/>
      <c r="EL297"/>
      <c r="EM297" s="2"/>
      <c r="EN297"/>
      <c r="EO297" s="2"/>
      <c r="EP297"/>
      <c r="EQ297" s="2"/>
      <c r="ER297"/>
      <c r="ES297" s="2"/>
      <c r="ET297" s="24"/>
      <c r="EU297" s="2"/>
      <c r="EV297"/>
      <c r="EW297" s="2"/>
    </row>
    <row r="298" spans="1:153" ht="12.75">
      <c r="A298" s="2"/>
      <c r="B298"/>
      <c r="C298"/>
      <c r="D298" s="2"/>
      <c r="E298"/>
      <c r="F298"/>
      <c r="G298" s="2"/>
      <c r="H298"/>
      <c r="I298"/>
      <c r="J298" s="2"/>
      <c r="K298"/>
      <c r="L298"/>
      <c r="M298" s="2"/>
      <c r="N298"/>
      <c r="O298"/>
      <c r="P298" s="2"/>
      <c r="Q298"/>
      <c r="R298"/>
      <c r="S298" s="2"/>
      <c r="T298"/>
      <c r="U298"/>
      <c r="V298" s="2"/>
      <c r="W298"/>
      <c r="X298"/>
      <c r="Y298" s="2"/>
      <c r="Z298"/>
      <c r="AA298"/>
      <c r="AB298" s="2"/>
      <c r="AC298"/>
      <c r="AD298"/>
      <c r="AE298" s="2"/>
      <c r="AF298"/>
      <c r="AG298"/>
      <c r="AH298" s="2"/>
      <c r="AI298"/>
      <c r="AJ298"/>
      <c r="AK298" s="2"/>
      <c r="AL298"/>
      <c r="AM298"/>
      <c r="AN298" s="2"/>
      <c r="AO298"/>
      <c r="AP298"/>
      <c r="AQ298" s="2"/>
      <c r="AR298"/>
      <c r="AS298"/>
      <c r="AT298" s="2"/>
      <c r="AU298"/>
      <c r="AV298"/>
      <c r="AW298" s="2"/>
      <c r="AX298"/>
      <c r="AY298"/>
      <c r="AZ298" s="2"/>
      <c r="BA298"/>
      <c r="BB298"/>
      <c r="BC298" s="2"/>
      <c r="BD298"/>
      <c r="BE298"/>
      <c r="BF298" s="2"/>
      <c r="BG298"/>
      <c r="BH298"/>
      <c r="BI298" s="2"/>
      <c r="BJ298"/>
      <c r="BK298"/>
      <c r="BL298" s="2"/>
      <c r="BM298"/>
      <c r="BN298"/>
      <c r="BO298" s="2"/>
      <c r="BP298"/>
      <c r="BQ298"/>
      <c r="BR298" s="2"/>
      <c r="BS298"/>
      <c r="BT298"/>
      <c r="BU298" s="2"/>
      <c r="BV298"/>
      <c r="BW298"/>
      <c r="BX298" s="2"/>
      <c r="BY298"/>
      <c r="BZ298"/>
      <c r="CA298" s="2"/>
      <c r="CB298"/>
      <c r="CC298"/>
      <c r="CD298" s="2"/>
      <c r="CE298"/>
      <c r="CF298"/>
      <c r="CG298" s="2"/>
      <c r="CH298"/>
      <c r="CI298" s="2"/>
      <c r="CJ298"/>
      <c r="CK298" s="2"/>
      <c r="CL298"/>
      <c r="CM298" s="2"/>
      <c r="CN298"/>
      <c r="CO298" s="2"/>
      <c r="CP298"/>
      <c r="CQ298" s="2"/>
      <c r="CR298"/>
      <c r="CS298" s="2"/>
      <c r="CT298"/>
      <c r="CU298" s="2"/>
      <c r="CV298"/>
      <c r="CW298" s="2"/>
      <c r="CX298"/>
      <c r="CY298" s="2"/>
      <c r="CZ298"/>
      <c r="DA298" s="2"/>
      <c r="DB298"/>
      <c r="DC298" s="2"/>
      <c r="DD298"/>
      <c r="DE298" s="25"/>
      <c r="DF298"/>
      <c r="DG298" s="2"/>
      <c r="DH298"/>
      <c r="DI298" s="2"/>
      <c r="DJ298"/>
      <c r="DK298" s="2"/>
      <c r="DL298"/>
      <c r="DM298" s="2"/>
      <c r="DN298"/>
      <c r="DO298" s="2"/>
      <c r="DP298"/>
      <c r="DQ298" s="2"/>
      <c r="DR298"/>
      <c r="DS298" s="2"/>
      <c r="DT298"/>
      <c r="DU298" s="2"/>
      <c r="DV298"/>
      <c r="DW298" s="2"/>
      <c r="DX298"/>
      <c r="DY298" s="2"/>
      <c r="DZ298"/>
      <c r="EA298" s="2"/>
      <c r="EB298"/>
      <c r="EC298" s="2"/>
      <c r="ED298"/>
      <c r="EE298" s="2"/>
      <c r="EF298"/>
      <c r="EG298" s="2"/>
      <c r="EH298"/>
      <c r="EI298" s="2"/>
      <c r="EJ298"/>
      <c r="EK298" s="2"/>
      <c r="EL298"/>
      <c r="EM298" s="2"/>
      <c r="EN298"/>
      <c r="EO298" s="2"/>
      <c r="EP298"/>
      <c r="EQ298" s="2"/>
      <c r="ER298"/>
      <c r="ES298" s="2"/>
      <c r="ET298" s="24"/>
      <c r="EU298" s="2"/>
      <c r="EV298"/>
      <c r="EW298" s="2"/>
    </row>
    <row r="299" spans="1:153" ht="12.75">
      <c r="A299" s="2"/>
      <c r="B299"/>
      <c r="C299"/>
      <c r="D299" s="2"/>
      <c r="E299"/>
      <c r="F299"/>
      <c r="G299" s="2"/>
      <c r="H299"/>
      <c r="I299"/>
      <c r="J299" s="2"/>
      <c r="K299"/>
      <c r="L299"/>
      <c r="M299" s="2"/>
      <c r="N299"/>
      <c r="O299"/>
      <c r="P299" s="2"/>
      <c r="Q299"/>
      <c r="R299"/>
      <c r="S299" s="2"/>
      <c r="T299"/>
      <c r="U299"/>
      <c r="V299" s="2"/>
      <c r="W299"/>
      <c r="X299"/>
      <c r="Y299" s="2"/>
      <c r="Z299"/>
      <c r="AA299"/>
      <c r="AB299" s="2"/>
      <c r="AC299"/>
      <c r="AD299"/>
      <c r="AE299" s="2"/>
      <c r="AF299"/>
      <c r="AG299"/>
      <c r="AH299" s="2"/>
      <c r="AI299"/>
      <c r="AJ299"/>
      <c r="AK299" s="2"/>
      <c r="AL299"/>
      <c r="AM299"/>
      <c r="AN299" s="2"/>
      <c r="AO299"/>
      <c r="AP299"/>
      <c r="AQ299" s="2"/>
      <c r="AR299"/>
      <c r="AS299"/>
      <c r="AT299" s="2"/>
      <c r="AU299"/>
      <c r="AV299"/>
      <c r="AW299" s="2"/>
      <c r="AX299"/>
      <c r="AY299"/>
      <c r="AZ299" s="2"/>
      <c r="BA299"/>
      <c r="BB299"/>
      <c r="BC299" s="2"/>
      <c r="BD299"/>
      <c r="BE299"/>
      <c r="BF299" s="2"/>
      <c r="BG299"/>
      <c r="BH299"/>
      <c r="BI299" s="2"/>
      <c r="BJ299"/>
      <c r="BK299"/>
      <c r="BL299" s="2"/>
      <c r="BM299"/>
      <c r="BN299"/>
      <c r="BO299" s="2"/>
      <c r="BP299"/>
      <c r="BQ299"/>
      <c r="BR299" s="2"/>
      <c r="BS299"/>
      <c r="BT299"/>
      <c r="BU299" s="2"/>
      <c r="BV299"/>
      <c r="BW299"/>
      <c r="BX299" s="2"/>
      <c r="BY299"/>
      <c r="BZ299"/>
      <c r="CA299" s="2"/>
      <c r="CB299"/>
      <c r="CC299"/>
      <c r="CD299" s="2"/>
      <c r="CE299"/>
      <c r="CF299"/>
      <c r="CG299" s="2"/>
      <c r="CH299"/>
      <c r="CI299" s="2"/>
      <c r="CJ299"/>
      <c r="CK299" s="2"/>
      <c r="CL299"/>
      <c r="CM299" s="2"/>
      <c r="CN299"/>
      <c r="CO299" s="2"/>
      <c r="CP299"/>
      <c r="CQ299" s="2"/>
      <c r="CR299"/>
      <c r="CS299" s="2"/>
      <c r="CT299"/>
      <c r="CU299" s="2"/>
      <c r="CV299"/>
      <c r="CW299" s="2"/>
      <c r="CX299"/>
      <c r="CY299" s="2"/>
      <c r="CZ299"/>
      <c r="DA299" s="2"/>
      <c r="DB299"/>
      <c r="DC299" s="2"/>
      <c r="DD299"/>
      <c r="DE299" s="25"/>
      <c r="DF299"/>
      <c r="DG299" s="2"/>
      <c r="DH299"/>
      <c r="DI299" s="2"/>
      <c r="DJ299"/>
      <c r="DK299" s="2"/>
      <c r="DL299"/>
      <c r="DM299" s="2"/>
      <c r="DN299"/>
      <c r="DO299" s="2"/>
      <c r="DP299"/>
      <c r="DQ299" s="2"/>
      <c r="DR299"/>
      <c r="DS299" s="2"/>
      <c r="DT299"/>
      <c r="DU299" s="2"/>
      <c r="DV299"/>
      <c r="DW299" s="2"/>
      <c r="DX299"/>
      <c r="DY299" s="2"/>
      <c r="DZ299"/>
      <c r="EA299" s="2"/>
      <c r="EB299"/>
      <c r="EC299" s="2"/>
      <c r="ED299"/>
      <c r="EE299" s="2"/>
      <c r="EF299"/>
      <c r="EG299" s="2"/>
      <c r="EH299"/>
      <c r="EI299" s="2"/>
      <c r="EJ299"/>
      <c r="EK299" s="2"/>
      <c r="EL299"/>
      <c r="EM299" s="2"/>
      <c r="EN299"/>
      <c r="EO299" s="2"/>
      <c r="EP299"/>
      <c r="EQ299" s="2"/>
      <c r="ER299"/>
      <c r="ES299" s="2"/>
      <c r="ET299" s="24"/>
      <c r="EU299" s="2"/>
      <c r="EV299"/>
      <c r="EW299" s="2"/>
    </row>
    <row r="300" spans="1:153" ht="12.75">
      <c r="A300" s="2"/>
      <c r="B300"/>
      <c r="C300"/>
      <c r="D300" s="2"/>
      <c r="E300"/>
      <c r="F300"/>
      <c r="G300" s="2"/>
      <c r="H300"/>
      <c r="I300"/>
      <c r="J300" s="2"/>
      <c r="K300"/>
      <c r="L300"/>
      <c r="M300" s="2"/>
      <c r="N300"/>
      <c r="O300"/>
      <c r="P300" s="2"/>
      <c r="Q300"/>
      <c r="R300"/>
      <c r="S300" s="2"/>
      <c r="T300"/>
      <c r="U300"/>
      <c r="V300" s="2"/>
      <c r="W300"/>
      <c r="X300"/>
      <c r="Y300" s="2"/>
      <c r="Z300"/>
      <c r="AA300"/>
      <c r="AB300" s="2"/>
      <c r="AC300"/>
      <c r="AD300"/>
      <c r="AE300" s="2"/>
      <c r="AF300"/>
      <c r="AG300"/>
      <c r="AH300" s="2"/>
      <c r="AI300"/>
      <c r="AJ300"/>
      <c r="AK300" s="2"/>
      <c r="AL300"/>
      <c r="AM300"/>
      <c r="AN300" s="2"/>
      <c r="AO300"/>
      <c r="AP300"/>
      <c r="AQ300" s="2"/>
      <c r="AR300"/>
      <c r="AS300"/>
      <c r="AT300" s="2"/>
      <c r="AU300"/>
      <c r="AV300"/>
      <c r="AW300" s="2"/>
      <c r="AX300"/>
      <c r="AY300"/>
      <c r="AZ300" s="2"/>
      <c r="BA300"/>
      <c r="BB300"/>
      <c r="BC300" s="2"/>
      <c r="BD300"/>
      <c r="BE300"/>
      <c r="BF300" s="2"/>
      <c r="BG300"/>
      <c r="BH300"/>
      <c r="BI300" s="2"/>
      <c r="BJ300"/>
      <c r="BK300"/>
      <c r="BL300" s="2"/>
      <c r="BM300"/>
      <c r="BN300"/>
      <c r="BO300" s="2"/>
      <c r="BP300"/>
      <c r="BQ300"/>
      <c r="BR300" s="2"/>
      <c r="BS300"/>
      <c r="BT300"/>
      <c r="BU300" s="2"/>
      <c r="BV300"/>
      <c r="BW300"/>
      <c r="BX300" s="2"/>
      <c r="BY300"/>
      <c r="BZ300"/>
      <c r="CA300" s="2"/>
      <c r="CB300"/>
      <c r="CC300"/>
      <c r="CD300" s="2"/>
      <c r="CE300"/>
      <c r="CF300"/>
      <c r="CG300" s="2"/>
      <c r="CH300"/>
      <c r="CI300" s="2"/>
      <c r="CJ300"/>
      <c r="CK300" s="2"/>
      <c r="CL300"/>
      <c r="CM300" s="2"/>
      <c r="CN300"/>
      <c r="CO300" s="2"/>
      <c r="CP300"/>
      <c r="CQ300" s="2"/>
      <c r="CR300"/>
      <c r="CS300" s="2"/>
      <c r="CT300"/>
      <c r="CU300" s="2"/>
      <c r="CV300"/>
      <c r="CW300" s="2"/>
      <c r="CX300"/>
      <c r="CY300" s="2"/>
      <c r="CZ300"/>
      <c r="DA300" s="2"/>
      <c r="DB300"/>
      <c r="DC300" s="2"/>
      <c r="DD300"/>
      <c r="DE300" s="25"/>
      <c r="DF300"/>
      <c r="DG300" s="2"/>
      <c r="DH300"/>
      <c r="DI300" s="2"/>
      <c r="DJ300"/>
      <c r="DK300" s="2"/>
      <c r="DL300"/>
      <c r="DM300" s="2"/>
      <c r="DN300"/>
      <c r="DO300" s="2"/>
      <c r="DP300"/>
      <c r="DQ300" s="2"/>
      <c r="DR300"/>
      <c r="DS300" s="2"/>
      <c r="DT300"/>
      <c r="DU300" s="2"/>
      <c r="DV300"/>
      <c r="DW300" s="2"/>
      <c r="DX300"/>
      <c r="DY300" s="2"/>
      <c r="DZ300"/>
      <c r="EA300" s="2"/>
      <c r="EB300"/>
      <c r="EC300" s="2"/>
      <c r="ED300"/>
      <c r="EE300" s="2"/>
      <c r="EF300"/>
      <c r="EG300" s="2"/>
      <c r="EH300"/>
      <c r="EI300" s="2"/>
      <c r="EJ300"/>
      <c r="EK300" s="2"/>
      <c r="EL300"/>
      <c r="EM300" s="2"/>
      <c r="EN300"/>
      <c r="EO300" s="2"/>
      <c r="EP300"/>
      <c r="EQ300" s="2"/>
      <c r="ER300"/>
      <c r="ES300" s="2"/>
      <c r="ET300" s="24"/>
      <c r="EU300" s="2"/>
      <c r="EV300"/>
      <c r="EW300" s="2"/>
    </row>
    <row r="301" spans="1:153" ht="12.75">
      <c r="A301" s="2"/>
      <c r="B301"/>
      <c r="C301"/>
      <c r="D301" s="2"/>
      <c r="E301"/>
      <c r="F301"/>
      <c r="G301" s="2"/>
      <c r="H301"/>
      <c r="I301"/>
      <c r="J301" s="2"/>
      <c r="K301"/>
      <c r="L301"/>
      <c r="M301" s="2"/>
      <c r="N301"/>
      <c r="O301"/>
      <c r="P301" s="2"/>
      <c r="Q301"/>
      <c r="R301"/>
      <c r="S301" s="2"/>
      <c r="T301"/>
      <c r="U301"/>
      <c r="V301" s="2"/>
      <c r="W301"/>
      <c r="X301"/>
      <c r="Y301" s="2"/>
      <c r="Z301"/>
      <c r="AA301"/>
      <c r="AB301" s="2"/>
      <c r="AC301"/>
      <c r="AD301"/>
      <c r="AE301" s="2"/>
      <c r="AF301"/>
      <c r="AG301"/>
      <c r="AH301" s="2"/>
      <c r="AI301"/>
      <c r="AJ301"/>
      <c r="AK301" s="2"/>
      <c r="AL301"/>
      <c r="AM301"/>
      <c r="AN301" s="2"/>
      <c r="AO301"/>
      <c r="AP301"/>
      <c r="AQ301" s="2"/>
      <c r="AR301"/>
      <c r="AS301"/>
      <c r="AT301" s="2"/>
      <c r="AU301"/>
      <c r="AV301"/>
      <c r="AW301" s="2"/>
      <c r="AX301"/>
      <c r="AY301"/>
      <c r="AZ301" s="2"/>
      <c r="BA301"/>
      <c r="BB301"/>
      <c r="BC301" s="2"/>
      <c r="BD301"/>
      <c r="BE301"/>
      <c r="BF301" s="2"/>
      <c r="BG301"/>
      <c r="BH301"/>
      <c r="BI301" s="2"/>
      <c r="BJ301"/>
      <c r="BK301"/>
      <c r="BL301" s="2"/>
      <c r="BM301"/>
      <c r="BN301"/>
      <c r="BO301" s="2"/>
      <c r="BP301"/>
      <c r="BQ301"/>
      <c r="BR301" s="2"/>
      <c r="BS301"/>
      <c r="BT301"/>
      <c r="BU301" s="2"/>
      <c r="BV301"/>
      <c r="BW301"/>
      <c r="BX301" s="2"/>
      <c r="BY301"/>
      <c r="BZ301"/>
      <c r="CA301" s="2"/>
      <c r="CB301"/>
      <c r="CC301"/>
      <c r="CD301" s="2"/>
      <c r="CE301"/>
      <c r="CF301"/>
      <c r="CG301" s="2"/>
      <c r="CH301"/>
      <c r="CI301" s="2"/>
      <c r="CJ301"/>
      <c r="CK301" s="2"/>
      <c r="CL301"/>
      <c r="CM301" s="2"/>
      <c r="CN301"/>
      <c r="CO301" s="2"/>
      <c r="CP301"/>
      <c r="CQ301" s="2"/>
      <c r="CR301"/>
      <c r="CS301" s="2"/>
      <c r="CT301"/>
      <c r="CU301" s="2"/>
      <c r="CV301"/>
      <c r="CW301" s="2"/>
      <c r="CX301"/>
      <c r="CY301" s="2"/>
      <c r="CZ301"/>
      <c r="DA301" s="2"/>
      <c r="DB301"/>
      <c r="DC301" s="2"/>
      <c r="DD301"/>
      <c r="DE301" s="25"/>
      <c r="DF301"/>
      <c r="DG301" s="2"/>
      <c r="DH301"/>
      <c r="DI301" s="2"/>
      <c r="DJ301"/>
      <c r="DK301" s="2"/>
      <c r="DL301"/>
      <c r="DM301" s="2"/>
      <c r="DN301"/>
      <c r="DO301" s="2"/>
      <c r="DP301"/>
      <c r="DQ301" s="2"/>
      <c r="DR301"/>
      <c r="DS301" s="2"/>
      <c r="DT301"/>
      <c r="DU301" s="2"/>
      <c r="DV301"/>
      <c r="DW301" s="2"/>
      <c r="DX301"/>
      <c r="DY301" s="2"/>
      <c r="DZ301"/>
      <c r="EA301" s="2"/>
      <c r="EB301"/>
      <c r="EC301" s="2"/>
      <c r="ED301"/>
      <c r="EE301" s="2"/>
      <c r="EF301"/>
      <c r="EG301" s="2"/>
      <c r="EH301"/>
      <c r="EI301" s="2"/>
      <c r="EJ301"/>
      <c r="EK301" s="2"/>
      <c r="EL301"/>
      <c r="EM301" s="2"/>
      <c r="EN301"/>
      <c r="EO301" s="2"/>
      <c r="EP301"/>
      <c r="EQ301" s="2"/>
      <c r="ER301"/>
      <c r="ES301" s="2"/>
      <c r="ET301" s="24"/>
      <c r="EU301" s="2"/>
      <c r="EV301"/>
      <c r="EW301" s="2"/>
    </row>
    <row r="302" spans="1:153" ht="12.75">
      <c r="A302" s="2"/>
      <c r="B302"/>
      <c r="C302"/>
      <c r="D302" s="2"/>
      <c r="E302"/>
      <c r="F302"/>
      <c r="G302" s="2"/>
      <c r="H302"/>
      <c r="I302"/>
      <c r="J302" s="2"/>
      <c r="K302"/>
      <c r="L302"/>
      <c r="M302" s="2"/>
      <c r="N302"/>
      <c r="O302"/>
      <c r="P302" s="2"/>
      <c r="Q302"/>
      <c r="R302"/>
      <c r="S302" s="2"/>
      <c r="T302"/>
      <c r="U302"/>
      <c r="V302" s="2"/>
      <c r="W302"/>
      <c r="X302"/>
      <c r="Y302" s="2"/>
      <c r="Z302"/>
      <c r="AA302"/>
      <c r="AB302" s="2"/>
      <c r="AC302"/>
      <c r="AD302"/>
      <c r="AE302" s="2"/>
      <c r="AF302"/>
      <c r="AG302"/>
      <c r="AH302" s="2"/>
      <c r="AI302"/>
      <c r="AJ302"/>
      <c r="AK302" s="2"/>
      <c r="AL302"/>
      <c r="AM302"/>
      <c r="AN302" s="2"/>
      <c r="AO302"/>
      <c r="AP302"/>
      <c r="AQ302" s="2"/>
      <c r="AR302"/>
      <c r="AS302"/>
      <c r="AT302" s="2"/>
      <c r="AU302"/>
      <c r="AV302"/>
      <c r="AW302" s="2"/>
      <c r="AX302"/>
      <c r="AY302"/>
      <c r="AZ302" s="2"/>
      <c r="BA302"/>
      <c r="BB302"/>
      <c r="BC302" s="2"/>
      <c r="BD302"/>
      <c r="BE302"/>
      <c r="BF302" s="2"/>
      <c r="BG302"/>
      <c r="BH302"/>
      <c r="BI302" s="2"/>
      <c r="BJ302"/>
      <c r="BK302"/>
      <c r="BL302" s="2"/>
      <c r="BM302"/>
      <c r="BN302"/>
      <c r="BO302" s="2"/>
      <c r="BP302"/>
      <c r="BQ302"/>
      <c r="BR302" s="2"/>
      <c r="BS302"/>
      <c r="BT302"/>
      <c r="BU302" s="2"/>
      <c r="BV302"/>
      <c r="BW302"/>
      <c r="BX302" s="2"/>
      <c r="BY302"/>
      <c r="BZ302"/>
      <c r="CA302" s="2"/>
      <c r="CB302"/>
      <c r="CC302"/>
      <c r="CD302" s="2"/>
      <c r="CE302"/>
      <c r="CF302"/>
      <c r="CG302" s="2"/>
      <c r="CH302"/>
      <c r="CI302" s="2"/>
      <c r="CJ302"/>
      <c r="CK302" s="2"/>
      <c r="CL302"/>
      <c r="CM302" s="2"/>
      <c r="CN302"/>
      <c r="CO302" s="2"/>
      <c r="CP302"/>
      <c r="CQ302" s="2"/>
      <c r="CR302"/>
      <c r="CS302" s="2"/>
      <c r="CT302"/>
      <c r="CU302" s="2"/>
      <c r="CV302"/>
      <c r="CW302" s="2"/>
      <c r="CX302"/>
      <c r="CY302" s="2"/>
      <c r="CZ302"/>
      <c r="DA302" s="2"/>
      <c r="DB302"/>
      <c r="DC302" s="2"/>
      <c r="DD302"/>
      <c r="DE302" s="25"/>
      <c r="DF302"/>
      <c r="DG302" s="2"/>
      <c r="DH302"/>
      <c r="DI302" s="2"/>
      <c r="DJ302"/>
      <c r="DK302" s="2"/>
      <c r="DL302"/>
      <c r="DM302" s="2"/>
      <c r="DN302"/>
      <c r="DO302" s="2"/>
      <c r="DP302"/>
      <c r="DQ302" s="2"/>
      <c r="DR302"/>
      <c r="DS302" s="2"/>
      <c r="DT302"/>
      <c r="DU302" s="2"/>
      <c r="DV302"/>
      <c r="DW302" s="2"/>
      <c r="DX302"/>
      <c r="DY302" s="2"/>
      <c r="DZ302"/>
      <c r="EA302" s="2"/>
      <c r="EB302"/>
      <c r="EC302" s="2"/>
      <c r="ED302"/>
      <c r="EE302" s="2"/>
      <c r="EF302"/>
      <c r="EG302" s="2"/>
      <c r="EH302"/>
      <c r="EI302" s="2"/>
      <c r="EJ302"/>
      <c r="EK302" s="2"/>
      <c r="EL302"/>
      <c r="EM302" s="2"/>
      <c r="EN302"/>
      <c r="EO302" s="2"/>
      <c r="EP302"/>
      <c r="EQ302" s="2"/>
      <c r="ER302"/>
      <c r="ES302" s="2"/>
      <c r="ET302" s="24"/>
      <c r="EU302" s="2"/>
      <c r="EV302"/>
      <c r="EW302" s="2"/>
    </row>
    <row r="303" spans="1:153" ht="12.75">
      <c r="A303" s="2"/>
      <c r="B303"/>
      <c r="C303"/>
      <c r="D303" s="2"/>
      <c r="E303"/>
      <c r="F303"/>
      <c r="G303" s="2"/>
      <c r="H303"/>
      <c r="I303"/>
      <c r="J303" s="2"/>
      <c r="K303"/>
      <c r="L303"/>
      <c r="M303" s="2"/>
      <c r="N303"/>
      <c r="O303"/>
      <c r="P303" s="2"/>
      <c r="Q303"/>
      <c r="R303"/>
      <c r="S303" s="2"/>
      <c r="T303"/>
      <c r="U303"/>
      <c r="V303" s="2"/>
      <c r="W303"/>
      <c r="X303"/>
      <c r="Y303" s="2"/>
      <c r="Z303"/>
      <c r="AA303"/>
      <c r="AB303" s="2"/>
      <c r="AC303"/>
      <c r="AD303"/>
      <c r="AE303" s="2"/>
      <c r="AF303"/>
      <c r="AG303"/>
      <c r="AH303" s="2"/>
      <c r="AI303"/>
      <c r="AJ303"/>
      <c r="AK303" s="2"/>
      <c r="AL303"/>
      <c r="AM303"/>
      <c r="AN303" s="2"/>
      <c r="AO303"/>
      <c r="AP303"/>
      <c r="AQ303" s="2"/>
      <c r="AR303"/>
      <c r="AS303"/>
      <c r="AT303" s="2"/>
      <c r="AU303"/>
      <c r="AV303"/>
      <c r="AW303" s="2"/>
      <c r="AX303"/>
      <c r="AY303"/>
      <c r="AZ303" s="2"/>
      <c r="BA303"/>
      <c r="BB303"/>
      <c r="BC303" s="2"/>
      <c r="BD303"/>
      <c r="BE303"/>
      <c r="BF303" s="2"/>
      <c r="BG303"/>
      <c r="BH303"/>
      <c r="BI303" s="2"/>
      <c r="BJ303"/>
      <c r="BK303"/>
      <c r="BL303" s="2"/>
      <c r="BM303"/>
      <c r="BN303"/>
      <c r="BO303" s="2"/>
      <c r="BP303"/>
      <c r="BQ303"/>
      <c r="BR303" s="2"/>
      <c r="BS303"/>
      <c r="BT303"/>
      <c r="BU303" s="2"/>
      <c r="BV303"/>
      <c r="BW303"/>
      <c r="BX303" s="2"/>
      <c r="BY303"/>
      <c r="BZ303"/>
      <c r="CA303" s="2"/>
      <c r="CB303"/>
      <c r="CC303"/>
      <c r="CD303" s="2"/>
      <c r="CE303"/>
      <c r="CF303"/>
      <c r="CG303" s="2"/>
      <c r="CH303"/>
      <c r="CI303" s="2"/>
      <c r="CJ303"/>
      <c r="CK303" s="2"/>
      <c r="CL303"/>
      <c r="CM303" s="2"/>
      <c r="CN303"/>
      <c r="CO303" s="2"/>
      <c r="CP303"/>
      <c r="CQ303" s="2"/>
      <c r="CR303"/>
      <c r="CS303" s="2"/>
      <c r="CT303"/>
      <c r="CU303" s="2"/>
      <c r="CV303"/>
      <c r="CW303" s="2"/>
      <c r="CX303"/>
      <c r="CY303" s="2"/>
      <c r="CZ303"/>
      <c r="DA303" s="2"/>
      <c r="DB303"/>
      <c r="DC303" s="2"/>
      <c r="DD303"/>
      <c r="DE303" s="25"/>
      <c r="DF303"/>
      <c r="DG303" s="2"/>
      <c r="DH303"/>
      <c r="DI303" s="2"/>
      <c r="DJ303"/>
      <c r="DK303" s="2"/>
      <c r="DL303"/>
      <c r="DM303" s="2"/>
      <c r="DN303"/>
      <c r="DO303" s="2"/>
      <c r="DP303"/>
      <c r="DQ303" s="2"/>
      <c r="DR303"/>
      <c r="DS303" s="2"/>
      <c r="DT303"/>
      <c r="DU303" s="2"/>
      <c r="DV303"/>
      <c r="DW303" s="2"/>
      <c r="DX303"/>
      <c r="DY303" s="2"/>
      <c r="DZ303"/>
      <c r="EA303" s="2"/>
      <c r="EB303"/>
      <c r="EC303" s="2"/>
      <c r="ED303"/>
      <c r="EE303" s="2"/>
      <c r="EF303"/>
      <c r="EG303" s="2"/>
      <c r="EH303"/>
      <c r="EI303" s="2"/>
      <c r="EJ303"/>
      <c r="EK303" s="2"/>
      <c r="EL303"/>
      <c r="EM303" s="2"/>
      <c r="EN303"/>
      <c r="EO303" s="2"/>
      <c r="EP303"/>
      <c r="EQ303" s="2"/>
      <c r="ER303"/>
      <c r="ES303" s="2"/>
      <c r="ET303" s="24"/>
      <c r="EU303" s="2"/>
      <c r="EV303"/>
      <c r="EW303" s="2"/>
    </row>
    <row r="304" spans="1:153" ht="12.75">
      <c r="A304" s="2"/>
      <c r="B304"/>
      <c r="C304"/>
      <c r="D304" s="2"/>
      <c r="E304"/>
      <c r="F304"/>
      <c r="G304" s="2"/>
      <c r="H304"/>
      <c r="I304"/>
      <c r="J304" s="2"/>
      <c r="K304"/>
      <c r="L304"/>
      <c r="M304" s="2"/>
      <c r="N304"/>
      <c r="O304"/>
      <c r="P304" s="2"/>
      <c r="Q304"/>
      <c r="R304"/>
      <c r="S304" s="2"/>
      <c r="T304"/>
      <c r="U304"/>
      <c r="V304" s="2"/>
      <c r="W304"/>
      <c r="X304"/>
      <c r="Y304" s="2"/>
      <c r="Z304"/>
      <c r="AA304"/>
      <c r="AB304" s="2"/>
      <c r="AC304"/>
      <c r="AD304"/>
      <c r="AE304" s="2"/>
      <c r="AF304"/>
      <c r="AG304"/>
      <c r="AH304" s="2"/>
      <c r="AI304"/>
      <c r="AJ304"/>
      <c r="AK304" s="2"/>
      <c r="AL304"/>
      <c r="AM304"/>
      <c r="AN304" s="2"/>
      <c r="AO304"/>
      <c r="AP304"/>
      <c r="AQ304" s="2"/>
      <c r="AR304"/>
      <c r="AS304"/>
      <c r="AT304" s="2"/>
      <c r="AU304"/>
      <c r="AV304"/>
      <c r="AW304" s="2"/>
      <c r="AX304"/>
      <c r="AY304"/>
      <c r="AZ304" s="2"/>
      <c r="BA304"/>
      <c r="BB304"/>
      <c r="BC304" s="2"/>
      <c r="BD304"/>
      <c r="BE304"/>
      <c r="BF304" s="2"/>
      <c r="BG304"/>
      <c r="BH304"/>
      <c r="BI304" s="2"/>
      <c r="BJ304"/>
      <c r="BK304"/>
      <c r="BL304" s="2"/>
      <c r="BM304"/>
      <c r="BN304"/>
      <c r="BO304" s="2"/>
      <c r="BP304"/>
      <c r="BQ304"/>
      <c r="BR304" s="2"/>
      <c r="BS304"/>
      <c r="BT304"/>
      <c r="BU304" s="2"/>
      <c r="BV304"/>
      <c r="BW304"/>
      <c r="BX304" s="2"/>
      <c r="BY304"/>
      <c r="BZ304"/>
      <c r="CA304" s="2"/>
      <c r="CB304"/>
      <c r="CC304"/>
      <c r="CD304" s="2"/>
      <c r="CE304"/>
      <c r="CF304"/>
      <c r="CG304" s="2"/>
      <c r="CH304"/>
      <c r="CI304" s="2"/>
      <c r="CJ304"/>
      <c r="CK304" s="2"/>
      <c r="CL304"/>
      <c r="CM304" s="2"/>
      <c r="CN304"/>
      <c r="CO304" s="2"/>
      <c r="CP304"/>
      <c r="CQ304" s="2"/>
      <c r="CR304"/>
      <c r="CS304" s="2"/>
      <c r="CT304"/>
      <c r="CU304" s="2"/>
      <c r="CV304"/>
      <c r="CW304" s="2"/>
      <c r="CX304"/>
      <c r="CY304" s="2"/>
      <c r="CZ304"/>
      <c r="DA304" s="2"/>
      <c r="DB304"/>
      <c r="DC304" s="2"/>
      <c r="DD304"/>
      <c r="DE304" s="25"/>
      <c r="DF304"/>
      <c r="DG304" s="2"/>
      <c r="DH304"/>
      <c r="DI304" s="2"/>
      <c r="DJ304"/>
      <c r="DK304" s="2"/>
      <c r="DL304"/>
      <c r="DM304" s="2"/>
      <c r="DN304"/>
      <c r="DO304" s="2"/>
      <c r="DP304"/>
      <c r="DQ304" s="2"/>
      <c r="DR304"/>
      <c r="DS304" s="2"/>
      <c r="DT304"/>
      <c r="DU304" s="2"/>
      <c r="DV304"/>
      <c r="DW304" s="2"/>
      <c r="DX304"/>
      <c r="DY304" s="2"/>
      <c r="DZ304"/>
      <c r="EA304" s="2"/>
      <c r="EB304"/>
      <c r="EC304" s="2"/>
      <c r="ED304"/>
      <c r="EE304" s="2"/>
      <c r="EF304"/>
      <c r="EG304" s="2"/>
      <c r="EH304"/>
      <c r="EI304" s="2"/>
      <c r="EJ304"/>
      <c r="EK304" s="2"/>
      <c r="EL304"/>
      <c r="EM304" s="2"/>
      <c r="EN304"/>
      <c r="EO304" s="2"/>
      <c r="EP304"/>
      <c r="EQ304" s="2"/>
      <c r="ER304"/>
      <c r="ES304" s="2"/>
      <c r="ET304" s="24"/>
      <c r="EU304" s="2"/>
      <c r="EV304"/>
      <c r="EW304" s="2"/>
    </row>
    <row r="305" spans="1:153" ht="12.75">
      <c r="A305" s="2"/>
      <c r="B305"/>
      <c r="C305"/>
      <c r="D305" s="2"/>
      <c r="E305"/>
      <c r="F305"/>
      <c r="G305" s="2"/>
      <c r="H305"/>
      <c r="I305"/>
      <c r="J305" s="2"/>
      <c r="K305"/>
      <c r="L305"/>
      <c r="M305" s="2"/>
      <c r="N305"/>
      <c r="O305"/>
      <c r="P305" s="2"/>
      <c r="Q305"/>
      <c r="R305"/>
      <c r="S305" s="2"/>
      <c r="T305"/>
      <c r="U305"/>
      <c r="V305" s="2"/>
      <c r="W305"/>
      <c r="X305"/>
      <c r="Y305" s="2"/>
      <c r="Z305"/>
      <c r="AA305"/>
      <c r="AB305" s="2"/>
      <c r="AC305"/>
      <c r="AD305"/>
      <c r="AE305" s="2"/>
      <c r="AF305"/>
      <c r="AG305"/>
      <c r="AH305" s="2"/>
      <c r="AI305"/>
      <c r="AJ305"/>
      <c r="AK305" s="2"/>
      <c r="AL305"/>
      <c r="AM305"/>
      <c r="AN305" s="2"/>
      <c r="AO305"/>
      <c r="AP305"/>
      <c r="AQ305" s="2"/>
      <c r="AR305"/>
      <c r="AS305"/>
      <c r="AT305" s="2"/>
      <c r="AU305"/>
      <c r="AV305"/>
      <c r="AW305" s="2"/>
      <c r="AX305"/>
      <c r="AY305"/>
      <c r="AZ305" s="2"/>
      <c r="BA305"/>
      <c r="BB305"/>
      <c r="BC305" s="2"/>
      <c r="BD305"/>
      <c r="BE305"/>
      <c r="BF305" s="2"/>
      <c r="BG305"/>
      <c r="BH305"/>
      <c r="BI305" s="2"/>
      <c r="BJ305"/>
      <c r="BK305"/>
      <c r="BL305" s="2"/>
      <c r="BM305"/>
      <c r="BN305"/>
      <c r="BO305" s="2"/>
      <c r="BP305"/>
      <c r="BQ305"/>
      <c r="BR305" s="2"/>
      <c r="BS305"/>
      <c r="BT305"/>
      <c r="BU305" s="2"/>
      <c r="BV305"/>
      <c r="BW305"/>
      <c r="BX305" s="2"/>
      <c r="BY305"/>
      <c r="BZ305"/>
      <c r="CA305" s="2"/>
      <c r="CB305"/>
      <c r="CC305"/>
      <c r="CD305" s="2"/>
      <c r="CE305"/>
      <c r="CF305"/>
      <c r="CG305" s="2"/>
      <c r="CH305"/>
      <c r="CI305" s="2"/>
      <c r="CJ305"/>
      <c r="CK305" s="2"/>
      <c r="CL305"/>
      <c r="CM305" s="2"/>
      <c r="CN305"/>
      <c r="CO305" s="2"/>
      <c r="CP305"/>
      <c r="CQ305" s="2"/>
      <c r="CR305"/>
      <c r="CS305" s="2"/>
      <c r="CT305"/>
      <c r="CU305" s="2"/>
      <c r="CV305"/>
      <c r="CW305" s="2"/>
      <c r="CX305"/>
      <c r="CY305" s="2"/>
      <c r="CZ305"/>
      <c r="DA305" s="2"/>
      <c r="DB305"/>
      <c r="DC305" s="2"/>
      <c r="DD305"/>
      <c r="DE305" s="25"/>
      <c r="DF305"/>
      <c r="DG305" s="2"/>
      <c r="DH305"/>
      <c r="DI305" s="2"/>
      <c r="DJ305"/>
      <c r="DK305" s="2"/>
      <c r="DL305"/>
      <c r="DM305" s="2"/>
      <c r="DN305"/>
      <c r="DO305" s="2"/>
      <c r="DP305"/>
      <c r="DQ305" s="2"/>
      <c r="DR305"/>
      <c r="DS305" s="2"/>
      <c r="DT305"/>
      <c r="DU305" s="2"/>
      <c r="DV305"/>
      <c r="DW305" s="2"/>
      <c r="DX305"/>
      <c r="DY305" s="2"/>
      <c r="DZ305"/>
      <c r="EA305" s="2"/>
      <c r="EB305"/>
      <c r="EC305" s="2"/>
      <c r="ED305"/>
      <c r="EE305" s="2"/>
      <c r="EF305"/>
      <c r="EG305" s="2"/>
      <c r="EH305"/>
      <c r="EI305" s="2"/>
      <c r="EJ305"/>
      <c r="EK305" s="2"/>
      <c r="EL305"/>
      <c r="EM305" s="2"/>
      <c r="EN305"/>
      <c r="EO305" s="2"/>
      <c r="EP305"/>
      <c r="EQ305" s="2"/>
      <c r="ER305"/>
      <c r="ES305" s="2"/>
      <c r="ET305" s="24"/>
      <c r="EU305" s="2"/>
      <c r="EV305"/>
      <c r="EW305" s="2"/>
    </row>
    <row r="306" spans="1:153" ht="12.75">
      <c r="A306" s="2"/>
      <c r="B306"/>
      <c r="C306"/>
      <c r="D306" s="2"/>
      <c r="E306"/>
      <c r="F306"/>
      <c r="G306" s="2"/>
      <c r="H306"/>
      <c r="I306"/>
      <c r="J306" s="2"/>
      <c r="K306"/>
      <c r="L306"/>
      <c r="M306" s="2"/>
      <c r="N306"/>
      <c r="O306"/>
      <c r="P306" s="2"/>
      <c r="Q306"/>
      <c r="R306"/>
      <c r="S306" s="2"/>
      <c r="T306"/>
      <c r="U306"/>
      <c r="V306" s="2"/>
      <c r="W306"/>
      <c r="X306"/>
      <c r="Y306" s="2"/>
      <c r="Z306"/>
      <c r="AA306"/>
      <c r="AB306" s="2"/>
      <c r="AC306"/>
      <c r="AD306"/>
      <c r="AE306" s="2"/>
      <c r="AF306"/>
      <c r="AG306"/>
      <c r="AH306" s="2"/>
      <c r="AI306"/>
      <c r="AJ306"/>
      <c r="AK306" s="2"/>
      <c r="AL306"/>
      <c r="AM306"/>
      <c r="AN306" s="2"/>
      <c r="AO306"/>
      <c r="AP306"/>
      <c r="AQ306" s="2"/>
      <c r="AR306"/>
      <c r="AS306"/>
      <c r="AT306" s="2"/>
      <c r="AU306"/>
      <c r="AV306"/>
      <c r="AW306" s="2"/>
      <c r="AX306"/>
      <c r="AY306"/>
      <c r="AZ306" s="2"/>
      <c r="BA306"/>
      <c r="BB306"/>
      <c r="BC306" s="2"/>
      <c r="BD306"/>
      <c r="BE306"/>
      <c r="BF306" s="2"/>
      <c r="BG306"/>
      <c r="BH306"/>
      <c r="BI306" s="2"/>
      <c r="BJ306"/>
      <c r="BK306"/>
      <c r="BL306" s="2"/>
      <c r="BM306"/>
      <c r="BN306"/>
      <c r="BO306" s="2"/>
      <c r="BP306"/>
      <c r="BQ306"/>
      <c r="BR306" s="2"/>
      <c r="BS306"/>
      <c r="BT306"/>
      <c r="BU306" s="2"/>
      <c r="BV306"/>
      <c r="BW306"/>
      <c r="BX306" s="2"/>
      <c r="BY306"/>
      <c r="BZ306"/>
      <c r="CA306" s="2"/>
      <c r="CB306"/>
      <c r="CC306"/>
      <c r="CD306" s="2"/>
      <c r="CE306"/>
      <c r="CF306"/>
      <c r="CG306" s="2"/>
      <c r="CH306"/>
      <c r="CI306" s="2"/>
      <c r="CJ306"/>
      <c r="CK306" s="2"/>
      <c r="CL306"/>
      <c r="CM306" s="2"/>
      <c r="CN306"/>
      <c r="CO306" s="2"/>
      <c r="CP306"/>
      <c r="CQ306" s="2"/>
      <c r="CR306"/>
      <c r="CS306" s="2"/>
      <c r="CT306"/>
      <c r="CU306" s="2"/>
      <c r="CV306"/>
      <c r="CW306" s="2"/>
      <c r="CX306"/>
      <c r="CY306" s="2"/>
      <c r="CZ306"/>
      <c r="DA306" s="2"/>
      <c r="DB306"/>
      <c r="DC306" s="2"/>
      <c r="DD306"/>
      <c r="DE306" s="25"/>
      <c r="DF306"/>
      <c r="DG306" s="2"/>
      <c r="DH306"/>
      <c r="DI306" s="2"/>
      <c r="DJ306"/>
      <c r="DK306" s="2"/>
      <c r="DL306"/>
      <c r="DM306" s="2"/>
      <c r="DN306"/>
      <c r="DO306" s="2"/>
      <c r="DP306"/>
      <c r="DQ306" s="2"/>
      <c r="DR306"/>
      <c r="DS306" s="2"/>
      <c r="DT306"/>
      <c r="DU306" s="2"/>
      <c r="DV306"/>
      <c r="DW306" s="2"/>
      <c r="DX306"/>
      <c r="DY306" s="2"/>
      <c r="DZ306"/>
      <c r="EA306" s="2"/>
      <c r="EB306"/>
      <c r="EC306" s="2"/>
      <c r="ED306"/>
      <c r="EE306" s="2"/>
      <c r="EF306"/>
      <c r="EG306" s="2"/>
      <c r="EH306"/>
      <c r="EI306" s="2"/>
      <c r="EJ306"/>
      <c r="EK306" s="2"/>
      <c r="EL306"/>
      <c r="EM306" s="2"/>
      <c r="EN306"/>
      <c r="EO306" s="2"/>
      <c r="EP306"/>
      <c r="EQ306" s="2"/>
      <c r="ER306"/>
      <c r="ES306" s="2"/>
      <c r="ET306" s="24"/>
      <c r="EU306" s="2"/>
      <c r="EV306"/>
      <c r="EW306" s="2"/>
    </row>
    <row r="307" spans="1:153" ht="12.75">
      <c r="A307" s="2"/>
      <c r="B307"/>
      <c r="C307"/>
      <c r="D307" s="2"/>
      <c r="E307"/>
      <c r="F307"/>
      <c r="G307" s="2"/>
      <c r="H307"/>
      <c r="I307"/>
      <c r="J307" s="2"/>
      <c r="K307"/>
      <c r="L307"/>
      <c r="M307" s="2"/>
      <c r="N307"/>
      <c r="O307"/>
      <c r="P307" s="2"/>
      <c r="Q307"/>
      <c r="R307"/>
      <c r="S307" s="2"/>
      <c r="T307"/>
      <c r="U307"/>
      <c r="V307" s="2"/>
      <c r="W307"/>
      <c r="X307"/>
      <c r="Y307" s="2"/>
      <c r="Z307"/>
      <c r="AA307"/>
      <c r="AB307" s="2"/>
      <c r="AC307"/>
      <c r="AD307"/>
      <c r="AE307" s="2"/>
      <c r="AF307"/>
      <c r="AG307"/>
      <c r="AH307" s="2"/>
      <c r="AI307"/>
      <c r="AJ307"/>
      <c r="AK307" s="2"/>
      <c r="AL307"/>
      <c r="AM307"/>
      <c r="AN307" s="2"/>
      <c r="AO307"/>
      <c r="AP307"/>
      <c r="AQ307" s="2"/>
      <c r="AR307"/>
      <c r="AS307"/>
      <c r="AT307" s="2"/>
      <c r="AU307"/>
      <c r="AV307"/>
      <c r="AW307" s="2"/>
      <c r="AX307"/>
      <c r="AY307"/>
      <c r="AZ307" s="2"/>
      <c r="BA307"/>
      <c r="BB307"/>
      <c r="BC307" s="2"/>
      <c r="BD307"/>
      <c r="BE307"/>
      <c r="BF307" s="2"/>
      <c r="BG307"/>
      <c r="BH307"/>
      <c r="BI307" s="2"/>
      <c r="BJ307"/>
      <c r="BK307"/>
      <c r="BL307" s="2"/>
      <c r="BM307"/>
      <c r="BN307"/>
      <c r="BO307" s="2"/>
      <c r="BP307"/>
      <c r="BQ307"/>
      <c r="BR307" s="2"/>
      <c r="BS307"/>
      <c r="BT307"/>
      <c r="BU307" s="2"/>
      <c r="BV307"/>
      <c r="BW307"/>
      <c r="BX307" s="2"/>
      <c r="BY307"/>
      <c r="BZ307"/>
      <c r="CA307" s="2"/>
      <c r="CB307"/>
      <c r="CC307"/>
      <c r="CD307" s="2"/>
      <c r="CE307"/>
      <c r="CF307"/>
      <c r="CG307" s="2"/>
      <c r="CH307"/>
      <c r="CI307" s="2"/>
      <c r="CJ307"/>
      <c r="CK307" s="2"/>
      <c r="CL307"/>
      <c r="CM307" s="2"/>
      <c r="CN307"/>
      <c r="CO307" s="2"/>
      <c r="CP307"/>
      <c r="CQ307" s="2"/>
      <c r="CR307"/>
      <c r="CS307" s="2"/>
      <c r="CT307"/>
      <c r="CU307" s="2"/>
      <c r="CV307"/>
      <c r="CW307" s="2"/>
      <c r="CX307"/>
      <c r="CY307" s="2"/>
      <c r="CZ307"/>
      <c r="DA307" s="2"/>
      <c r="DB307"/>
      <c r="DC307" s="2"/>
      <c r="DD307"/>
      <c r="DE307" s="25"/>
      <c r="DF307"/>
      <c r="DG307" s="2"/>
      <c r="DH307"/>
      <c r="DI307" s="2"/>
      <c r="DJ307"/>
      <c r="DK307" s="2"/>
      <c r="DL307"/>
      <c r="DM307" s="2"/>
      <c r="DN307"/>
      <c r="DO307" s="2"/>
      <c r="DP307"/>
      <c r="DQ307" s="2"/>
      <c r="DR307"/>
      <c r="DS307" s="2"/>
      <c r="DT307"/>
      <c r="DU307" s="2"/>
      <c r="DV307"/>
      <c r="DW307" s="2"/>
      <c r="DX307"/>
      <c r="DY307" s="2"/>
      <c r="DZ307"/>
      <c r="EA307" s="2"/>
      <c r="EB307"/>
      <c r="EC307" s="2"/>
      <c r="ED307"/>
      <c r="EE307" s="2"/>
      <c r="EF307"/>
      <c r="EG307" s="2"/>
      <c r="EH307"/>
      <c r="EI307" s="2"/>
      <c r="EJ307"/>
      <c r="EK307" s="2"/>
      <c r="EL307"/>
      <c r="EM307" s="2"/>
      <c r="EN307"/>
      <c r="EO307" s="2"/>
      <c r="EP307"/>
      <c r="EQ307" s="2"/>
      <c r="ER307"/>
      <c r="ES307" s="2"/>
      <c r="ET307" s="24"/>
      <c r="EU307" s="2"/>
      <c r="EV307"/>
      <c r="EW307" s="2"/>
    </row>
    <row r="308" spans="1:153" ht="12.75">
      <c r="A308" s="2"/>
      <c r="B308"/>
      <c r="C308"/>
      <c r="D308" s="2"/>
      <c r="E308"/>
      <c r="F308"/>
      <c r="G308" s="2"/>
      <c r="H308"/>
      <c r="I308"/>
      <c r="J308" s="2"/>
      <c r="K308"/>
      <c r="L308"/>
      <c r="M308" s="2"/>
      <c r="N308"/>
      <c r="O308"/>
      <c r="P308" s="2"/>
      <c r="Q308"/>
      <c r="R308"/>
      <c r="S308" s="2"/>
      <c r="T308"/>
      <c r="U308"/>
      <c r="V308" s="2"/>
      <c r="W308"/>
      <c r="X308"/>
      <c r="Y308" s="2"/>
      <c r="Z308"/>
      <c r="AA308"/>
      <c r="AB308" s="2"/>
      <c r="AC308"/>
      <c r="AD308"/>
      <c r="AE308" s="2"/>
      <c r="AF308"/>
      <c r="AG308"/>
      <c r="AH308" s="2"/>
      <c r="AI308"/>
      <c r="AJ308"/>
      <c r="AK308" s="2"/>
      <c r="AL308"/>
      <c r="AM308"/>
      <c r="AN308" s="2"/>
      <c r="AO308"/>
      <c r="AP308"/>
      <c r="AQ308" s="2"/>
      <c r="AR308"/>
      <c r="AS308"/>
      <c r="AT308" s="2"/>
      <c r="AU308"/>
      <c r="AV308"/>
      <c r="AW308" s="2"/>
      <c r="AX308"/>
      <c r="AY308"/>
      <c r="AZ308" s="2"/>
      <c r="BA308"/>
      <c r="BB308"/>
      <c r="BC308" s="2"/>
      <c r="BD308"/>
      <c r="BE308"/>
      <c r="BF308" s="2"/>
      <c r="BG308"/>
      <c r="BH308"/>
      <c r="BI308" s="2"/>
      <c r="BJ308"/>
      <c r="BK308"/>
      <c r="BL308" s="2"/>
      <c r="BM308"/>
      <c r="BN308"/>
      <c r="BO308" s="2"/>
      <c r="BP308"/>
      <c r="BQ308"/>
      <c r="BR308" s="2"/>
      <c r="BS308"/>
      <c r="BT308"/>
      <c r="BU308" s="2"/>
      <c r="BV308"/>
      <c r="BW308"/>
      <c r="BX308" s="2"/>
      <c r="BY308"/>
      <c r="BZ308"/>
      <c r="CA308" s="2"/>
      <c r="CB308"/>
      <c r="CC308"/>
      <c r="CD308" s="2"/>
      <c r="CE308"/>
      <c r="CF308"/>
      <c r="CG308" s="2"/>
      <c r="CH308"/>
      <c r="CI308" s="2"/>
      <c r="CJ308"/>
      <c r="CK308" s="2"/>
      <c r="CL308"/>
      <c r="CM308" s="2"/>
      <c r="CN308"/>
      <c r="CO308" s="2"/>
      <c r="CP308"/>
      <c r="CQ308" s="2"/>
      <c r="CR308"/>
      <c r="CS308" s="2"/>
      <c r="CT308"/>
      <c r="CU308" s="2"/>
      <c r="CV308"/>
      <c r="CW308" s="2"/>
      <c r="CX308"/>
      <c r="CY308" s="2"/>
      <c r="CZ308"/>
      <c r="DA308" s="2"/>
      <c r="DB308"/>
      <c r="DC308" s="2"/>
      <c r="DD308"/>
      <c r="DE308" s="25"/>
      <c r="DF308"/>
      <c r="DG308" s="2"/>
      <c r="DH308"/>
      <c r="DI308" s="2"/>
      <c r="DJ308"/>
      <c r="DK308" s="2"/>
      <c r="DL308"/>
      <c r="DM308" s="2"/>
      <c r="DN308"/>
      <c r="DO308" s="2"/>
      <c r="DP308"/>
      <c r="DQ308" s="2"/>
      <c r="DR308"/>
      <c r="DS308" s="2"/>
      <c r="DT308"/>
      <c r="DU308" s="2"/>
      <c r="DV308"/>
      <c r="DW308" s="2"/>
      <c r="DX308"/>
      <c r="DY308" s="2"/>
      <c r="DZ308"/>
      <c r="EA308" s="2"/>
      <c r="EB308"/>
      <c r="EC308" s="2"/>
      <c r="ED308"/>
      <c r="EE308" s="2"/>
      <c r="EF308"/>
      <c r="EG308" s="2"/>
      <c r="EH308"/>
      <c r="EI308" s="2"/>
      <c r="EJ308"/>
      <c r="EK308" s="2"/>
      <c r="EL308"/>
      <c r="EM308" s="2"/>
      <c r="EN308"/>
      <c r="EO308" s="2"/>
      <c r="EP308"/>
      <c r="EQ308" s="2"/>
      <c r="ER308"/>
      <c r="ES308" s="2"/>
      <c r="ET308" s="24"/>
      <c r="EU308" s="2"/>
      <c r="EV308"/>
      <c r="EW308" s="2"/>
    </row>
    <row r="309" spans="1:153" ht="12.75">
      <c r="A309" s="2"/>
      <c r="B309"/>
      <c r="C309"/>
      <c r="D309" s="2"/>
      <c r="E309"/>
      <c r="F309"/>
      <c r="G309" s="2"/>
      <c r="H309"/>
      <c r="I309"/>
      <c r="J309" s="2"/>
      <c r="K309"/>
      <c r="L309"/>
      <c r="M309" s="2"/>
      <c r="N309"/>
      <c r="O309"/>
      <c r="P309" s="2"/>
      <c r="Q309"/>
      <c r="R309"/>
      <c r="S309" s="2"/>
      <c r="T309"/>
      <c r="U309"/>
      <c r="V309" s="2"/>
      <c r="W309"/>
      <c r="X309"/>
      <c r="Y309" s="2"/>
      <c r="Z309"/>
      <c r="AA309"/>
      <c r="AB309" s="2"/>
      <c r="AC309"/>
      <c r="AD309"/>
      <c r="AE309" s="2"/>
      <c r="AF309"/>
      <c r="AG309"/>
      <c r="AH309" s="2"/>
      <c r="AI309"/>
      <c r="AJ309"/>
      <c r="AK309" s="2"/>
      <c r="AL309"/>
      <c r="AM309"/>
      <c r="AN309" s="2"/>
      <c r="AO309"/>
      <c r="AP309"/>
      <c r="AQ309" s="2"/>
      <c r="AR309"/>
      <c r="AS309"/>
      <c r="AT309" s="2"/>
      <c r="AU309"/>
      <c r="AV309"/>
      <c r="AW309" s="2"/>
      <c r="AX309"/>
      <c r="AY309"/>
      <c r="AZ309" s="2"/>
      <c r="BA309"/>
      <c r="BB309"/>
      <c r="BC309" s="2"/>
      <c r="BD309"/>
      <c r="BE309"/>
      <c r="BF309" s="2"/>
      <c r="BG309"/>
      <c r="BH309"/>
      <c r="BI309" s="2"/>
      <c r="BJ309"/>
      <c r="BK309"/>
      <c r="BL309" s="2"/>
      <c r="BM309"/>
      <c r="BN309"/>
      <c r="BO309" s="2"/>
      <c r="BP309"/>
      <c r="BQ309"/>
      <c r="BR309" s="2"/>
      <c r="BS309"/>
      <c r="BT309"/>
      <c r="BU309" s="2"/>
      <c r="BV309"/>
      <c r="BW309"/>
      <c r="BX309" s="2"/>
      <c r="BY309"/>
      <c r="BZ309"/>
      <c r="CA309" s="2"/>
      <c r="CB309"/>
      <c r="CC309"/>
      <c r="CD309" s="2"/>
      <c r="CE309"/>
      <c r="CF309"/>
      <c r="CG309" s="2"/>
      <c r="CH309"/>
      <c r="CI309" s="2"/>
      <c r="CJ309"/>
      <c r="CK309" s="2"/>
      <c r="CL309"/>
      <c r="CM309" s="2"/>
      <c r="CN309"/>
      <c r="CO309" s="2"/>
      <c r="CP309"/>
      <c r="CQ309" s="2"/>
      <c r="CR309"/>
      <c r="CS309" s="2"/>
      <c r="CT309"/>
      <c r="CU309" s="2"/>
      <c r="CV309"/>
      <c r="CW309" s="2"/>
      <c r="CX309"/>
      <c r="CY309" s="2"/>
      <c r="CZ309"/>
      <c r="DA309" s="2"/>
      <c r="DB309"/>
      <c r="DC309" s="2"/>
      <c r="DD309"/>
      <c r="DE309" s="25"/>
      <c r="DF309"/>
      <c r="DG309" s="2"/>
      <c r="DH309"/>
      <c r="DI309" s="2"/>
      <c r="DJ309"/>
      <c r="DK309" s="2"/>
      <c r="DL309"/>
      <c r="DM309" s="2"/>
      <c r="DN309"/>
      <c r="DO309" s="2"/>
      <c r="DP309"/>
      <c r="DQ309" s="2"/>
      <c r="DR309"/>
      <c r="DS309" s="2"/>
      <c r="DT309"/>
      <c r="DU309" s="2"/>
      <c r="DV309"/>
      <c r="DW309" s="2"/>
      <c r="DX309"/>
      <c r="DY309" s="2"/>
      <c r="DZ309"/>
      <c r="EA309" s="2"/>
      <c r="EB309"/>
      <c r="EC309" s="2"/>
      <c r="ED309"/>
      <c r="EE309" s="2"/>
      <c r="EF309"/>
      <c r="EG309" s="2"/>
      <c r="EH309"/>
      <c r="EI309" s="2"/>
      <c r="EJ309"/>
      <c r="EK309" s="2"/>
      <c r="EL309"/>
      <c r="EM309" s="2"/>
      <c r="EN309"/>
      <c r="EO309" s="2"/>
      <c r="EP309"/>
      <c r="EQ309" s="2"/>
      <c r="ER309"/>
      <c r="ES309" s="2"/>
      <c r="ET309" s="24"/>
      <c r="EU309" s="2"/>
      <c r="EV309"/>
      <c r="EW309" s="2"/>
    </row>
    <row r="310" spans="1:153" ht="12.75">
      <c r="A310" s="2"/>
      <c r="B310"/>
      <c r="C310"/>
      <c r="D310" s="2"/>
      <c r="E310"/>
      <c r="F310"/>
      <c r="G310" s="2"/>
      <c r="H310"/>
      <c r="I310"/>
      <c r="J310" s="2"/>
      <c r="K310"/>
      <c r="L310"/>
      <c r="M310" s="2"/>
      <c r="N310"/>
      <c r="O310"/>
      <c r="P310" s="2"/>
      <c r="Q310"/>
      <c r="R310"/>
      <c r="S310" s="2"/>
      <c r="T310"/>
      <c r="U310"/>
      <c r="V310" s="2"/>
      <c r="W310"/>
      <c r="X310"/>
      <c r="Y310" s="2"/>
      <c r="Z310"/>
      <c r="AA310"/>
      <c r="AB310" s="2"/>
      <c r="AC310"/>
      <c r="AD310"/>
      <c r="AE310" s="2"/>
      <c r="AF310"/>
      <c r="AG310"/>
      <c r="AH310" s="2"/>
      <c r="AI310"/>
      <c r="AJ310"/>
      <c r="AK310" s="2"/>
      <c r="AL310"/>
      <c r="AM310"/>
      <c r="AN310" s="2"/>
      <c r="AO310"/>
      <c r="AP310"/>
      <c r="AQ310" s="2"/>
      <c r="AR310"/>
      <c r="AS310"/>
      <c r="AT310" s="2"/>
      <c r="AU310"/>
      <c r="AV310"/>
      <c r="AW310" s="2"/>
      <c r="AX310"/>
      <c r="AY310"/>
      <c r="AZ310" s="2"/>
      <c r="BA310"/>
      <c r="BB310"/>
      <c r="BC310" s="2"/>
      <c r="BD310"/>
      <c r="BE310"/>
      <c r="BF310" s="2"/>
      <c r="BG310"/>
      <c r="BH310"/>
      <c r="BI310" s="2"/>
      <c r="BJ310"/>
      <c r="BK310"/>
      <c r="BL310" s="2"/>
      <c r="BM310"/>
      <c r="BN310"/>
      <c r="BO310" s="2"/>
      <c r="BP310"/>
      <c r="BQ310"/>
      <c r="BR310" s="2"/>
      <c r="BS310"/>
      <c r="BT310"/>
      <c r="BU310" s="2"/>
      <c r="BV310"/>
      <c r="BW310"/>
      <c r="BX310" s="2"/>
      <c r="BY310"/>
      <c r="BZ310"/>
      <c r="CA310" s="2"/>
      <c r="CB310"/>
      <c r="CC310"/>
      <c r="CD310" s="2"/>
      <c r="CE310"/>
      <c r="CF310"/>
      <c r="CG310" s="2"/>
      <c r="CH310"/>
      <c r="CI310" s="2"/>
      <c r="CJ310"/>
      <c r="CK310" s="2"/>
      <c r="CL310"/>
      <c r="CM310" s="2"/>
      <c r="CN310"/>
      <c r="CO310" s="2"/>
      <c r="CP310"/>
      <c r="CQ310" s="2"/>
      <c r="CR310"/>
      <c r="CS310" s="2"/>
      <c r="CT310"/>
      <c r="CU310" s="2"/>
      <c r="CV310"/>
      <c r="CW310" s="2"/>
      <c r="CX310"/>
      <c r="CY310" s="2"/>
      <c r="CZ310"/>
      <c r="DA310" s="2"/>
      <c r="DB310"/>
      <c r="DC310" s="2"/>
      <c r="DD310"/>
      <c r="DE310" s="25"/>
      <c r="DF310"/>
      <c r="DG310" s="2"/>
      <c r="DH310"/>
      <c r="DI310" s="2"/>
      <c r="DJ310"/>
      <c r="DK310" s="2"/>
      <c r="DL310"/>
      <c r="DM310" s="2"/>
      <c r="DN310"/>
      <c r="DO310" s="2"/>
      <c r="DP310"/>
      <c r="DQ310" s="2"/>
      <c r="DR310"/>
      <c r="DS310" s="2"/>
      <c r="DT310"/>
      <c r="DU310" s="2"/>
      <c r="DV310"/>
      <c r="DW310" s="2"/>
      <c r="DX310"/>
      <c r="DY310" s="2"/>
      <c r="DZ310"/>
      <c r="EA310" s="2"/>
      <c r="EB310"/>
      <c r="EC310" s="2"/>
      <c r="ED310"/>
      <c r="EE310" s="2"/>
      <c r="EF310"/>
      <c r="EG310" s="2"/>
      <c r="EH310"/>
      <c r="EI310" s="2"/>
      <c r="EJ310"/>
      <c r="EK310" s="2"/>
      <c r="EL310"/>
      <c r="EM310" s="2"/>
      <c r="EN310"/>
      <c r="EO310" s="2"/>
      <c r="EP310"/>
      <c r="EQ310" s="2"/>
      <c r="ER310"/>
      <c r="ES310" s="2"/>
      <c r="ET310" s="24"/>
      <c r="EU310" s="2"/>
      <c r="EV310"/>
      <c r="EW310" s="2"/>
    </row>
    <row r="311" spans="1:153" ht="12.75">
      <c r="A311" s="2"/>
      <c r="B311"/>
      <c r="C311"/>
      <c r="D311" s="2"/>
      <c r="E311"/>
      <c r="F311"/>
      <c r="G311" s="2"/>
      <c r="H311"/>
      <c r="I311"/>
      <c r="J311" s="2"/>
      <c r="K311"/>
      <c r="L311"/>
      <c r="M311" s="2"/>
      <c r="N311"/>
      <c r="O311"/>
      <c r="P311" s="2"/>
      <c r="Q311"/>
      <c r="R311"/>
      <c r="S311" s="2"/>
      <c r="T311"/>
      <c r="U311"/>
      <c r="V311" s="2"/>
      <c r="W311"/>
      <c r="X311"/>
      <c r="Y311" s="2"/>
      <c r="Z311"/>
      <c r="AA311"/>
      <c r="AB311" s="2"/>
      <c r="AC311"/>
      <c r="AD311"/>
      <c r="AE311" s="2"/>
      <c r="AF311"/>
      <c r="AG311"/>
      <c r="AH311" s="2"/>
      <c r="AI311"/>
      <c r="AJ311"/>
      <c r="AK311" s="2"/>
      <c r="AL311"/>
      <c r="AM311"/>
      <c r="AN311" s="2"/>
      <c r="AO311"/>
      <c r="AP311"/>
      <c r="AQ311" s="2"/>
      <c r="AR311"/>
      <c r="AS311"/>
      <c r="AT311" s="2"/>
      <c r="AU311"/>
      <c r="AV311"/>
      <c r="AW311" s="2"/>
      <c r="AX311"/>
      <c r="AY311"/>
      <c r="AZ311" s="2"/>
      <c r="BA311"/>
      <c r="BB311"/>
      <c r="BC311" s="2"/>
      <c r="BD311"/>
      <c r="BE311"/>
      <c r="BF311" s="2"/>
      <c r="BG311"/>
      <c r="BH311"/>
      <c r="BI311" s="2"/>
      <c r="BJ311"/>
      <c r="BK311"/>
      <c r="BL311" s="2"/>
      <c r="BM311"/>
      <c r="BN311"/>
      <c r="BO311" s="2"/>
      <c r="BP311"/>
      <c r="BQ311"/>
      <c r="BR311" s="2"/>
      <c r="BS311"/>
      <c r="BT311"/>
      <c r="BU311" s="2"/>
      <c r="BV311"/>
      <c r="BW311"/>
      <c r="BX311" s="2"/>
      <c r="BY311"/>
      <c r="BZ311"/>
      <c r="CA311" s="2"/>
      <c r="CB311"/>
      <c r="CC311"/>
      <c r="CD311" s="2"/>
      <c r="CE311"/>
      <c r="CF311"/>
      <c r="CG311" s="2"/>
      <c r="CH311"/>
      <c r="CI311" s="2"/>
      <c r="CJ311"/>
      <c r="CK311" s="2"/>
      <c r="CL311"/>
      <c r="CM311" s="2"/>
      <c r="CN311"/>
      <c r="CO311" s="2"/>
      <c r="CP311"/>
      <c r="CQ311" s="2"/>
      <c r="CR311"/>
      <c r="CS311" s="2"/>
      <c r="CT311"/>
      <c r="CU311" s="2"/>
      <c r="CV311"/>
      <c r="CW311" s="2"/>
      <c r="CX311"/>
      <c r="CY311" s="2"/>
      <c r="CZ311"/>
      <c r="DA311" s="2"/>
      <c r="DB311"/>
      <c r="DC311" s="2"/>
      <c r="DD311"/>
      <c r="DE311" s="25"/>
      <c r="DF311"/>
      <c r="DG311" s="2"/>
      <c r="DH311"/>
      <c r="DI311" s="2"/>
      <c r="DJ311"/>
      <c r="DK311" s="2"/>
      <c r="DL311"/>
      <c r="DM311" s="2"/>
      <c r="DN311"/>
      <c r="DO311" s="2"/>
      <c r="DP311"/>
      <c r="DQ311" s="2"/>
      <c r="DR311"/>
      <c r="DS311" s="2"/>
      <c r="DT311"/>
      <c r="DU311" s="2"/>
      <c r="DV311"/>
      <c r="DW311" s="2"/>
      <c r="DX311"/>
      <c r="DY311" s="2"/>
      <c r="DZ311"/>
      <c r="EA311" s="2"/>
      <c r="EB311"/>
      <c r="EC311" s="2"/>
      <c r="ED311"/>
      <c r="EE311" s="2"/>
      <c r="EF311"/>
      <c r="EG311" s="2"/>
      <c r="EH311"/>
      <c r="EI311" s="2"/>
      <c r="EJ311"/>
      <c r="EK311" s="2"/>
      <c r="EL311"/>
      <c r="EM311" s="2"/>
      <c r="EN311"/>
      <c r="EO311" s="2"/>
      <c r="EP311"/>
      <c r="EQ311" s="2"/>
      <c r="ER311"/>
      <c r="ES311" s="2"/>
      <c r="ET311" s="24"/>
      <c r="EU311" s="2"/>
      <c r="EV311"/>
      <c r="EW311" s="2"/>
    </row>
    <row r="312" spans="1:153" ht="12.75">
      <c r="A312" s="2"/>
      <c r="B312"/>
      <c r="C312"/>
      <c r="D312" s="2"/>
      <c r="E312"/>
      <c r="F312"/>
      <c r="G312" s="2"/>
      <c r="H312"/>
      <c r="I312"/>
      <c r="J312" s="2"/>
      <c r="K312"/>
      <c r="L312"/>
      <c r="M312" s="2"/>
      <c r="N312"/>
      <c r="O312"/>
      <c r="P312" s="2"/>
      <c r="Q312"/>
      <c r="R312"/>
      <c r="S312" s="2"/>
      <c r="T312"/>
      <c r="U312"/>
      <c r="V312" s="2"/>
      <c r="W312"/>
      <c r="X312"/>
      <c r="Y312" s="2"/>
      <c r="Z312"/>
      <c r="AA312"/>
      <c r="AB312" s="2"/>
      <c r="AC312"/>
      <c r="AD312"/>
      <c r="AE312" s="2"/>
      <c r="AF312"/>
      <c r="AG312"/>
      <c r="AH312" s="2"/>
      <c r="AI312"/>
      <c r="AJ312"/>
      <c r="AK312" s="2"/>
      <c r="AL312"/>
      <c r="AM312"/>
      <c r="AN312" s="2"/>
      <c r="AO312"/>
      <c r="AP312"/>
      <c r="AQ312" s="2"/>
      <c r="AR312"/>
      <c r="AS312"/>
      <c r="AT312" s="2"/>
      <c r="AU312"/>
      <c r="AV312"/>
      <c r="AW312" s="2"/>
      <c r="AX312"/>
      <c r="AY312"/>
      <c r="AZ312" s="2"/>
      <c r="BA312"/>
      <c r="BB312"/>
      <c r="BC312" s="2"/>
      <c r="BD312"/>
      <c r="BE312"/>
      <c r="BF312" s="2"/>
      <c r="BG312"/>
      <c r="BH312"/>
      <c r="BI312" s="2"/>
      <c r="BJ312"/>
      <c r="BK312"/>
      <c r="BL312" s="2"/>
      <c r="BM312"/>
      <c r="BN312"/>
      <c r="BO312" s="2"/>
      <c r="BP312"/>
      <c r="BQ312"/>
      <c r="BR312" s="2"/>
      <c r="BS312"/>
      <c r="BT312"/>
      <c r="BU312" s="2"/>
      <c r="BV312"/>
      <c r="BW312"/>
      <c r="BX312" s="2"/>
      <c r="BY312"/>
      <c r="BZ312"/>
      <c r="CA312" s="2"/>
      <c r="CB312"/>
      <c r="CC312"/>
      <c r="CD312" s="2"/>
      <c r="CE312"/>
      <c r="CF312"/>
      <c r="CG312" s="2"/>
      <c r="CH312"/>
      <c r="CI312" s="2"/>
      <c r="CJ312"/>
      <c r="CK312" s="2"/>
      <c r="CL312"/>
      <c r="CM312" s="2"/>
      <c r="CN312"/>
      <c r="CO312" s="2"/>
      <c r="CP312"/>
      <c r="CQ312" s="2"/>
      <c r="CR312"/>
      <c r="CS312" s="2"/>
      <c r="CT312"/>
      <c r="CU312" s="2"/>
      <c r="CV312"/>
      <c r="CW312" s="2"/>
      <c r="CX312"/>
      <c r="CY312" s="2"/>
      <c r="CZ312"/>
      <c r="DA312" s="2"/>
      <c r="DB312"/>
      <c r="DC312" s="2"/>
      <c r="DD312"/>
      <c r="DE312" s="25"/>
      <c r="DF312"/>
      <c r="DG312" s="2"/>
      <c r="DH312"/>
      <c r="DI312" s="2"/>
      <c r="DJ312"/>
      <c r="DK312" s="2"/>
      <c r="DL312"/>
      <c r="DM312" s="2"/>
      <c r="DN312"/>
      <c r="DO312" s="2"/>
      <c r="DP312"/>
      <c r="DQ312" s="2"/>
      <c r="DR312"/>
      <c r="DS312" s="2"/>
      <c r="DT312"/>
      <c r="DU312" s="2"/>
      <c r="DV312"/>
      <c r="DW312" s="2"/>
      <c r="DX312"/>
      <c r="DY312" s="2"/>
      <c r="DZ312"/>
      <c r="EA312" s="2"/>
      <c r="EB312"/>
      <c r="EC312" s="2"/>
      <c r="ED312"/>
      <c r="EE312" s="2"/>
      <c r="EF312"/>
      <c r="EG312" s="2"/>
      <c r="EH312"/>
      <c r="EI312" s="2"/>
      <c r="EJ312"/>
      <c r="EK312" s="2"/>
      <c r="EL312"/>
      <c r="EM312" s="2"/>
      <c r="EN312"/>
      <c r="EO312" s="2"/>
      <c r="EP312"/>
      <c r="EQ312" s="2"/>
      <c r="ER312"/>
      <c r="ES312" s="2"/>
      <c r="ET312" s="24"/>
      <c r="EU312" s="2"/>
      <c r="EV312"/>
      <c r="EW312" s="2"/>
    </row>
    <row r="313" spans="1:153" ht="12.75">
      <c r="A313" s="2"/>
      <c r="B313"/>
      <c r="C313"/>
      <c r="D313" s="2"/>
      <c r="E313"/>
      <c r="F313"/>
      <c r="G313" s="2"/>
      <c r="H313"/>
      <c r="I313"/>
      <c r="J313" s="2"/>
      <c r="K313"/>
      <c r="L313"/>
      <c r="M313" s="2"/>
      <c r="N313"/>
      <c r="O313"/>
      <c r="P313" s="2"/>
      <c r="Q313"/>
      <c r="R313"/>
      <c r="S313" s="2"/>
      <c r="T313"/>
      <c r="U313"/>
      <c r="V313" s="2"/>
      <c r="W313"/>
      <c r="X313"/>
      <c r="Y313" s="2"/>
      <c r="Z313"/>
      <c r="AA313"/>
      <c r="AB313" s="2"/>
      <c r="AC313"/>
      <c r="AD313"/>
      <c r="AE313" s="2"/>
      <c r="AF313"/>
      <c r="AG313"/>
      <c r="AH313" s="2"/>
      <c r="AI313"/>
      <c r="AJ313"/>
      <c r="AK313" s="2"/>
      <c r="AL313"/>
      <c r="AM313"/>
      <c r="AN313" s="2"/>
      <c r="AO313"/>
      <c r="AP313"/>
      <c r="AQ313" s="2"/>
      <c r="AR313"/>
      <c r="AS313"/>
      <c r="AT313" s="2"/>
      <c r="AU313"/>
      <c r="AV313"/>
      <c r="AW313" s="2"/>
      <c r="AX313"/>
      <c r="AY313"/>
      <c r="AZ313" s="2"/>
      <c r="BA313"/>
      <c r="BB313"/>
      <c r="BC313" s="2"/>
      <c r="BD313"/>
      <c r="BE313"/>
      <c r="BF313" s="2"/>
      <c r="BG313"/>
      <c r="BH313"/>
      <c r="BI313" s="2"/>
      <c r="BJ313"/>
      <c r="BK313"/>
      <c r="BL313" s="2"/>
      <c r="BM313"/>
      <c r="BN313"/>
      <c r="BO313" s="2"/>
      <c r="BP313"/>
      <c r="BQ313"/>
      <c r="BR313" s="2"/>
      <c r="BS313"/>
      <c r="BT313"/>
      <c r="BU313" s="2"/>
      <c r="BV313"/>
      <c r="BW313"/>
      <c r="BX313" s="2"/>
      <c r="BY313"/>
      <c r="BZ313"/>
      <c r="CA313" s="2"/>
      <c r="CB313"/>
      <c r="CC313"/>
      <c r="CD313" s="2"/>
      <c r="CE313"/>
      <c r="CF313"/>
      <c r="CG313" s="2"/>
      <c r="CH313"/>
      <c r="CI313" s="2"/>
      <c r="CJ313"/>
      <c r="CK313" s="2"/>
      <c r="CL313"/>
      <c r="CM313" s="2"/>
      <c r="CN313"/>
      <c r="CO313" s="2"/>
      <c r="CP313"/>
      <c r="CQ313" s="2"/>
      <c r="CR313"/>
      <c r="CS313" s="2"/>
      <c r="CT313"/>
      <c r="CU313" s="2"/>
      <c r="CV313"/>
      <c r="CW313" s="2"/>
      <c r="CX313"/>
      <c r="CY313" s="2"/>
      <c r="CZ313"/>
      <c r="DA313" s="2"/>
      <c r="DB313"/>
      <c r="DC313" s="2"/>
      <c r="DD313"/>
      <c r="DE313" s="25"/>
      <c r="DF313"/>
      <c r="DG313" s="2"/>
      <c r="DH313"/>
      <c r="DI313" s="2"/>
      <c r="DJ313"/>
      <c r="DK313" s="2"/>
      <c r="DL313"/>
      <c r="DM313" s="2"/>
      <c r="DN313"/>
      <c r="DO313" s="2"/>
      <c r="DP313"/>
      <c r="DQ313" s="2"/>
      <c r="DR313"/>
      <c r="DS313" s="2"/>
      <c r="DT313"/>
      <c r="DU313" s="2"/>
      <c r="DV313"/>
      <c r="DW313" s="2"/>
      <c r="DX313"/>
      <c r="DY313" s="2"/>
      <c r="DZ313"/>
      <c r="EA313" s="2"/>
      <c r="EB313"/>
      <c r="EC313" s="2"/>
      <c r="ED313"/>
      <c r="EE313" s="2"/>
      <c r="EF313"/>
      <c r="EG313" s="2"/>
      <c r="EH313"/>
      <c r="EI313" s="2"/>
      <c r="EJ313"/>
      <c r="EK313" s="2"/>
      <c r="EL313"/>
      <c r="EM313" s="2"/>
      <c r="EN313"/>
      <c r="EO313" s="2"/>
      <c r="EP313"/>
      <c r="EQ313" s="2"/>
      <c r="ER313"/>
      <c r="ES313" s="2"/>
      <c r="ET313" s="24"/>
      <c r="EU313" s="2"/>
      <c r="EV313"/>
      <c r="EW313" s="2"/>
    </row>
    <row r="314" spans="1:153" ht="12.75">
      <c r="A314" s="2"/>
      <c r="B314"/>
      <c r="C314"/>
      <c r="D314" s="2"/>
      <c r="E314"/>
      <c r="F314"/>
      <c r="G314" s="2"/>
      <c r="H314"/>
      <c r="I314"/>
      <c r="J314" s="2"/>
      <c r="K314"/>
      <c r="L314"/>
      <c r="M314" s="2"/>
      <c r="N314"/>
      <c r="O314"/>
      <c r="P314" s="2"/>
      <c r="Q314"/>
      <c r="R314"/>
      <c r="S314" s="2"/>
      <c r="T314"/>
      <c r="U314"/>
      <c r="V314" s="2"/>
      <c r="W314"/>
      <c r="X314"/>
      <c r="Y314" s="2"/>
      <c r="Z314"/>
      <c r="AA314"/>
      <c r="AB314" s="2"/>
      <c r="AC314"/>
      <c r="AD314"/>
      <c r="AE314" s="2"/>
      <c r="AF314"/>
      <c r="AG314"/>
      <c r="AH314" s="2"/>
      <c r="AI314"/>
      <c r="AJ314"/>
      <c r="AK314" s="2"/>
      <c r="AL314"/>
      <c r="AM314"/>
      <c r="AN314" s="2"/>
      <c r="AO314"/>
      <c r="AP314"/>
      <c r="AQ314" s="2"/>
      <c r="AR314"/>
      <c r="AS314"/>
      <c r="AT314" s="2"/>
      <c r="AU314"/>
      <c r="AV314"/>
      <c r="AW314" s="2"/>
      <c r="AX314"/>
      <c r="AY314"/>
      <c r="AZ314" s="2"/>
      <c r="BA314"/>
      <c r="BB314"/>
      <c r="BC314" s="2"/>
      <c r="BD314"/>
      <c r="BE314"/>
      <c r="BF314" s="2"/>
      <c r="BG314"/>
      <c r="BH314"/>
      <c r="BI314" s="2"/>
      <c r="BJ314"/>
      <c r="BK314"/>
      <c r="BL314" s="2"/>
      <c r="BM314"/>
      <c r="BN314"/>
      <c r="BO314" s="2"/>
      <c r="BP314"/>
      <c r="BQ314"/>
      <c r="BR314" s="2"/>
      <c r="BS314"/>
      <c r="BT314"/>
      <c r="BU314" s="2"/>
      <c r="BV314"/>
      <c r="BW314"/>
      <c r="BX314" s="2"/>
      <c r="BY314"/>
      <c r="BZ314"/>
      <c r="CA314" s="2"/>
      <c r="CB314"/>
      <c r="CC314"/>
      <c r="CD314" s="2"/>
      <c r="CE314"/>
      <c r="CF314"/>
      <c r="CG314" s="2"/>
      <c r="CH314"/>
      <c r="CI314" s="2"/>
      <c r="CJ314"/>
      <c r="CK314" s="2"/>
      <c r="CL314"/>
      <c r="CM314" s="2"/>
      <c r="CN314"/>
      <c r="CO314" s="2"/>
      <c r="CP314"/>
      <c r="CQ314" s="2"/>
      <c r="CR314"/>
      <c r="CS314" s="2"/>
      <c r="CT314"/>
      <c r="CU314" s="2"/>
      <c r="CV314"/>
      <c r="CW314" s="2"/>
      <c r="CX314"/>
      <c r="CY314" s="2"/>
      <c r="CZ314"/>
      <c r="DA314" s="2"/>
      <c r="DB314"/>
      <c r="DC314" s="2"/>
      <c r="DD314"/>
      <c r="DE314" s="25"/>
      <c r="DF314"/>
      <c r="DG314" s="2"/>
      <c r="DH314"/>
      <c r="DI314" s="2"/>
      <c r="DJ314"/>
      <c r="DK314" s="2"/>
      <c r="DL314"/>
      <c r="DM314" s="2"/>
      <c r="DN314"/>
      <c r="DO314" s="2"/>
      <c r="DP314"/>
      <c r="DQ314" s="2"/>
      <c r="DR314"/>
      <c r="DS314" s="2"/>
      <c r="DT314"/>
      <c r="DU314" s="2"/>
      <c r="DV314"/>
      <c r="DW314" s="2"/>
      <c r="DX314"/>
      <c r="DY314" s="2"/>
      <c r="DZ314"/>
      <c r="EA314" s="2"/>
      <c r="EB314"/>
      <c r="EC314" s="2"/>
      <c r="ED314"/>
      <c r="EE314" s="2"/>
      <c r="EF314"/>
      <c r="EG314" s="2"/>
      <c r="EH314"/>
      <c r="EI314" s="2"/>
      <c r="EJ314"/>
      <c r="EK314" s="2"/>
      <c r="EL314"/>
      <c r="EM314" s="2"/>
      <c r="EN314"/>
      <c r="EO314" s="2"/>
      <c r="EP314"/>
      <c r="EQ314" s="2"/>
      <c r="ER314"/>
      <c r="ES314" s="2"/>
      <c r="ET314" s="24"/>
      <c r="EU314" s="2"/>
      <c r="EV314"/>
      <c r="EW314" s="2"/>
    </row>
    <row r="315" spans="1:153" ht="12.75">
      <c r="A315" s="2"/>
      <c r="B315"/>
      <c r="C315"/>
      <c r="D315" s="2"/>
      <c r="E315"/>
      <c r="F315"/>
      <c r="G315" s="2"/>
      <c r="H315"/>
      <c r="I315"/>
      <c r="J315" s="2"/>
      <c r="K315"/>
      <c r="L315"/>
      <c r="M315" s="2"/>
      <c r="N315"/>
      <c r="O315"/>
      <c r="P315" s="2"/>
      <c r="Q315"/>
      <c r="R315"/>
      <c r="S315" s="2"/>
      <c r="T315"/>
      <c r="U315"/>
      <c r="V315" s="2"/>
      <c r="W315"/>
      <c r="X315"/>
      <c r="Y315" s="2"/>
      <c r="Z315"/>
      <c r="AA315"/>
      <c r="AB315" s="2"/>
      <c r="AC315"/>
      <c r="AD315"/>
      <c r="AE315" s="2"/>
      <c r="AF315"/>
      <c r="AG315"/>
      <c r="AH315" s="2"/>
      <c r="AI315"/>
      <c r="AJ315"/>
      <c r="AK315" s="2"/>
      <c r="AL315"/>
      <c r="AM315"/>
      <c r="AN315" s="2"/>
      <c r="AO315"/>
      <c r="AP315"/>
      <c r="AQ315" s="2"/>
      <c r="AR315"/>
      <c r="AS315"/>
      <c r="AT315" s="2"/>
      <c r="AU315"/>
      <c r="AV315"/>
      <c r="AW315" s="2"/>
      <c r="AX315"/>
      <c r="AY315"/>
      <c r="AZ315" s="2"/>
      <c r="BA315"/>
      <c r="BB315"/>
      <c r="BC315" s="2"/>
      <c r="BD315"/>
      <c r="BE315"/>
      <c r="BF315" s="2"/>
      <c r="BG315"/>
      <c r="BH315"/>
      <c r="BI315" s="2"/>
      <c r="BJ315"/>
      <c r="BK315"/>
      <c r="BL315" s="2"/>
      <c r="BM315"/>
      <c r="BN315"/>
      <c r="BO315" s="2"/>
      <c r="BP315"/>
      <c r="BQ315"/>
      <c r="BR315" s="2"/>
      <c r="BS315"/>
      <c r="BT315"/>
      <c r="BU315" s="2"/>
      <c r="BV315"/>
      <c r="BW315"/>
      <c r="BX315" s="2"/>
      <c r="BY315"/>
      <c r="BZ315"/>
      <c r="CA315" s="2"/>
      <c r="CB315"/>
      <c r="CC315"/>
      <c r="CD315" s="2"/>
      <c r="CE315"/>
      <c r="CF315"/>
      <c r="CG315" s="2"/>
      <c r="CH315"/>
      <c r="CI315" s="2"/>
      <c r="CJ315"/>
      <c r="CK315" s="2"/>
      <c r="CL315"/>
      <c r="CM315" s="2"/>
      <c r="CN315"/>
      <c r="CO315" s="2"/>
      <c r="CP315"/>
      <c r="CQ315" s="2"/>
      <c r="CR315"/>
      <c r="CS315" s="2"/>
      <c r="CT315"/>
      <c r="CU315" s="2"/>
      <c r="CV315"/>
      <c r="CW315" s="2"/>
      <c r="CX315"/>
      <c r="CY315" s="2"/>
      <c r="CZ315"/>
      <c r="DA315" s="2"/>
      <c r="DB315"/>
      <c r="DC315" s="2"/>
      <c r="DD315"/>
      <c r="DE315" s="25"/>
      <c r="DF315"/>
      <c r="DG315" s="2"/>
      <c r="DH315"/>
      <c r="DI315" s="2"/>
      <c r="DJ315"/>
      <c r="DK315" s="2"/>
      <c r="DL315"/>
      <c r="DM315" s="2"/>
      <c r="DN315"/>
      <c r="DO315" s="2"/>
      <c r="DP315"/>
      <c r="DQ315" s="2"/>
      <c r="DR315"/>
      <c r="DS315" s="2"/>
      <c r="DT315"/>
      <c r="DU315" s="2"/>
      <c r="DV315"/>
      <c r="DW315" s="2"/>
      <c r="DX315"/>
      <c r="DY315" s="2"/>
      <c r="DZ315"/>
      <c r="EA315" s="2"/>
      <c r="EB315"/>
      <c r="EC315" s="2"/>
      <c r="ED315"/>
      <c r="EE315" s="2"/>
      <c r="EF315"/>
      <c r="EG315" s="2"/>
      <c r="EH315"/>
      <c r="EI315" s="2"/>
      <c r="EJ315"/>
      <c r="EK315" s="2"/>
      <c r="EL315"/>
      <c r="EM315" s="2"/>
      <c r="EN315"/>
      <c r="EO315" s="2"/>
      <c r="EP315"/>
      <c r="EQ315" s="2"/>
      <c r="ER315"/>
      <c r="ES315" s="2"/>
      <c r="ET315" s="24"/>
      <c r="EU315" s="2"/>
      <c r="EV315"/>
      <c r="EW315" s="2"/>
    </row>
    <row r="316" spans="1:153" ht="12.75">
      <c r="A316" s="2"/>
      <c r="B316"/>
      <c r="C316"/>
      <c r="D316" s="2"/>
      <c r="E316"/>
      <c r="F316"/>
      <c r="G316" s="2"/>
      <c r="H316"/>
      <c r="I316"/>
      <c r="J316" s="2"/>
      <c r="K316"/>
      <c r="L316"/>
      <c r="M316" s="2"/>
      <c r="N316"/>
      <c r="O316"/>
      <c r="P316" s="2"/>
      <c r="Q316"/>
      <c r="R316"/>
      <c r="S316" s="2"/>
      <c r="T316"/>
      <c r="U316"/>
      <c r="V316" s="2"/>
      <c r="W316"/>
      <c r="X316"/>
      <c r="Y316" s="2"/>
      <c r="Z316"/>
      <c r="AA316"/>
      <c r="AB316" s="2"/>
      <c r="AC316"/>
      <c r="AD316"/>
      <c r="AE316" s="2"/>
      <c r="AF316"/>
      <c r="AG316"/>
      <c r="AH316" s="2"/>
      <c r="AI316"/>
      <c r="AJ316"/>
      <c r="AK316" s="2"/>
      <c r="AL316"/>
      <c r="AM316"/>
      <c r="AN316" s="2"/>
      <c r="AO316"/>
      <c r="AP316"/>
      <c r="AQ316" s="2"/>
      <c r="AR316"/>
      <c r="AS316"/>
      <c r="AT316" s="2"/>
      <c r="AU316"/>
      <c r="AV316"/>
      <c r="AW316" s="2"/>
      <c r="AX316"/>
      <c r="AY316"/>
      <c r="AZ316" s="2"/>
      <c r="BA316"/>
      <c r="BB316"/>
      <c r="BC316" s="2"/>
      <c r="BD316"/>
      <c r="BE316"/>
      <c r="BF316" s="2"/>
      <c r="BG316"/>
      <c r="BH316"/>
      <c r="BI316" s="2"/>
      <c r="BJ316"/>
      <c r="BK316"/>
      <c r="BL316" s="2"/>
      <c r="BM316"/>
      <c r="BN316"/>
      <c r="BO316" s="2"/>
      <c r="BP316"/>
      <c r="BQ316"/>
      <c r="BR316" s="2"/>
      <c r="BS316"/>
      <c r="BT316"/>
      <c r="BU316" s="2"/>
      <c r="BV316"/>
      <c r="BW316"/>
      <c r="BX316" s="2"/>
      <c r="BY316"/>
      <c r="BZ316"/>
      <c r="CA316" s="2"/>
      <c r="CB316"/>
      <c r="CC316"/>
      <c r="CD316" s="2"/>
      <c r="CE316"/>
      <c r="CF316"/>
      <c r="CG316" s="2"/>
      <c r="CH316"/>
      <c r="CI316" s="2"/>
      <c r="CJ316"/>
      <c r="CK316" s="2"/>
      <c r="CL316"/>
      <c r="CM316" s="2"/>
      <c r="CN316"/>
      <c r="CO316" s="2"/>
      <c r="CP316"/>
      <c r="CQ316" s="2"/>
      <c r="CR316"/>
      <c r="CS316" s="2"/>
      <c r="CT316"/>
      <c r="CU316" s="2"/>
      <c r="CV316"/>
      <c r="CW316" s="2"/>
      <c r="CX316"/>
      <c r="CY316" s="2"/>
      <c r="CZ316"/>
      <c r="DA316" s="2"/>
      <c r="DB316"/>
      <c r="DC316" s="2"/>
      <c r="DD316"/>
      <c r="DE316" s="25"/>
      <c r="DF316"/>
      <c r="DG316" s="2"/>
      <c r="DH316"/>
      <c r="DI316" s="2"/>
      <c r="DJ316"/>
      <c r="DK316" s="2"/>
      <c r="DL316"/>
      <c r="DM316" s="2"/>
      <c r="DN316"/>
      <c r="DO316" s="2"/>
      <c r="DP316"/>
      <c r="DQ316" s="2"/>
      <c r="DR316"/>
      <c r="DS316" s="2"/>
      <c r="DT316"/>
      <c r="DU316" s="2"/>
      <c r="DV316"/>
      <c r="DW316" s="2"/>
      <c r="DX316"/>
      <c r="DY316" s="2"/>
      <c r="DZ316"/>
      <c r="EA316" s="2"/>
      <c r="EB316"/>
      <c r="EC316" s="2"/>
      <c r="ED316"/>
      <c r="EE316" s="2"/>
      <c r="EF316"/>
      <c r="EG316" s="2"/>
      <c r="EH316"/>
      <c r="EI316" s="2"/>
      <c r="EJ316"/>
      <c r="EK316" s="2"/>
      <c r="EL316"/>
      <c r="EM316" s="2"/>
      <c r="EN316"/>
      <c r="EO316" s="2"/>
      <c r="EP316"/>
      <c r="EQ316" s="2"/>
      <c r="ER316"/>
      <c r="ES316" s="2"/>
      <c r="ET316" s="24"/>
      <c r="EU316" s="2"/>
      <c r="EV316"/>
      <c r="EW316" s="2"/>
    </row>
    <row r="317" spans="1:153" ht="12.75">
      <c r="A317" s="2"/>
      <c r="B317"/>
      <c r="C317"/>
      <c r="D317" s="2"/>
      <c r="E317"/>
      <c r="F317"/>
      <c r="G317" s="2"/>
      <c r="H317"/>
      <c r="I317"/>
      <c r="J317" s="2"/>
      <c r="K317"/>
      <c r="L317"/>
      <c r="M317" s="2"/>
      <c r="N317"/>
      <c r="O317"/>
      <c r="P317" s="2"/>
      <c r="Q317"/>
      <c r="R317"/>
      <c r="S317" s="2"/>
      <c r="T317"/>
      <c r="U317"/>
      <c r="V317" s="2"/>
      <c r="W317"/>
      <c r="X317"/>
      <c r="Y317" s="2"/>
      <c r="Z317"/>
      <c r="AA317"/>
      <c r="AB317" s="2"/>
      <c r="AC317"/>
      <c r="AD317"/>
      <c r="AE317" s="2"/>
      <c r="AF317"/>
      <c r="AG317"/>
      <c r="AH317" s="2"/>
      <c r="AI317"/>
      <c r="AJ317"/>
      <c r="AK317" s="2"/>
      <c r="AL317"/>
      <c r="AM317"/>
      <c r="AN317" s="2"/>
      <c r="AO317"/>
      <c r="AP317"/>
      <c r="AQ317" s="2"/>
      <c r="AR317"/>
      <c r="AS317"/>
      <c r="AT317" s="2"/>
      <c r="AU317"/>
      <c r="AV317"/>
      <c r="AW317" s="2"/>
      <c r="AX317"/>
      <c r="AY317"/>
      <c r="AZ317" s="2"/>
      <c r="BA317"/>
      <c r="BB317"/>
      <c r="BC317" s="2"/>
      <c r="BD317"/>
      <c r="BE317"/>
      <c r="BF317" s="2"/>
      <c r="BG317"/>
      <c r="BH317"/>
      <c r="BI317" s="2"/>
      <c r="BJ317"/>
      <c r="BK317"/>
      <c r="BL317" s="2"/>
      <c r="BM317"/>
      <c r="BN317"/>
      <c r="BO317" s="2"/>
      <c r="BP317"/>
      <c r="BQ317"/>
      <c r="BR317" s="2"/>
      <c r="BS317"/>
      <c r="BT317"/>
      <c r="BU317" s="2"/>
      <c r="BV317"/>
      <c r="BW317"/>
      <c r="BX317" s="2"/>
      <c r="BY317"/>
      <c r="BZ317"/>
      <c r="CA317" s="2"/>
      <c r="CB317"/>
      <c r="CC317"/>
      <c r="CD317" s="2"/>
      <c r="CE317"/>
      <c r="CF317"/>
      <c r="CG317" s="2"/>
      <c r="CH317"/>
      <c r="CI317" s="2"/>
      <c r="CJ317"/>
      <c r="CK317" s="2"/>
      <c r="CL317"/>
      <c r="CM317" s="2"/>
      <c r="CN317"/>
      <c r="CO317" s="2"/>
      <c r="CP317"/>
      <c r="CQ317" s="2"/>
      <c r="CR317"/>
      <c r="CS317" s="2"/>
      <c r="CT317"/>
      <c r="CU317" s="2"/>
      <c r="CV317"/>
      <c r="CW317" s="2"/>
      <c r="CX317"/>
      <c r="CY317" s="2"/>
      <c r="CZ317"/>
      <c r="DA317" s="2"/>
      <c r="DB317"/>
      <c r="DC317" s="2"/>
      <c r="DD317"/>
      <c r="DE317" s="25"/>
      <c r="DF317"/>
      <c r="DG317" s="2"/>
      <c r="DH317"/>
      <c r="DI317" s="2"/>
      <c r="DJ317"/>
      <c r="DK317" s="2"/>
      <c r="DL317"/>
      <c r="DM317" s="2"/>
      <c r="DN317"/>
      <c r="DO317" s="2"/>
      <c r="DP317"/>
      <c r="DQ317" s="2"/>
      <c r="DR317"/>
      <c r="DS317" s="2"/>
      <c r="DT317"/>
      <c r="DU317" s="2"/>
      <c r="DV317"/>
      <c r="DW317" s="2"/>
      <c r="DX317"/>
      <c r="DY317" s="2"/>
      <c r="DZ317"/>
      <c r="EA317" s="2"/>
      <c r="EB317"/>
      <c r="EC317" s="2"/>
      <c r="ED317"/>
      <c r="EE317" s="2"/>
      <c r="EF317"/>
      <c r="EG317" s="2"/>
      <c r="EH317"/>
      <c r="EI317" s="2"/>
      <c r="EJ317"/>
      <c r="EK317" s="2"/>
      <c r="EL317"/>
      <c r="EM317" s="2"/>
      <c r="EN317"/>
      <c r="EO317" s="2"/>
      <c r="EP317"/>
      <c r="EQ317" s="2"/>
      <c r="ER317"/>
      <c r="ES317" s="2"/>
      <c r="ET317" s="24"/>
      <c r="EU317" s="2"/>
      <c r="EV317"/>
      <c r="EW317" s="2"/>
    </row>
    <row r="318" spans="1:153" ht="12.75">
      <c r="A318" s="2"/>
      <c r="B318"/>
      <c r="C318"/>
      <c r="D318" s="2"/>
      <c r="E318"/>
      <c r="F318"/>
      <c r="G318" s="2"/>
      <c r="H318"/>
      <c r="I318"/>
      <c r="J318" s="2"/>
      <c r="K318"/>
      <c r="L318"/>
      <c r="M318" s="2"/>
      <c r="N318"/>
      <c r="O318"/>
      <c r="P318" s="2"/>
      <c r="Q318"/>
      <c r="R318"/>
      <c r="S318" s="2"/>
      <c r="T318"/>
      <c r="U318"/>
      <c r="V318" s="2"/>
      <c r="W318"/>
      <c r="X318"/>
      <c r="Y318" s="2"/>
      <c r="Z318"/>
      <c r="AA318"/>
      <c r="AB318" s="2"/>
      <c r="AC318"/>
      <c r="AD318"/>
      <c r="AE318" s="2"/>
      <c r="AF318"/>
      <c r="AG318"/>
      <c r="AH318" s="2"/>
      <c r="AI318"/>
      <c r="AJ318"/>
      <c r="AK318" s="2"/>
      <c r="AL318"/>
      <c r="AM318"/>
      <c r="AN318" s="2"/>
      <c r="AO318"/>
      <c r="AP318"/>
      <c r="AQ318" s="2"/>
      <c r="AR318"/>
      <c r="AS318"/>
      <c r="AT318" s="2"/>
      <c r="AU318"/>
      <c r="AV318"/>
      <c r="AW318" s="2"/>
      <c r="AX318"/>
      <c r="AY318"/>
      <c r="AZ318" s="2"/>
      <c r="BA318"/>
      <c r="BB318"/>
      <c r="BC318" s="2"/>
      <c r="BD318"/>
      <c r="BE318"/>
      <c r="BF318" s="2"/>
      <c r="BG318"/>
      <c r="BH318"/>
      <c r="BI318" s="2"/>
      <c r="BJ318"/>
      <c r="BK318"/>
      <c r="BL318" s="2"/>
      <c r="BM318"/>
      <c r="BN318"/>
      <c r="BO318" s="2"/>
      <c r="BP318"/>
      <c r="BQ318"/>
      <c r="BR318" s="2"/>
      <c r="BS318"/>
      <c r="BT318"/>
      <c r="BU318" s="2"/>
      <c r="BV318"/>
      <c r="BW318"/>
      <c r="BX318" s="2"/>
      <c r="BY318"/>
      <c r="BZ318"/>
      <c r="CA318" s="2"/>
      <c r="CB318"/>
      <c r="CC318"/>
      <c r="CD318" s="2"/>
      <c r="CE318"/>
      <c r="CF318"/>
      <c r="CG318" s="2"/>
      <c r="CH318"/>
      <c r="CI318" s="2"/>
      <c r="CJ318"/>
      <c r="CK318" s="2"/>
      <c r="CL318"/>
      <c r="CM318" s="2"/>
      <c r="CN318"/>
      <c r="CO318" s="2"/>
      <c r="CP318"/>
      <c r="CQ318" s="2"/>
      <c r="CR318"/>
      <c r="CS318" s="2"/>
      <c r="CT318"/>
      <c r="CU318" s="2"/>
      <c r="CV318"/>
      <c r="CW318" s="2"/>
      <c r="CX318"/>
      <c r="CY318" s="2"/>
      <c r="CZ318"/>
      <c r="DA318" s="2"/>
      <c r="DB318"/>
      <c r="DC318" s="2"/>
      <c r="DD318"/>
      <c r="DE318" s="25"/>
      <c r="DF318"/>
      <c r="DG318" s="2"/>
      <c r="DH318"/>
      <c r="DI318" s="2"/>
      <c r="DJ318"/>
      <c r="DK318" s="2"/>
      <c r="DL318"/>
      <c r="DM318" s="2"/>
      <c r="DN318"/>
      <c r="DO318" s="2"/>
      <c r="DP318"/>
      <c r="DQ318" s="2"/>
      <c r="DR318"/>
      <c r="DS318" s="2"/>
      <c r="DT318"/>
      <c r="DU318" s="2"/>
      <c r="DV318"/>
      <c r="DW318" s="2"/>
      <c r="DX318"/>
      <c r="DY318" s="2"/>
      <c r="DZ318"/>
      <c r="EA318" s="2"/>
      <c r="EB318"/>
      <c r="EC318" s="2"/>
      <c r="ED318"/>
      <c r="EE318" s="2"/>
      <c r="EF318"/>
      <c r="EG318" s="2"/>
      <c r="EH318"/>
      <c r="EI318" s="2"/>
      <c r="EJ318"/>
      <c r="EK318" s="2"/>
      <c r="EL318"/>
      <c r="EM318" s="2"/>
      <c r="EN318"/>
      <c r="EO318" s="2"/>
      <c r="EP318"/>
      <c r="EQ318" s="2"/>
      <c r="ER318"/>
      <c r="ES318" s="2"/>
      <c r="ET318" s="24"/>
      <c r="EU318" s="2"/>
      <c r="EV318"/>
      <c r="EW318" s="2"/>
    </row>
    <row r="319" spans="1:153" ht="12.75">
      <c r="A319" s="2"/>
      <c r="B319"/>
      <c r="C319"/>
      <c r="D319" s="2"/>
      <c r="E319"/>
      <c r="F319"/>
      <c r="G319" s="2"/>
      <c r="H319"/>
      <c r="I319"/>
      <c r="J319" s="2"/>
      <c r="K319"/>
      <c r="L319"/>
      <c r="M319" s="2"/>
      <c r="N319"/>
      <c r="O319"/>
      <c r="P319" s="2"/>
      <c r="Q319"/>
      <c r="R319"/>
      <c r="S319" s="2"/>
      <c r="T319"/>
      <c r="U319"/>
      <c r="V319" s="2"/>
      <c r="W319"/>
      <c r="X319"/>
      <c r="Y319" s="2"/>
      <c r="Z319"/>
      <c r="AA319"/>
      <c r="AB319" s="2"/>
      <c r="AC319"/>
      <c r="AD319"/>
      <c r="AE319" s="2"/>
      <c r="AF319"/>
      <c r="AG319"/>
      <c r="AH319" s="2"/>
      <c r="AI319"/>
      <c r="AJ319"/>
      <c r="AK319" s="2"/>
      <c r="AL319"/>
      <c r="AM319"/>
      <c r="AN319" s="2"/>
      <c r="AO319"/>
      <c r="AP319"/>
      <c r="AQ319" s="2"/>
      <c r="AR319"/>
      <c r="AS319"/>
      <c r="AT319" s="2"/>
      <c r="AU319"/>
      <c r="AV319"/>
      <c r="AW319" s="2"/>
      <c r="AX319"/>
      <c r="AY319"/>
      <c r="AZ319" s="2"/>
      <c r="BA319"/>
      <c r="BB319"/>
      <c r="BC319" s="2"/>
      <c r="BD319"/>
      <c r="BE319"/>
      <c r="BF319" s="2"/>
      <c r="BG319"/>
      <c r="BH319"/>
      <c r="BI319" s="2"/>
      <c r="BJ319"/>
      <c r="BK319"/>
      <c r="BL319" s="2"/>
      <c r="BM319"/>
      <c r="BN319"/>
      <c r="BO319" s="2"/>
      <c r="BP319"/>
      <c r="BQ319"/>
      <c r="BR319" s="2"/>
      <c r="BS319"/>
      <c r="BT319"/>
      <c r="BU319" s="2"/>
      <c r="BV319"/>
      <c r="BW319"/>
      <c r="BX319" s="2"/>
      <c r="BY319"/>
      <c r="BZ319"/>
      <c r="CA319" s="2"/>
      <c r="CB319"/>
      <c r="CC319"/>
      <c r="CD319" s="2"/>
      <c r="CE319"/>
      <c r="CF319"/>
      <c r="CG319" s="2"/>
      <c r="CH319"/>
      <c r="CI319" s="2"/>
      <c r="CJ319"/>
      <c r="CK319" s="2"/>
      <c r="CL319"/>
      <c r="CM319" s="2"/>
      <c r="CN319"/>
      <c r="CO319" s="2"/>
      <c r="CP319"/>
      <c r="CQ319" s="2"/>
      <c r="CR319"/>
      <c r="CS319" s="2"/>
      <c r="CT319"/>
      <c r="CU319" s="2"/>
      <c r="CV319"/>
      <c r="CW319" s="2"/>
      <c r="CX319"/>
      <c r="CY319" s="2"/>
      <c r="CZ319"/>
      <c r="DA319" s="2"/>
      <c r="DB319"/>
      <c r="DC319" s="2"/>
      <c r="DD319"/>
      <c r="DE319" s="25"/>
      <c r="DF319"/>
      <c r="DG319" s="2"/>
      <c r="DH319"/>
      <c r="DI319" s="2"/>
      <c r="DJ319"/>
      <c r="DK319" s="2"/>
      <c r="DL319"/>
      <c r="DM319" s="2"/>
      <c r="DN319"/>
      <c r="DO319" s="2"/>
      <c r="DP319"/>
      <c r="DQ319" s="2"/>
      <c r="DR319"/>
      <c r="DS319" s="2"/>
      <c r="DT319"/>
      <c r="DU319" s="2"/>
      <c r="DV319"/>
      <c r="DW319" s="2"/>
      <c r="DX319"/>
      <c r="DY319" s="2"/>
      <c r="DZ319"/>
      <c r="EA319" s="2"/>
      <c r="EB319"/>
      <c r="EC319" s="2"/>
      <c r="ED319"/>
      <c r="EE319" s="2"/>
      <c r="EF319"/>
      <c r="EG319" s="2"/>
      <c r="EH319"/>
      <c r="EI319" s="2"/>
      <c r="EJ319"/>
      <c r="EK319" s="2"/>
      <c r="EL319"/>
      <c r="EM319" s="2"/>
      <c r="EN319"/>
      <c r="EO319" s="2"/>
      <c r="EP319"/>
      <c r="EQ319" s="2"/>
      <c r="ER319"/>
      <c r="ES319" s="2"/>
      <c r="ET319" s="24"/>
      <c r="EU319" s="2"/>
      <c r="EV319"/>
      <c r="EW319" s="2"/>
    </row>
    <row r="320" spans="1:153" ht="12.75">
      <c r="A320" s="2"/>
      <c r="B320"/>
      <c r="C320"/>
      <c r="D320" s="2"/>
      <c r="E320"/>
      <c r="F320"/>
      <c r="G320" s="2"/>
      <c r="H320"/>
      <c r="I320"/>
      <c r="J320" s="2"/>
      <c r="K320"/>
      <c r="L320"/>
      <c r="M320" s="2"/>
      <c r="N320"/>
      <c r="O320"/>
      <c r="P320" s="2"/>
      <c r="Q320"/>
      <c r="R320"/>
      <c r="S320" s="2"/>
      <c r="T320"/>
      <c r="U320"/>
      <c r="V320" s="2"/>
      <c r="W320"/>
      <c r="X320"/>
      <c r="Y320" s="2"/>
      <c r="Z320"/>
      <c r="AA320"/>
      <c r="AB320" s="2"/>
      <c r="AC320"/>
      <c r="AD320"/>
      <c r="AE320" s="2"/>
      <c r="AF320"/>
      <c r="AG320"/>
      <c r="AH320" s="2"/>
      <c r="AI320"/>
      <c r="AJ320"/>
      <c r="AK320" s="2"/>
      <c r="AL320"/>
      <c r="AM320"/>
      <c r="AN320" s="2"/>
      <c r="AO320"/>
      <c r="AP320"/>
      <c r="AQ320" s="2"/>
      <c r="AR320"/>
      <c r="AS320"/>
      <c r="AT320" s="2"/>
      <c r="AU320"/>
      <c r="AV320"/>
      <c r="AW320" s="2"/>
      <c r="AX320"/>
      <c r="AY320"/>
      <c r="AZ320" s="2"/>
      <c r="BA320"/>
      <c r="BB320"/>
      <c r="BC320" s="2"/>
      <c r="BD320"/>
      <c r="BE320"/>
      <c r="BF320" s="2"/>
      <c r="BG320"/>
      <c r="BH320"/>
      <c r="BI320" s="2"/>
      <c r="BJ320"/>
      <c r="BK320"/>
      <c r="BL320" s="2"/>
      <c r="BM320"/>
      <c r="BN320"/>
      <c r="BO320" s="2"/>
      <c r="BP320"/>
      <c r="BQ320"/>
      <c r="BR320" s="2"/>
      <c r="BS320"/>
      <c r="BT320"/>
      <c r="BU320" s="2"/>
      <c r="BV320"/>
      <c r="BW320"/>
      <c r="BX320" s="2"/>
      <c r="BY320"/>
      <c r="BZ320"/>
      <c r="CA320" s="2"/>
      <c r="CB320"/>
      <c r="CC320"/>
      <c r="CD320" s="2"/>
      <c r="CE320"/>
      <c r="CF320"/>
      <c r="CG320" s="2"/>
      <c r="CH320"/>
      <c r="CI320" s="2"/>
      <c r="CJ320"/>
      <c r="CK320" s="2"/>
      <c r="CL320"/>
      <c r="CM320" s="2"/>
      <c r="CN320"/>
      <c r="CO320" s="2"/>
      <c r="CP320"/>
      <c r="CQ320" s="2"/>
      <c r="CR320"/>
      <c r="CS320" s="2"/>
      <c r="CT320"/>
      <c r="CU320" s="2"/>
      <c r="CV320"/>
      <c r="CW320" s="2"/>
      <c r="CX320"/>
      <c r="CY320" s="2"/>
      <c r="CZ320"/>
      <c r="DA320" s="2"/>
      <c r="DB320"/>
      <c r="DC320" s="2"/>
      <c r="DD320"/>
      <c r="DE320" s="25"/>
      <c r="DF320"/>
      <c r="DG320" s="2"/>
      <c r="DH320"/>
      <c r="DI320" s="2"/>
      <c r="DJ320"/>
      <c r="DK320" s="2"/>
      <c r="DL320"/>
      <c r="DM320" s="2"/>
      <c r="DN320"/>
      <c r="DO320" s="2"/>
      <c r="DP320"/>
      <c r="DQ320" s="2"/>
      <c r="DR320"/>
      <c r="DS320" s="2"/>
      <c r="DT320"/>
      <c r="DU320" s="2"/>
      <c r="DV320"/>
      <c r="DW320" s="2"/>
      <c r="DX320"/>
      <c r="DY320" s="2"/>
      <c r="DZ320"/>
      <c r="EA320" s="2"/>
      <c r="EB320"/>
      <c r="EC320" s="2"/>
      <c r="ED320"/>
      <c r="EE320" s="2"/>
      <c r="EF320"/>
      <c r="EG320" s="2"/>
      <c r="EH320"/>
      <c r="EI320" s="2"/>
      <c r="EJ320"/>
      <c r="EK320" s="2"/>
      <c r="EL320"/>
      <c r="EM320" s="2"/>
      <c r="EN320"/>
      <c r="EO320" s="2"/>
      <c r="EP320"/>
      <c r="EQ320" s="2"/>
      <c r="ER320"/>
      <c r="ES320" s="2"/>
      <c r="ET320" s="24"/>
      <c r="EU320" s="2"/>
      <c r="EV320"/>
      <c r="EW320" s="2"/>
    </row>
    <row r="321" spans="1:153" ht="12.75">
      <c r="A321" s="2"/>
      <c r="B321"/>
      <c r="C321"/>
      <c r="D321" s="2"/>
      <c r="E321"/>
      <c r="F321"/>
      <c r="G321" s="2"/>
      <c r="H321"/>
      <c r="I321"/>
      <c r="J321" s="2"/>
      <c r="K321"/>
      <c r="L321"/>
      <c r="M321" s="2"/>
      <c r="N321"/>
      <c r="O321"/>
      <c r="P321" s="2"/>
      <c r="Q321"/>
      <c r="R321"/>
      <c r="S321" s="2"/>
      <c r="T321"/>
      <c r="U321"/>
      <c r="V321" s="2"/>
      <c r="W321"/>
      <c r="X321"/>
      <c r="Y321" s="2"/>
      <c r="Z321"/>
      <c r="AA321"/>
      <c r="AB321" s="2"/>
      <c r="AC321"/>
      <c r="AD321"/>
      <c r="AE321" s="2"/>
      <c r="AF321"/>
      <c r="AG321"/>
      <c r="AH321" s="2"/>
      <c r="AI321"/>
      <c r="AJ321"/>
      <c r="AK321" s="2"/>
      <c r="AL321"/>
      <c r="AM321"/>
      <c r="AN321" s="2"/>
      <c r="AO321"/>
      <c r="AP321"/>
      <c r="AQ321" s="2"/>
      <c r="AR321"/>
      <c r="AS321"/>
      <c r="AT321" s="2"/>
      <c r="AU321"/>
      <c r="AV321"/>
      <c r="AW321" s="2"/>
      <c r="AX321"/>
      <c r="AY321"/>
      <c r="AZ321" s="2"/>
      <c r="BA321"/>
      <c r="BB321"/>
      <c r="BC321" s="2"/>
      <c r="BD321"/>
      <c r="BE321"/>
      <c r="BF321" s="2"/>
      <c r="BG321"/>
      <c r="BH321"/>
      <c r="BI321" s="2"/>
      <c r="BJ321"/>
      <c r="BK321"/>
      <c r="BL321" s="2"/>
      <c r="BM321"/>
      <c r="BN321"/>
      <c r="BO321" s="2"/>
      <c r="BP321"/>
      <c r="BQ321"/>
      <c r="BR321" s="2"/>
      <c r="BS321"/>
      <c r="BT321"/>
      <c r="BU321" s="2"/>
      <c r="BV321"/>
      <c r="BW321"/>
      <c r="BX321" s="2"/>
      <c r="BY321"/>
      <c r="BZ321"/>
      <c r="CA321" s="2"/>
      <c r="CB321"/>
      <c r="CC321"/>
      <c r="CD321" s="2"/>
      <c r="CE321"/>
      <c r="CF321"/>
      <c r="CG321" s="2"/>
      <c r="CH321"/>
      <c r="CI321" s="2"/>
      <c r="CJ321"/>
      <c r="CK321" s="2"/>
      <c r="CL321"/>
      <c r="CM321" s="2"/>
      <c r="CN321"/>
      <c r="CO321" s="2"/>
      <c r="CP321"/>
      <c r="CQ321" s="2"/>
      <c r="CR321"/>
      <c r="CS321" s="2"/>
      <c r="CT321"/>
      <c r="CU321" s="2"/>
      <c r="CV321"/>
      <c r="CW321" s="2"/>
      <c r="CX321"/>
      <c r="CY321" s="2"/>
      <c r="CZ321"/>
      <c r="DA321" s="2"/>
      <c r="DB321"/>
      <c r="DC321" s="2"/>
      <c r="DD321"/>
      <c r="DE321" s="25"/>
      <c r="DF321"/>
      <c r="DG321" s="2"/>
      <c r="DH321"/>
      <c r="DI321" s="2"/>
      <c r="DJ321"/>
      <c r="DK321" s="2"/>
      <c r="DL321"/>
      <c r="DM321" s="2"/>
      <c r="DN321"/>
      <c r="DO321" s="2"/>
      <c r="DP321"/>
      <c r="DQ321" s="2"/>
      <c r="DR321"/>
      <c r="DS321" s="2"/>
      <c r="DT321"/>
      <c r="DU321" s="2"/>
      <c r="DV321"/>
      <c r="DW321" s="2"/>
      <c r="DX321"/>
      <c r="DY321" s="2"/>
      <c r="DZ321"/>
      <c r="EA321" s="2"/>
      <c r="EB321"/>
      <c r="EC321" s="2"/>
      <c r="ED321"/>
      <c r="EE321" s="2"/>
      <c r="EF321"/>
      <c r="EG321" s="2"/>
      <c r="EH321"/>
      <c r="EI321" s="2"/>
      <c r="EJ321"/>
      <c r="EK321" s="2"/>
      <c r="EL321"/>
      <c r="EM321" s="2"/>
      <c r="EN321"/>
      <c r="EO321" s="2"/>
      <c r="EP321"/>
      <c r="EQ321" s="2"/>
      <c r="ER321"/>
      <c r="ES321" s="2"/>
      <c r="ET321" s="24"/>
      <c r="EU321" s="2"/>
      <c r="EV321"/>
      <c r="EW321" s="2"/>
    </row>
    <row r="322" spans="1:153" ht="12.75">
      <c r="A322" s="2"/>
      <c r="B322"/>
      <c r="C322"/>
      <c r="D322" s="2"/>
      <c r="E322"/>
      <c r="F322"/>
      <c r="G322" s="2"/>
      <c r="H322"/>
      <c r="I322"/>
      <c r="J322" s="2"/>
      <c r="K322"/>
      <c r="L322"/>
      <c r="M322" s="2"/>
      <c r="N322"/>
      <c r="O322"/>
      <c r="P322" s="2"/>
      <c r="Q322"/>
      <c r="R322"/>
      <c r="S322" s="2"/>
      <c r="T322"/>
      <c r="U322"/>
      <c r="V322" s="2"/>
      <c r="W322"/>
      <c r="X322"/>
      <c r="Y322" s="2"/>
      <c r="Z322"/>
      <c r="AA322"/>
      <c r="AB322" s="2"/>
      <c r="AC322"/>
      <c r="AD322"/>
      <c r="AE322" s="2"/>
      <c r="AF322"/>
      <c r="AG322"/>
      <c r="AH322" s="2"/>
      <c r="AI322"/>
      <c r="AJ322"/>
      <c r="AK322" s="2"/>
      <c r="AL322"/>
      <c r="AM322"/>
      <c r="AN322" s="2"/>
      <c r="AO322"/>
      <c r="AP322"/>
      <c r="AQ322" s="2"/>
      <c r="AR322"/>
      <c r="AS322"/>
      <c r="AT322" s="2"/>
      <c r="AU322"/>
      <c r="AV322"/>
      <c r="AW322" s="2"/>
      <c r="AX322"/>
      <c r="AY322"/>
      <c r="AZ322" s="2"/>
      <c r="BA322"/>
      <c r="BB322"/>
      <c r="BC322" s="2"/>
      <c r="BD322"/>
      <c r="BE322"/>
      <c r="BF322" s="2"/>
      <c r="BG322"/>
      <c r="BH322"/>
      <c r="BI322" s="2"/>
      <c r="BJ322"/>
      <c r="BK322"/>
      <c r="BL322" s="2"/>
      <c r="BM322"/>
      <c r="BN322"/>
      <c r="BO322" s="2"/>
      <c r="BP322"/>
      <c r="BQ322"/>
      <c r="BR322" s="2"/>
      <c r="BS322"/>
      <c r="BT322"/>
      <c r="BU322" s="2"/>
      <c r="BV322"/>
      <c r="BW322"/>
      <c r="BX322" s="2"/>
      <c r="BY322"/>
      <c r="BZ322"/>
      <c r="CA322" s="2"/>
      <c r="CB322"/>
      <c r="CC322"/>
      <c r="CD322" s="2"/>
      <c r="CE322"/>
      <c r="CF322"/>
      <c r="CG322" s="2"/>
      <c r="CH322"/>
      <c r="CI322" s="2"/>
      <c r="CJ322"/>
      <c r="CK322" s="2"/>
      <c r="CL322"/>
      <c r="CM322" s="2"/>
      <c r="CN322"/>
      <c r="CO322" s="2"/>
      <c r="CP322"/>
      <c r="CQ322" s="2"/>
      <c r="CR322"/>
      <c r="CS322" s="2"/>
      <c r="CT322"/>
      <c r="CU322" s="2"/>
      <c r="CV322"/>
      <c r="CW322" s="2"/>
      <c r="CX322"/>
      <c r="CY322" s="2"/>
      <c r="CZ322"/>
      <c r="DA322" s="2"/>
      <c r="DB322"/>
      <c r="DC322" s="2"/>
      <c r="DD322"/>
      <c r="DE322" s="25"/>
      <c r="DF322"/>
      <c r="DG322" s="2"/>
      <c r="DH322"/>
      <c r="DI322" s="2"/>
      <c r="DJ322"/>
      <c r="DK322" s="2"/>
      <c r="DL322"/>
      <c r="DM322" s="2"/>
      <c r="DN322"/>
      <c r="DO322" s="2"/>
      <c r="DP322"/>
      <c r="DQ322" s="2"/>
      <c r="DR322"/>
      <c r="DS322" s="2"/>
      <c r="DT322"/>
      <c r="DU322" s="2"/>
      <c r="DV322"/>
      <c r="DW322" s="2"/>
      <c r="DX322"/>
      <c r="DY322" s="2"/>
      <c r="DZ322"/>
      <c r="EA322" s="2"/>
      <c r="EB322"/>
      <c r="EC322" s="2"/>
      <c r="ED322"/>
      <c r="EE322" s="2"/>
      <c r="EF322"/>
      <c r="EG322" s="2"/>
      <c r="EH322"/>
      <c r="EI322" s="2"/>
      <c r="EJ322"/>
      <c r="EK322" s="2"/>
      <c r="EL322"/>
      <c r="EM322" s="2"/>
      <c r="EN322"/>
      <c r="EO322" s="2"/>
      <c r="EP322"/>
      <c r="EQ322" s="2"/>
      <c r="ER322"/>
      <c r="ES322" s="2"/>
      <c r="ET322" s="24"/>
      <c r="EU322" s="2"/>
      <c r="EV322"/>
      <c r="EW322" s="2"/>
    </row>
    <row r="323" spans="1:153" ht="12.75">
      <c r="A323" s="2"/>
      <c r="B323"/>
      <c r="C323"/>
      <c r="D323" s="2"/>
      <c r="E323"/>
      <c r="F323"/>
      <c r="G323" s="2"/>
      <c r="H323"/>
      <c r="I323"/>
      <c r="J323" s="2"/>
      <c r="K323"/>
      <c r="L323"/>
      <c r="M323" s="2"/>
      <c r="N323"/>
      <c r="O323"/>
      <c r="P323" s="2"/>
      <c r="Q323"/>
      <c r="R323"/>
      <c r="S323" s="2"/>
      <c r="T323"/>
      <c r="U323"/>
      <c r="V323" s="2"/>
      <c r="W323"/>
      <c r="X323"/>
      <c r="Y323" s="2"/>
      <c r="Z323"/>
      <c r="AA323"/>
      <c r="AB323" s="2"/>
      <c r="AC323"/>
      <c r="AD323"/>
      <c r="AE323" s="2"/>
      <c r="AF323"/>
      <c r="AG323"/>
      <c r="AH323" s="2"/>
      <c r="AI323"/>
      <c r="AJ323"/>
      <c r="AK323" s="2"/>
      <c r="AL323"/>
      <c r="AM323"/>
      <c r="AN323" s="2"/>
      <c r="AO323"/>
      <c r="AP323"/>
      <c r="AQ323" s="2"/>
      <c r="AR323"/>
      <c r="AS323"/>
      <c r="AT323" s="2"/>
      <c r="AU323"/>
      <c r="AV323"/>
      <c r="AW323" s="2"/>
      <c r="AX323"/>
      <c r="AY323"/>
      <c r="AZ323" s="2"/>
      <c r="BA323"/>
      <c r="BB323"/>
      <c r="BC323" s="2"/>
      <c r="BD323"/>
      <c r="BE323"/>
      <c r="BF323" s="2"/>
      <c r="BG323"/>
      <c r="BH323"/>
      <c r="BI323" s="2"/>
      <c r="BJ323"/>
      <c r="BK323"/>
      <c r="BL323" s="2"/>
      <c r="BM323"/>
      <c r="BN323"/>
      <c r="BO323" s="2"/>
      <c r="BP323"/>
      <c r="BQ323"/>
      <c r="BR323" s="2"/>
      <c r="BS323"/>
      <c r="BT323"/>
      <c r="BU323" s="2"/>
      <c r="BV323"/>
      <c r="BW323"/>
      <c r="BX323" s="2"/>
      <c r="BY323"/>
      <c r="BZ323"/>
      <c r="CA323" s="2"/>
      <c r="CB323"/>
      <c r="CC323"/>
      <c r="CD323" s="2"/>
      <c r="CE323"/>
      <c r="CF323"/>
      <c r="CG323" s="2"/>
      <c r="CH323"/>
      <c r="CI323" s="2"/>
      <c r="CJ323"/>
      <c r="CK323" s="2"/>
      <c r="CL323"/>
      <c r="CM323" s="2"/>
      <c r="CN323"/>
      <c r="CO323" s="2"/>
      <c r="CP323"/>
      <c r="CQ323" s="2"/>
      <c r="CR323"/>
      <c r="CS323" s="2"/>
      <c r="CT323"/>
      <c r="CU323" s="2"/>
      <c r="CV323"/>
      <c r="CW323" s="2"/>
      <c r="CX323"/>
      <c r="CY323" s="2"/>
      <c r="CZ323"/>
      <c r="DA323" s="2"/>
      <c r="DB323"/>
      <c r="DC323" s="2"/>
      <c r="DD323"/>
      <c r="DE323" s="25"/>
      <c r="DF323"/>
      <c r="DG323" s="2"/>
      <c r="DH323"/>
      <c r="DI323" s="2"/>
      <c r="DJ323"/>
      <c r="DK323" s="2"/>
      <c r="DL323"/>
      <c r="DM323" s="2"/>
      <c r="DN323"/>
      <c r="DO323" s="2"/>
      <c r="DP323"/>
      <c r="DQ323" s="2"/>
      <c r="DR323"/>
      <c r="DS323" s="2"/>
      <c r="DT323"/>
      <c r="DU323" s="2"/>
      <c r="DV323"/>
      <c r="DW323" s="2"/>
      <c r="DX323"/>
      <c r="DY323" s="2"/>
      <c r="DZ323"/>
      <c r="EA323" s="2"/>
      <c r="EB323"/>
      <c r="EC323" s="2"/>
      <c r="ED323"/>
      <c r="EE323" s="2"/>
      <c r="EF323"/>
      <c r="EG323" s="2"/>
      <c r="EH323"/>
      <c r="EI323" s="2"/>
      <c r="EJ323"/>
      <c r="EK323" s="2"/>
      <c r="EL323"/>
      <c r="EM323" s="2"/>
      <c r="EN323"/>
      <c r="EO323" s="2"/>
      <c r="EP323"/>
      <c r="EQ323" s="2"/>
      <c r="ER323"/>
      <c r="ES323" s="2"/>
      <c r="ET323" s="24"/>
      <c r="EU323" s="2"/>
      <c r="EV323"/>
      <c r="EW323" s="2"/>
    </row>
    <row r="324" spans="1:153" ht="12.75">
      <c r="A324" s="2"/>
      <c r="B324"/>
      <c r="C324"/>
      <c r="D324" s="2"/>
      <c r="E324"/>
      <c r="F324"/>
      <c r="G324" s="2"/>
      <c r="H324"/>
      <c r="I324"/>
      <c r="J324" s="2"/>
      <c r="K324"/>
      <c r="L324"/>
      <c r="M324" s="2"/>
      <c r="N324"/>
      <c r="O324"/>
      <c r="P324" s="2"/>
      <c r="Q324"/>
      <c r="R324"/>
      <c r="S324" s="2"/>
      <c r="T324"/>
      <c r="U324"/>
      <c r="V324" s="2"/>
      <c r="W324"/>
      <c r="X324"/>
      <c r="Y324" s="2"/>
      <c r="Z324"/>
      <c r="AA324"/>
      <c r="AB324" s="2"/>
      <c r="AC324"/>
      <c r="AD324"/>
      <c r="AE324" s="2"/>
      <c r="AF324"/>
      <c r="AG324"/>
      <c r="AH324" s="2"/>
      <c r="AI324"/>
      <c r="AJ324"/>
      <c r="AK324" s="2"/>
      <c r="AL324"/>
      <c r="AM324"/>
      <c r="AN324" s="2"/>
      <c r="AO324"/>
      <c r="AP324"/>
      <c r="AQ324" s="2"/>
      <c r="AR324"/>
      <c r="AS324"/>
      <c r="AT324" s="2"/>
      <c r="AU324"/>
      <c r="AV324"/>
      <c r="AW324" s="2"/>
      <c r="AX324"/>
      <c r="AY324"/>
      <c r="AZ324" s="2"/>
      <c r="BA324"/>
      <c r="BB324"/>
      <c r="BC324" s="2"/>
      <c r="BD324"/>
      <c r="BE324"/>
      <c r="BF324" s="2"/>
      <c r="BG324"/>
      <c r="BH324"/>
      <c r="BI324" s="2"/>
      <c r="BJ324"/>
      <c r="BK324"/>
      <c r="BL324" s="2"/>
      <c r="BM324"/>
      <c r="BN324"/>
      <c r="BO324" s="2"/>
      <c r="BP324"/>
      <c r="BQ324"/>
      <c r="BR324" s="2"/>
      <c r="BS324"/>
      <c r="BT324"/>
      <c r="BU324" s="2"/>
      <c r="BV324"/>
      <c r="BW324"/>
      <c r="BX324" s="2"/>
      <c r="BY324"/>
      <c r="BZ324"/>
      <c r="CA324" s="2"/>
      <c r="CB324"/>
      <c r="CC324"/>
      <c r="CD324" s="2"/>
      <c r="CE324"/>
      <c r="CF324"/>
      <c r="CG324" s="2"/>
      <c r="CH324"/>
      <c r="CI324" s="2"/>
      <c r="CJ324"/>
      <c r="CK324" s="2"/>
      <c r="CL324"/>
      <c r="CM324" s="2"/>
      <c r="CN324"/>
      <c r="CO324" s="2"/>
      <c r="CP324"/>
      <c r="CQ324" s="2"/>
      <c r="CR324"/>
      <c r="CS324" s="2"/>
      <c r="CT324"/>
      <c r="CU324" s="2"/>
      <c r="CV324"/>
      <c r="CW324" s="2"/>
      <c r="CX324"/>
      <c r="CY324" s="2"/>
      <c r="CZ324"/>
      <c r="DA324" s="2"/>
      <c r="DB324"/>
      <c r="DC324" s="2"/>
      <c r="DD324"/>
      <c r="DE324" s="25"/>
      <c r="DF324"/>
      <c r="DG324" s="2"/>
      <c r="DH324"/>
      <c r="DI324" s="2"/>
      <c r="DJ324"/>
      <c r="DK324" s="2"/>
      <c r="DL324"/>
      <c r="DM324" s="2"/>
      <c r="DN324"/>
      <c r="DO324" s="2"/>
      <c r="DP324"/>
      <c r="DQ324" s="2"/>
      <c r="DR324"/>
      <c r="DS324" s="2"/>
      <c r="DT324"/>
      <c r="DU324" s="2"/>
      <c r="DV324"/>
      <c r="DW324" s="2"/>
      <c r="DX324"/>
      <c r="DY324" s="2"/>
      <c r="DZ324"/>
      <c r="EA324" s="2"/>
      <c r="EB324"/>
      <c r="EC324" s="2"/>
      <c r="ED324"/>
      <c r="EE324" s="2"/>
      <c r="EF324"/>
      <c r="EG324" s="2"/>
      <c r="EH324"/>
      <c r="EI324" s="2"/>
      <c r="EJ324"/>
      <c r="EK324" s="2"/>
      <c r="EL324"/>
      <c r="EM324" s="2"/>
      <c r="EN324"/>
      <c r="EO324" s="2"/>
      <c r="EP324"/>
      <c r="EQ324" s="2"/>
      <c r="ER324"/>
      <c r="ES324" s="2"/>
      <c r="ET324" s="24"/>
      <c r="EU324" s="2"/>
      <c r="EV324"/>
      <c r="EW324" s="2"/>
    </row>
    <row r="325" spans="1:153" ht="12.75">
      <c r="A325" s="2"/>
      <c r="B325"/>
      <c r="C325"/>
      <c r="D325" s="2"/>
      <c r="E325"/>
      <c r="F325"/>
      <c r="G325" s="2"/>
      <c r="H325"/>
      <c r="I325"/>
      <c r="J325" s="2"/>
      <c r="K325"/>
      <c r="L325"/>
      <c r="M325" s="2"/>
      <c r="N325"/>
      <c r="O325"/>
      <c r="P325" s="2"/>
      <c r="Q325"/>
      <c r="R325"/>
      <c r="S325" s="2"/>
      <c r="T325"/>
      <c r="U325"/>
      <c r="V325" s="2"/>
      <c r="W325"/>
      <c r="X325"/>
      <c r="Y325" s="2"/>
      <c r="Z325"/>
      <c r="AA325"/>
      <c r="AB325" s="2"/>
      <c r="AC325"/>
      <c r="AD325"/>
      <c r="AE325" s="2"/>
      <c r="AF325"/>
      <c r="AG325"/>
      <c r="AH325" s="2"/>
      <c r="AI325"/>
      <c r="AJ325"/>
      <c r="AK325" s="2"/>
      <c r="AL325"/>
      <c r="AM325"/>
      <c r="AN325" s="2"/>
      <c r="AO325"/>
      <c r="AP325"/>
      <c r="AQ325" s="2"/>
      <c r="AR325"/>
      <c r="AS325"/>
      <c r="AT325" s="2"/>
      <c r="AU325"/>
      <c r="AV325"/>
      <c r="AW325" s="2"/>
      <c r="AX325"/>
      <c r="AY325"/>
      <c r="AZ325" s="2"/>
      <c r="BA325"/>
      <c r="BB325"/>
      <c r="BC325" s="2"/>
      <c r="BD325"/>
      <c r="BE325"/>
      <c r="BF325" s="2"/>
      <c r="BG325"/>
      <c r="BH325"/>
      <c r="BI325" s="2"/>
      <c r="BJ325"/>
      <c r="BK325"/>
      <c r="BL325" s="2"/>
      <c r="BM325"/>
      <c r="BN325"/>
      <c r="BO325" s="2"/>
      <c r="BP325"/>
      <c r="BQ325"/>
      <c r="BR325" s="2"/>
      <c r="BS325"/>
      <c r="BT325"/>
      <c r="BU325" s="2"/>
      <c r="BV325"/>
      <c r="BW325"/>
      <c r="BX325" s="2"/>
      <c r="BY325"/>
      <c r="BZ325"/>
      <c r="CA325" s="2"/>
      <c r="CB325"/>
      <c r="CC325"/>
      <c r="CD325" s="2"/>
      <c r="CE325"/>
      <c r="CF325"/>
      <c r="CG325" s="2"/>
      <c r="CH325"/>
      <c r="CI325" s="2"/>
      <c r="CJ325"/>
      <c r="CK325" s="2"/>
      <c r="CL325"/>
      <c r="CM325" s="2"/>
      <c r="CN325"/>
      <c r="CO325" s="2"/>
      <c r="CP325"/>
      <c r="CQ325" s="2"/>
      <c r="CR325"/>
      <c r="CS325" s="2"/>
      <c r="CT325"/>
      <c r="CU325" s="2"/>
      <c r="CV325"/>
      <c r="CW325" s="2"/>
      <c r="CX325"/>
      <c r="CY325" s="2"/>
      <c r="CZ325"/>
      <c r="DA325" s="2"/>
      <c r="DB325"/>
      <c r="DC325" s="2"/>
      <c r="DD325"/>
      <c r="DE325" s="25"/>
      <c r="DF325"/>
      <c r="DG325" s="2"/>
      <c r="DH325"/>
      <c r="DI325" s="2"/>
      <c r="DJ325"/>
      <c r="DK325" s="2"/>
      <c r="DL325"/>
      <c r="DM325" s="2"/>
      <c r="DN325"/>
      <c r="DO325" s="2"/>
      <c r="DP325"/>
      <c r="DQ325" s="2"/>
      <c r="DR325"/>
      <c r="DS325" s="2"/>
      <c r="DT325"/>
      <c r="DU325" s="2"/>
      <c r="DV325"/>
      <c r="DW325" s="2"/>
      <c r="DX325"/>
      <c r="DY325" s="2"/>
      <c r="DZ325"/>
      <c r="EA325" s="2"/>
      <c r="EB325"/>
      <c r="EC325" s="2"/>
      <c r="ED325"/>
      <c r="EE325" s="2"/>
      <c r="EF325"/>
      <c r="EG325" s="2"/>
      <c r="EH325"/>
      <c r="EI325" s="2"/>
      <c r="EJ325"/>
      <c r="EK325" s="2"/>
      <c r="EL325"/>
      <c r="EM325" s="2"/>
      <c r="EN325"/>
      <c r="EO325" s="2"/>
      <c r="EP325"/>
      <c r="EQ325" s="2"/>
      <c r="ER325"/>
      <c r="ES325" s="2"/>
      <c r="ET325" s="24"/>
      <c r="EU325" s="2"/>
      <c r="EV325"/>
      <c r="EW325" s="2"/>
    </row>
    <row r="326" spans="1:153" ht="12.75">
      <c r="A326" s="2"/>
      <c r="B326"/>
      <c r="C326"/>
      <c r="D326" s="2"/>
      <c r="E326"/>
      <c r="F326"/>
      <c r="G326" s="2"/>
      <c r="H326"/>
      <c r="I326"/>
      <c r="J326" s="2"/>
      <c r="K326"/>
      <c r="L326"/>
      <c r="M326" s="2"/>
      <c r="N326"/>
      <c r="O326"/>
      <c r="P326" s="2"/>
      <c r="Q326"/>
      <c r="R326"/>
      <c r="S326" s="2"/>
      <c r="T326"/>
      <c r="U326"/>
      <c r="V326" s="2"/>
      <c r="W326"/>
      <c r="X326"/>
      <c r="Y326" s="2"/>
      <c r="Z326"/>
      <c r="AA326"/>
      <c r="AB326" s="2"/>
      <c r="AC326"/>
      <c r="AD326"/>
      <c r="AE326" s="2"/>
      <c r="AF326"/>
      <c r="AG326"/>
      <c r="AH326" s="2"/>
      <c r="AI326"/>
      <c r="AJ326"/>
      <c r="AK326" s="2"/>
      <c r="AL326"/>
      <c r="AM326"/>
      <c r="AN326" s="2"/>
      <c r="AO326"/>
      <c r="AP326"/>
      <c r="AQ326" s="2"/>
      <c r="AR326"/>
      <c r="AS326"/>
      <c r="AT326" s="2"/>
      <c r="AU326"/>
      <c r="AV326"/>
      <c r="AW326" s="2"/>
      <c r="AX326"/>
      <c r="AY326"/>
      <c r="AZ326" s="2"/>
      <c r="BA326"/>
      <c r="BB326"/>
      <c r="BC326" s="2"/>
      <c r="BD326"/>
      <c r="BE326"/>
      <c r="BF326" s="2"/>
      <c r="BG326"/>
      <c r="BH326"/>
      <c r="BI326" s="2"/>
      <c r="BJ326"/>
      <c r="BK326"/>
      <c r="BL326" s="2"/>
      <c r="BM326"/>
      <c r="BN326"/>
      <c r="BO326" s="2"/>
      <c r="BP326"/>
      <c r="BQ326"/>
      <c r="BR326" s="2"/>
      <c r="BS326"/>
      <c r="BT326"/>
      <c r="BU326" s="2"/>
      <c r="BV326"/>
      <c r="BW326"/>
      <c r="BX326" s="2"/>
      <c r="BY326"/>
      <c r="BZ326"/>
      <c r="CA326" s="2"/>
      <c r="CB326"/>
      <c r="CC326"/>
      <c r="CD326" s="2"/>
      <c r="CE326"/>
      <c r="CF326"/>
      <c r="CG326" s="2"/>
      <c r="CH326"/>
      <c r="CI326" s="2"/>
      <c r="CJ326"/>
      <c r="CK326" s="2"/>
      <c r="CL326"/>
      <c r="CM326" s="2"/>
      <c r="CN326"/>
      <c r="CO326" s="2"/>
      <c r="CP326"/>
      <c r="CQ326" s="2"/>
      <c r="CR326"/>
      <c r="CS326" s="2"/>
      <c r="CT326"/>
      <c r="CU326" s="2"/>
      <c r="CV326"/>
      <c r="CW326" s="2"/>
      <c r="CX326"/>
      <c r="CY326" s="2"/>
      <c r="CZ326"/>
      <c r="DA326" s="2"/>
      <c r="DB326"/>
      <c r="DC326" s="2"/>
      <c r="DD326"/>
      <c r="DE326" s="25"/>
      <c r="DF326"/>
      <c r="DG326" s="2"/>
      <c r="DH326"/>
      <c r="DI326" s="2"/>
      <c r="DJ326"/>
      <c r="DK326" s="2"/>
      <c r="DL326"/>
      <c r="DM326" s="2"/>
      <c r="DN326"/>
      <c r="DO326" s="2"/>
      <c r="DP326"/>
      <c r="DQ326" s="2"/>
      <c r="DR326"/>
      <c r="DS326" s="2"/>
      <c r="DT326"/>
      <c r="DU326" s="2"/>
      <c r="DV326"/>
      <c r="DW326" s="2"/>
      <c r="DX326"/>
      <c r="DY326" s="2"/>
      <c r="DZ326"/>
      <c r="EA326" s="2"/>
      <c r="EB326"/>
      <c r="EC326" s="2"/>
      <c r="ED326"/>
      <c r="EE326" s="2"/>
      <c r="EF326"/>
      <c r="EG326" s="2"/>
      <c r="EH326"/>
      <c r="EI326" s="2"/>
      <c r="EJ326"/>
      <c r="EK326" s="2"/>
      <c r="EL326"/>
      <c r="EM326" s="2"/>
      <c r="EN326"/>
      <c r="EO326" s="2"/>
      <c r="EP326"/>
      <c r="EQ326" s="2"/>
      <c r="ER326"/>
      <c r="ES326" s="2"/>
      <c r="ET326" s="24"/>
      <c r="EU326" s="2"/>
      <c r="EV326"/>
      <c r="EW326" s="2"/>
    </row>
    <row r="327" spans="1:153" ht="12.75">
      <c r="A327" s="2"/>
      <c r="B327"/>
      <c r="C327"/>
      <c r="D327" s="2"/>
      <c r="E327"/>
      <c r="F327"/>
      <c r="G327" s="2"/>
      <c r="H327"/>
      <c r="I327"/>
      <c r="J327" s="2"/>
      <c r="K327"/>
      <c r="L327"/>
      <c r="M327" s="2"/>
      <c r="N327"/>
      <c r="O327"/>
      <c r="P327" s="2"/>
      <c r="Q327"/>
      <c r="R327"/>
      <c r="S327" s="2"/>
      <c r="T327"/>
      <c r="U327"/>
      <c r="V327" s="2"/>
      <c r="W327"/>
      <c r="X327"/>
      <c r="Y327" s="2"/>
      <c r="Z327"/>
      <c r="AA327"/>
      <c r="AB327" s="2"/>
      <c r="AC327"/>
      <c r="AD327"/>
      <c r="AE327" s="2"/>
      <c r="AF327"/>
      <c r="AG327"/>
      <c r="AH327" s="2"/>
      <c r="AI327"/>
      <c r="AJ327"/>
      <c r="AK327" s="2"/>
      <c r="AL327"/>
      <c r="AM327"/>
      <c r="AN327" s="2"/>
      <c r="AO327"/>
      <c r="AP327"/>
      <c r="AQ327" s="2"/>
      <c r="AR327"/>
      <c r="AS327"/>
      <c r="AT327" s="2"/>
      <c r="AU327"/>
      <c r="AV327"/>
      <c r="AW327" s="2"/>
      <c r="AX327"/>
      <c r="AY327"/>
      <c r="AZ327" s="2"/>
      <c r="BA327"/>
      <c r="BB327"/>
      <c r="BC327" s="2"/>
      <c r="BD327"/>
      <c r="BE327"/>
      <c r="BF327" s="2"/>
      <c r="BG327"/>
      <c r="BH327"/>
      <c r="BI327" s="2"/>
      <c r="BJ327"/>
      <c r="BK327"/>
      <c r="BL327" s="2"/>
      <c r="BM327"/>
      <c r="BN327"/>
      <c r="BO327" s="2"/>
      <c r="BP327"/>
      <c r="BQ327"/>
      <c r="BR327" s="2"/>
      <c r="BS327"/>
      <c r="BT327"/>
      <c r="BU327" s="2"/>
      <c r="BV327"/>
      <c r="BW327"/>
      <c r="BX327" s="2"/>
      <c r="BY327"/>
      <c r="BZ327"/>
      <c r="CA327" s="2"/>
      <c r="CB327"/>
      <c r="CC327"/>
      <c r="CD327" s="2"/>
      <c r="CE327"/>
      <c r="CF327"/>
      <c r="CG327" s="2"/>
      <c r="CH327"/>
      <c r="CI327" s="2"/>
      <c r="CJ327"/>
      <c r="CK327" s="2"/>
      <c r="CL327"/>
      <c r="CM327" s="2"/>
      <c r="CN327"/>
      <c r="CO327" s="2"/>
      <c r="CP327"/>
      <c r="CQ327" s="2"/>
      <c r="CR327"/>
      <c r="CS327" s="2"/>
      <c r="CT327"/>
      <c r="CU327" s="2"/>
      <c r="CV327"/>
      <c r="CW327" s="2"/>
      <c r="CX327"/>
      <c r="CY327" s="2"/>
      <c r="CZ327"/>
      <c r="DA327" s="2"/>
      <c r="DB327"/>
      <c r="DC327" s="2"/>
      <c r="DD327"/>
      <c r="DE327" s="25"/>
      <c r="DF327"/>
      <c r="DG327" s="2"/>
      <c r="DH327"/>
      <c r="DI327" s="2"/>
      <c r="DJ327"/>
      <c r="DK327" s="2"/>
      <c r="DL327"/>
      <c r="DM327" s="2"/>
      <c r="DN327"/>
      <c r="DO327" s="2"/>
      <c r="DP327"/>
      <c r="DQ327" s="2"/>
      <c r="DR327"/>
      <c r="DS327" s="2"/>
      <c r="DT327"/>
      <c r="DU327" s="2"/>
      <c r="DV327"/>
      <c r="DW327" s="2"/>
      <c r="DX327"/>
      <c r="DY327" s="2"/>
      <c r="DZ327"/>
      <c r="EA327" s="2"/>
      <c r="EB327"/>
      <c r="EC327" s="2"/>
      <c r="ED327"/>
      <c r="EE327" s="2"/>
      <c r="EF327"/>
      <c r="EG327" s="2"/>
      <c r="EH327"/>
      <c r="EI327" s="2"/>
      <c r="EJ327"/>
      <c r="EK327" s="2"/>
      <c r="EL327"/>
      <c r="EM327" s="2"/>
      <c r="EN327"/>
      <c r="EO327" s="2"/>
      <c r="EP327"/>
      <c r="EQ327" s="2"/>
      <c r="ER327"/>
      <c r="ES327" s="2"/>
      <c r="ET327" s="24"/>
      <c r="EU327" s="2"/>
      <c r="EV327"/>
      <c r="EW327" s="2"/>
    </row>
    <row r="328" spans="1:153" ht="12.75">
      <c r="A328" s="2"/>
      <c r="B328"/>
      <c r="C328"/>
      <c r="D328" s="2"/>
      <c r="E328"/>
      <c r="F328"/>
      <c r="G328" s="2"/>
      <c r="H328"/>
      <c r="I328"/>
      <c r="J328" s="2"/>
      <c r="K328"/>
      <c r="L328"/>
      <c r="M328" s="2"/>
      <c r="N328"/>
      <c r="O328"/>
      <c r="P328" s="2"/>
      <c r="Q328"/>
      <c r="R328"/>
      <c r="S328" s="2"/>
      <c r="T328"/>
      <c r="U328"/>
      <c r="V328" s="2"/>
      <c r="W328"/>
      <c r="X328"/>
      <c r="Y328" s="2"/>
      <c r="Z328"/>
      <c r="AA328"/>
      <c r="AB328" s="2"/>
      <c r="AC328"/>
      <c r="AD328"/>
      <c r="AE328" s="2"/>
      <c r="AF328"/>
      <c r="AG328"/>
      <c r="AH328" s="2"/>
      <c r="AI328"/>
      <c r="AJ328"/>
      <c r="AK328" s="2"/>
      <c r="AL328"/>
      <c r="AM328"/>
      <c r="AN328" s="2"/>
      <c r="AO328"/>
      <c r="AP328"/>
      <c r="AQ328" s="2"/>
      <c r="AR328"/>
      <c r="AS328"/>
      <c r="AT328" s="2"/>
      <c r="AU328"/>
      <c r="AV328"/>
      <c r="AW328" s="2"/>
      <c r="AX328"/>
      <c r="AY328"/>
      <c r="AZ328" s="2"/>
      <c r="BA328"/>
      <c r="BB328"/>
      <c r="BC328" s="2"/>
      <c r="BD328"/>
      <c r="BE328"/>
      <c r="BF328" s="2"/>
      <c r="BG328"/>
      <c r="BH328"/>
      <c r="BI328" s="2"/>
      <c r="BJ328"/>
      <c r="BK328"/>
      <c r="BL328" s="2"/>
      <c r="BM328"/>
      <c r="BN328"/>
      <c r="BO328" s="2"/>
      <c r="BP328"/>
      <c r="BQ328"/>
      <c r="BR328" s="2"/>
      <c r="BS328"/>
      <c r="BT328"/>
      <c r="BU328" s="2"/>
      <c r="BV328"/>
      <c r="BW328"/>
      <c r="BX328" s="2"/>
      <c r="BY328"/>
      <c r="BZ328"/>
      <c r="CA328" s="2"/>
      <c r="CB328"/>
      <c r="CC328"/>
      <c r="CD328" s="2"/>
      <c r="CE328"/>
      <c r="CF328"/>
      <c r="CG328" s="2"/>
      <c r="CH328"/>
      <c r="CI328" s="2"/>
      <c r="CJ328"/>
      <c r="CK328" s="2"/>
      <c r="CL328"/>
      <c r="CM328" s="2"/>
      <c r="CN328"/>
      <c r="CO328" s="2"/>
      <c r="CP328"/>
      <c r="CQ328" s="2"/>
      <c r="CR328"/>
      <c r="CS328" s="2"/>
      <c r="CT328"/>
      <c r="CU328" s="2"/>
      <c r="CV328"/>
      <c r="CW328" s="2"/>
      <c r="CX328"/>
      <c r="CY328" s="2"/>
      <c r="CZ328"/>
      <c r="DA328" s="2"/>
      <c r="DB328"/>
      <c r="DC328" s="2"/>
      <c r="DD328"/>
      <c r="DE328" s="25"/>
      <c r="DF328"/>
      <c r="DG328" s="2"/>
      <c r="DH328"/>
      <c r="DI328" s="2"/>
      <c r="DJ328"/>
      <c r="DK328" s="2"/>
      <c r="DL328"/>
      <c r="DM328" s="2"/>
      <c r="DN328"/>
      <c r="DO328" s="2"/>
      <c r="DP328"/>
      <c r="DQ328" s="2"/>
      <c r="DR328"/>
      <c r="DS328" s="2"/>
      <c r="DT328"/>
      <c r="DU328" s="2"/>
      <c r="DV328"/>
      <c r="DW328" s="2"/>
      <c r="DX328"/>
      <c r="DY328" s="2"/>
      <c r="DZ328"/>
      <c r="EA328" s="2"/>
      <c r="EB328"/>
      <c r="EC328" s="2"/>
      <c r="ED328"/>
      <c r="EE328" s="2"/>
      <c r="EF328"/>
      <c r="EG328" s="2"/>
      <c r="EH328"/>
      <c r="EI328" s="2"/>
      <c r="EJ328"/>
      <c r="EK328" s="2"/>
      <c r="EL328"/>
      <c r="EM328" s="2"/>
      <c r="EN328"/>
      <c r="EO328" s="2"/>
      <c r="EP328"/>
      <c r="EQ328" s="2"/>
      <c r="ER328"/>
      <c r="ES328" s="2"/>
      <c r="ET328" s="24"/>
      <c r="EU328" s="2"/>
      <c r="EV328"/>
      <c r="EW328" s="2"/>
    </row>
    <row r="329" spans="1:153" ht="12.75">
      <c r="A329" s="2"/>
      <c r="B329"/>
      <c r="C329"/>
      <c r="D329" s="2"/>
      <c r="E329"/>
      <c r="F329"/>
      <c r="G329" s="2"/>
      <c r="H329"/>
      <c r="I329"/>
      <c r="J329" s="2"/>
      <c r="K329"/>
      <c r="L329"/>
      <c r="M329" s="2"/>
      <c r="N329"/>
      <c r="O329"/>
      <c r="P329" s="2"/>
      <c r="Q329"/>
      <c r="R329"/>
      <c r="S329" s="2"/>
      <c r="T329"/>
      <c r="U329"/>
      <c r="V329" s="2"/>
      <c r="W329"/>
      <c r="X329"/>
      <c r="Y329" s="2"/>
      <c r="Z329"/>
      <c r="AA329"/>
      <c r="AB329" s="2"/>
      <c r="AC329"/>
      <c r="AD329"/>
      <c r="AE329" s="2"/>
      <c r="AF329"/>
      <c r="AG329"/>
      <c r="AH329" s="2"/>
      <c r="AI329"/>
      <c r="AJ329"/>
      <c r="AK329" s="2"/>
      <c r="AL329"/>
      <c r="AM329"/>
      <c r="AN329" s="2"/>
      <c r="AO329"/>
      <c r="AP329"/>
      <c r="AQ329" s="2"/>
      <c r="AR329"/>
      <c r="AS329"/>
      <c r="AT329" s="2"/>
      <c r="AU329"/>
      <c r="AV329"/>
      <c r="AW329" s="2"/>
      <c r="AX329"/>
      <c r="AY329"/>
      <c r="AZ329" s="2"/>
      <c r="BA329"/>
      <c r="BB329"/>
      <c r="BC329" s="2"/>
      <c r="BD329"/>
      <c r="BE329"/>
      <c r="BF329" s="2"/>
      <c r="BG329"/>
      <c r="BH329"/>
      <c r="BI329" s="2"/>
      <c r="BJ329"/>
      <c r="BK329"/>
      <c r="BL329" s="2"/>
      <c r="BM329"/>
      <c r="BN329"/>
      <c r="BO329" s="2"/>
      <c r="BP329"/>
      <c r="BQ329"/>
      <c r="BR329" s="2"/>
      <c r="BS329"/>
      <c r="BT329"/>
      <c r="BU329" s="2"/>
      <c r="BV329"/>
      <c r="BW329"/>
      <c r="BX329" s="2"/>
      <c r="BY329"/>
      <c r="BZ329"/>
      <c r="CA329" s="2"/>
      <c r="CB329"/>
      <c r="CC329"/>
      <c r="CD329" s="2"/>
      <c r="CE329"/>
      <c r="CF329"/>
      <c r="CG329" s="2"/>
      <c r="CH329"/>
      <c r="CI329" s="2"/>
      <c r="CJ329"/>
      <c r="CK329" s="2"/>
      <c r="CL329"/>
      <c r="CM329" s="2"/>
      <c r="CN329"/>
      <c r="CO329" s="2"/>
      <c r="CP329"/>
      <c r="CQ329" s="2"/>
      <c r="CR329"/>
      <c r="CS329" s="2"/>
      <c r="CT329"/>
      <c r="CU329" s="2"/>
      <c r="CV329"/>
      <c r="CW329" s="2"/>
      <c r="CX329"/>
      <c r="CY329" s="2"/>
      <c r="CZ329"/>
      <c r="DA329" s="2"/>
      <c r="DB329"/>
      <c r="DC329" s="2"/>
      <c r="DD329"/>
      <c r="DE329" s="25"/>
      <c r="DF329"/>
      <c r="DG329" s="2"/>
      <c r="DH329"/>
      <c r="DI329" s="2"/>
      <c r="DJ329"/>
      <c r="DK329" s="2"/>
      <c r="DL329"/>
      <c r="DM329" s="2"/>
      <c r="DN329"/>
      <c r="DO329" s="2"/>
      <c r="DP329"/>
      <c r="DQ329" s="2"/>
      <c r="DR329"/>
      <c r="DS329" s="2"/>
      <c r="DT329"/>
      <c r="DU329" s="2"/>
      <c r="DV329"/>
      <c r="DW329" s="2"/>
      <c r="DX329"/>
      <c r="DY329" s="2"/>
      <c r="DZ329"/>
      <c r="EA329" s="2"/>
      <c r="EB329"/>
      <c r="EC329" s="2"/>
      <c r="ED329"/>
      <c r="EE329" s="2"/>
      <c r="EF329"/>
      <c r="EG329" s="2"/>
      <c r="EH329"/>
      <c r="EI329" s="2"/>
      <c r="EJ329"/>
      <c r="EK329" s="2"/>
      <c r="EL329"/>
      <c r="EM329" s="2"/>
      <c r="EN329"/>
      <c r="EO329" s="2"/>
      <c r="EP329"/>
      <c r="EQ329" s="2"/>
      <c r="ER329"/>
      <c r="ES329" s="2"/>
      <c r="ET329" s="24"/>
      <c r="EU329" s="2"/>
      <c r="EV329"/>
      <c r="EW329" s="2"/>
    </row>
    <row r="330" spans="1:153" ht="12.75">
      <c r="A330" s="2"/>
      <c r="B330"/>
      <c r="C330"/>
      <c r="D330" s="2"/>
      <c r="E330"/>
      <c r="F330"/>
      <c r="G330" s="2"/>
      <c r="H330"/>
      <c r="I330"/>
      <c r="J330" s="2"/>
      <c r="K330"/>
      <c r="L330"/>
      <c r="M330" s="2"/>
      <c r="N330"/>
      <c r="O330"/>
      <c r="P330" s="2"/>
      <c r="Q330"/>
      <c r="R330"/>
      <c r="S330" s="2"/>
      <c r="T330"/>
      <c r="U330"/>
      <c r="V330" s="2"/>
      <c r="W330"/>
      <c r="X330"/>
      <c r="Y330" s="2"/>
      <c r="Z330"/>
      <c r="AA330"/>
      <c r="AB330" s="2"/>
      <c r="AC330"/>
      <c r="AD330"/>
      <c r="AE330" s="2"/>
      <c r="AF330"/>
      <c r="AG330"/>
      <c r="AH330" s="2"/>
      <c r="AI330"/>
      <c r="AJ330"/>
      <c r="AK330" s="2"/>
      <c r="AL330"/>
      <c r="AM330"/>
      <c r="AN330" s="2"/>
      <c r="AO330"/>
      <c r="AP330"/>
      <c r="AQ330" s="2"/>
      <c r="AR330"/>
      <c r="AS330"/>
      <c r="AT330" s="2"/>
      <c r="AU330"/>
      <c r="AV330"/>
      <c r="AW330" s="2"/>
      <c r="AX330"/>
      <c r="AY330"/>
      <c r="AZ330" s="2"/>
      <c r="BA330"/>
      <c r="BB330"/>
      <c r="BC330" s="2"/>
      <c r="BD330"/>
      <c r="BE330"/>
      <c r="BF330" s="2"/>
      <c r="BG330"/>
      <c r="BH330"/>
      <c r="BI330" s="2"/>
      <c r="BJ330"/>
      <c r="BK330"/>
      <c r="BL330" s="2"/>
      <c r="BM330"/>
      <c r="BN330"/>
      <c r="BO330" s="2"/>
      <c r="BP330"/>
      <c r="BQ330"/>
      <c r="BR330" s="2"/>
      <c r="BS330"/>
      <c r="BT330"/>
      <c r="BU330" s="2"/>
      <c r="BV330"/>
      <c r="BW330"/>
      <c r="BX330" s="2"/>
      <c r="BY330"/>
      <c r="BZ330"/>
      <c r="CA330" s="2"/>
      <c r="CB330"/>
      <c r="CC330"/>
      <c r="CD330" s="2"/>
      <c r="CE330"/>
      <c r="CF330"/>
      <c r="CG330" s="2"/>
      <c r="CH330"/>
      <c r="CI330" s="2"/>
      <c r="CJ330"/>
      <c r="CK330" s="2"/>
      <c r="CL330"/>
      <c r="CM330" s="2"/>
      <c r="CN330"/>
      <c r="CO330" s="2"/>
      <c r="CP330"/>
      <c r="CQ330" s="2"/>
      <c r="CR330"/>
      <c r="CS330" s="2"/>
      <c r="CT330"/>
      <c r="CU330" s="2"/>
      <c r="CV330"/>
      <c r="CW330" s="2"/>
      <c r="CX330"/>
      <c r="CY330" s="2"/>
      <c r="CZ330"/>
      <c r="DA330" s="2"/>
      <c r="DB330"/>
      <c r="DC330" s="2"/>
      <c r="DD330"/>
      <c r="DE330" s="25"/>
      <c r="DF330"/>
      <c r="DG330" s="2"/>
      <c r="DH330"/>
      <c r="DI330" s="2"/>
      <c r="DJ330"/>
      <c r="DK330" s="2"/>
      <c r="DL330"/>
      <c r="DM330" s="2"/>
      <c r="DN330"/>
      <c r="DO330" s="2"/>
      <c r="DP330"/>
      <c r="DQ330" s="2"/>
      <c r="DR330"/>
      <c r="DS330" s="2"/>
      <c r="DT330"/>
      <c r="DU330" s="2"/>
      <c r="DV330"/>
      <c r="DW330" s="2"/>
      <c r="DX330"/>
      <c r="DY330" s="2"/>
      <c r="DZ330"/>
      <c r="EA330" s="2"/>
      <c r="EB330"/>
      <c r="EC330" s="2"/>
      <c r="ED330"/>
      <c r="EE330" s="2"/>
      <c r="EF330"/>
      <c r="EG330" s="2"/>
      <c r="EH330"/>
      <c r="EI330" s="2"/>
      <c r="EJ330"/>
      <c r="EK330" s="2"/>
      <c r="EL330"/>
      <c r="EM330" s="2"/>
      <c r="EN330"/>
      <c r="EO330" s="2"/>
      <c r="EP330"/>
      <c r="EQ330" s="2"/>
      <c r="ER330"/>
      <c r="ES330" s="2"/>
      <c r="ET330" s="24"/>
      <c r="EU330" s="2"/>
      <c r="EV330"/>
      <c r="EW330" s="2"/>
    </row>
    <row r="331" spans="1:153" ht="12.75">
      <c r="A331" s="2"/>
      <c r="B331"/>
      <c r="C331"/>
      <c r="D331" s="2"/>
      <c r="E331"/>
      <c r="F331"/>
      <c r="G331" s="2"/>
      <c r="H331"/>
      <c r="I331"/>
      <c r="J331" s="2"/>
      <c r="K331"/>
      <c r="L331"/>
      <c r="M331" s="2"/>
      <c r="N331"/>
      <c r="O331"/>
      <c r="P331" s="2"/>
      <c r="Q331"/>
      <c r="R331"/>
      <c r="S331" s="2"/>
      <c r="T331"/>
      <c r="U331"/>
      <c r="V331" s="2"/>
      <c r="W331"/>
      <c r="X331"/>
      <c r="Y331" s="2"/>
      <c r="Z331"/>
      <c r="AA331"/>
      <c r="AB331" s="2"/>
      <c r="AC331"/>
      <c r="AD331"/>
      <c r="AE331" s="2"/>
      <c r="AF331"/>
      <c r="AG331"/>
      <c r="AH331" s="2"/>
      <c r="AI331"/>
      <c r="AJ331"/>
      <c r="AK331" s="2"/>
      <c r="AL331"/>
      <c r="AM331"/>
      <c r="AN331" s="2"/>
      <c r="AO331"/>
      <c r="AP331"/>
      <c r="AQ331" s="2"/>
      <c r="AR331"/>
      <c r="AS331"/>
      <c r="AT331" s="2"/>
      <c r="AU331"/>
      <c r="AV331"/>
      <c r="AW331" s="2"/>
      <c r="AX331"/>
      <c r="AY331"/>
      <c r="AZ331" s="2"/>
      <c r="BA331"/>
      <c r="BB331"/>
      <c r="BC331" s="2"/>
      <c r="BD331"/>
      <c r="BE331"/>
      <c r="BF331" s="2"/>
      <c r="BG331"/>
      <c r="BH331"/>
      <c r="BI331" s="2"/>
      <c r="BJ331"/>
      <c r="BK331"/>
      <c r="BL331" s="2"/>
      <c r="BM331"/>
      <c r="BN331"/>
      <c r="BO331" s="2"/>
      <c r="BP331"/>
      <c r="BQ331"/>
      <c r="BR331" s="2"/>
      <c r="BS331"/>
      <c r="BT331"/>
      <c r="BU331" s="2"/>
      <c r="BV331"/>
      <c r="BW331"/>
      <c r="BX331" s="2"/>
      <c r="BY331"/>
      <c r="BZ331"/>
      <c r="CA331" s="2"/>
      <c r="CB331"/>
      <c r="CC331"/>
      <c r="CD331" s="2"/>
      <c r="CE331"/>
      <c r="CF331"/>
      <c r="CG331" s="2"/>
      <c r="CH331"/>
      <c r="CI331" s="2"/>
      <c r="CJ331"/>
      <c r="CK331" s="2"/>
      <c r="CL331"/>
      <c r="CM331" s="2"/>
      <c r="CN331"/>
      <c r="CO331" s="2"/>
      <c r="CP331"/>
      <c r="CQ331" s="2"/>
      <c r="CR331"/>
      <c r="CS331" s="2"/>
      <c r="CT331"/>
      <c r="CU331" s="2"/>
      <c r="CV331"/>
      <c r="CW331" s="2"/>
      <c r="CX331"/>
      <c r="CY331" s="2"/>
      <c r="CZ331"/>
      <c r="DA331" s="2"/>
      <c r="DB331"/>
      <c r="DC331" s="2"/>
      <c r="DD331"/>
      <c r="DE331" s="25"/>
      <c r="DF331"/>
      <c r="DG331" s="2"/>
      <c r="DH331"/>
      <c r="DI331" s="2"/>
      <c r="DJ331"/>
      <c r="DK331" s="2"/>
      <c r="DL331"/>
      <c r="DM331" s="2"/>
      <c r="DN331"/>
      <c r="DO331" s="2"/>
      <c r="DP331"/>
      <c r="DQ331" s="2"/>
      <c r="DR331"/>
      <c r="DS331" s="2"/>
      <c r="DT331"/>
      <c r="DU331" s="2"/>
      <c r="DV331"/>
      <c r="DW331" s="2"/>
      <c r="DX331"/>
      <c r="DY331" s="2"/>
      <c r="DZ331"/>
      <c r="EA331" s="2"/>
      <c r="EB331"/>
      <c r="EC331" s="2"/>
      <c r="ED331"/>
      <c r="EE331" s="2"/>
      <c r="EF331"/>
      <c r="EG331" s="2"/>
      <c r="EH331"/>
      <c r="EI331" s="2"/>
      <c r="EJ331"/>
      <c r="EK331" s="2"/>
      <c r="EL331"/>
      <c r="EM331" s="2"/>
      <c r="EN331"/>
      <c r="EO331" s="2"/>
      <c r="EP331"/>
      <c r="EQ331" s="2"/>
      <c r="ER331"/>
      <c r="ES331" s="2"/>
      <c r="ET331" s="24"/>
      <c r="EU331" s="2"/>
      <c r="EV331"/>
      <c r="EW331" s="2"/>
    </row>
    <row r="332" spans="1:153" ht="12.75">
      <c r="A332" s="2"/>
      <c r="B332"/>
      <c r="C332"/>
      <c r="D332" s="2"/>
      <c r="E332"/>
      <c r="F332"/>
      <c r="G332" s="2"/>
      <c r="H332"/>
      <c r="I332"/>
      <c r="J332" s="2"/>
      <c r="K332"/>
      <c r="L332"/>
      <c r="M332" s="2"/>
      <c r="N332"/>
      <c r="O332"/>
      <c r="P332" s="2"/>
      <c r="Q332"/>
      <c r="R332"/>
      <c r="S332" s="2"/>
      <c r="T332"/>
      <c r="U332"/>
      <c r="V332" s="2"/>
      <c r="W332"/>
      <c r="X332"/>
      <c r="Y332" s="2"/>
      <c r="Z332"/>
      <c r="AA332"/>
      <c r="AB332" s="2"/>
      <c r="AC332"/>
      <c r="AD332"/>
      <c r="AE332" s="2"/>
      <c r="AF332"/>
      <c r="AG332"/>
      <c r="AH332" s="2"/>
      <c r="AI332"/>
      <c r="AJ332"/>
      <c r="AK332" s="2"/>
      <c r="AL332"/>
      <c r="AM332"/>
      <c r="AN332" s="2"/>
      <c r="AO332"/>
      <c r="AP332"/>
      <c r="AQ332" s="2"/>
      <c r="AR332"/>
      <c r="AS332"/>
      <c r="AT332" s="2"/>
      <c r="AU332"/>
      <c r="AV332"/>
      <c r="AW332" s="2"/>
      <c r="AX332"/>
      <c r="AY332"/>
      <c r="AZ332" s="2"/>
      <c r="BA332"/>
      <c r="BB332"/>
      <c r="BC332" s="2"/>
      <c r="BD332"/>
      <c r="BE332"/>
      <c r="BF332" s="2"/>
      <c r="BG332"/>
      <c r="BH332"/>
      <c r="BI332" s="2"/>
      <c r="BJ332"/>
      <c r="BK332"/>
      <c r="BL332" s="2"/>
      <c r="BM332"/>
      <c r="BN332"/>
      <c r="BO332" s="2"/>
      <c r="BP332"/>
      <c r="BQ332"/>
      <c r="BR332" s="2"/>
      <c r="BS332"/>
      <c r="BT332"/>
      <c r="BU332" s="2"/>
      <c r="BV332"/>
      <c r="BW332"/>
      <c r="BX332" s="2"/>
      <c r="BY332"/>
      <c r="BZ332"/>
      <c r="CA332" s="2"/>
      <c r="CB332"/>
      <c r="CC332"/>
      <c r="CD332" s="2"/>
      <c r="CE332"/>
      <c r="CF332"/>
      <c r="CG332" s="2"/>
      <c r="CH332"/>
      <c r="CI332" s="2"/>
      <c r="CJ332"/>
      <c r="CK332" s="2"/>
      <c r="CL332"/>
      <c r="CM332" s="2"/>
      <c r="CN332"/>
      <c r="CO332" s="2"/>
      <c r="CP332"/>
      <c r="CQ332" s="2"/>
      <c r="CR332"/>
      <c r="CS332" s="2"/>
      <c r="CT332"/>
      <c r="CU332" s="2"/>
      <c r="CV332"/>
      <c r="CW332" s="2"/>
      <c r="CX332"/>
      <c r="CY332" s="2"/>
      <c r="CZ332"/>
      <c r="DA332" s="2"/>
      <c r="DB332"/>
      <c r="DC332" s="2"/>
      <c r="DD332"/>
      <c r="DE332" s="25"/>
      <c r="DF332"/>
      <c r="DG332" s="2"/>
      <c r="DH332"/>
      <c r="DI332" s="2"/>
      <c r="DJ332"/>
      <c r="DK332" s="2"/>
      <c r="DL332"/>
      <c r="DM332" s="2"/>
      <c r="DN332"/>
      <c r="DO332" s="2"/>
      <c r="DP332"/>
      <c r="DQ332" s="2"/>
      <c r="DR332"/>
      <c r="DS332" s="2"/>
      <c r="DT332"/>
      <c r="DU332" s="2"/>
      <c r="DV332"/>
      <c r="DW332" s="2"/>
      <c r="DX332"/>
      <c r="DY332" s="2"/>
      <c r="DZ332"/>
      <c r="EA332" s="2"/>
      <c r="EB332"/>
      <c r="EC332" s="2"/>
      <c r="ED332"/>
      <c r="EE332" s="2"/>
      <c r="EF332"/>
      <c r="EG332" s="2"/>
      <c r="EH332"/>
      <c r="EI332" s="2"/>
      <c r="EJ332"/>
      <c r="EK332" s="2"/>
      <c r="EL332"/>
      <c r="EM332" s="2"/>
      <c r="EN332"/>
      <c r="EO332" s="2"/>
      <c r="EP332"/>
      <c r="EQ332" s="2"/>
      <c r="ER332"/>
      <c r="ES332" s="2"/>
      <c r="ET332" s="24"/>
      <c r="EU332" s="2"/>
      <c r="EV332"/>
      <c r="EW332" s="2"/>
    </row>
    <row r="333" spans="1:153" ht="12.75">
      <c r="A333" s="2"/>
      <c r="B333"/>
      <c r="C333"/>
      <c r="D333" s="2"/>
      <c r="E333"/>
      <c r="F333"/>
      <c r="G333" s="2"/>
      <c r="H333"/>
      <c r="I333"/>
      <c r="J333" s="2"/>
      <c r="K333"/>
      <c r="L333"/>
      <c r="M333" s="2"/>
      <c r="N333"/>
      <c r="O333"/>
      <c r="P333" s="2"/>
      <c r="Q333"/>
      <c r="R333"/>
      <c r="S333" s="2"/>
      <c r="T333"/>
      <c r="U333"/>
      <c r="V333" s="2"/>
      <c r="W333"/>
      <c r="X333"/>
      <c r="Y333" s="2"/>
      <c r="Z333"/>
      <c r="AA333"/>
      <c r="AB333" s="2"/>
      <c r="AC333"/>
      <c r="AD333"/>
      <c r="AE333" s="2"/>
      <c r="AF333"/>
      <c r="AG333"/>
      <c r="AH333" s="2"/>
      <c r="AI333"/>
      <c r="AJ333"/>
      <c r="AK333" s="2"/>
      <c r="AL333"/>
      <c r="AM333"/>
      <c r="AN333" s="2"/>
      <c r="AO333"/>
      <c r="AP333"/>
      <c r="AQ333" s="2"/>
      <c r="AR333"/>
      <c r="AS333"/>
      <c r="AT333" s="2"/>
      <c r="AU333"/>
      <c r="AV333"/>
      <c r="AW333" s="2"/>
      <c r="AX333"/>
      <c r="AY333"/>
      <c r="AZ333" s="2"/>
      <c r="BA333"/>
      <c r="BB333"/>
      <c r="BC333" s="2"/>
      <c r="BD333"/>
      <c r="BE333"/>
      <c r="BF333" s="2"/>
      <c r="BG333"/>
      <c r="BH333"/>
      <c r="BI333" s="2"/>
      <c r="BJ333"/>
      <c r="BK333"/>
      <c r="BL333" s="2"/>
      <c r="BM333"/>
      <c r="BN333"/>
      <c r="BO333" s="2"/>
      <c r="BP333"/>
      <c r="BQ333"/>
      <c r="BR333" s="2"/>
      <c r="BS333"/>
      <c r="BT333"/>
      <c r="BU333" s="2"/>
      <c r="BV333"/>
      <c r="BW333"/>
      <c r="BX333" s="2"/>
      <c r="BY333"/>
      <c r="BZ333"/>
      <c r="CA333" s="2"/>
      <c r="CB333"/>
      <c r="CC333"/>
      <c r="CD333" s="2"/>
      <c r="CE333"/>
      <c r="CF333"/>
      <c r="CG333" s="2"/>
      <c r="CH333"/>
      <c r="CI333" s="2"/>
      <c r="CJ333"/>
      <c r="CK333" s="2"/>
      <c r="CL333"/>
      <c r="CM333" s="2"/>
      <c r="CN333"/>
      <c r="CO333" s="2"/>
      <c r="CP333"/>
      <c r="CQ333" s="2"/>
      <c r="CR333"/>
      <c r="CS333" s="2"/>
      <c r="CT333"/>
      <c r="CU333" s="2"/>
      <c r="CV333"/>
      <c r="CW333" s="2"/>
      <c r="CX333"/>
      <c r="CY333" s="2"/>
      <c r="CZ333"/>
      <c r="DA333" s="2"/>
      <c r="DB333"/>
      <c r="DC333" s="2"/>
      <c r="DD333"/>
      <c r="DE333" s="25"/>
      <c r="DF333"/>
      <c r="DG333" s="2"/>
      <c r="DH333"/>
      <c r="DI333" s="2"/>
      <c r="DJ333"/>
      <c r="DK333" s="2"/>
      <c r="DL333"/>
      <c r="DM333" s="2"/>
      <c r="DN333"/>
      <c r="DO333" s="2"/>
      <c r="DP333"/>
      <c r="DQ333" s="2"/>
      <c r="DR333"/>
      <c r="DS333" s="2"/>
      <c r="DT333"/>
      <c r="DU333" s="2"/>
      <c r="DV333"/>
      <c r="DW333" s="2"/>
      <c r="DX333"/>
      <c r="DY333" s="2"/>
      <c r="DZ333"/>
      <c r="EA333" s="2"/>
      <c r="EB333"/>
      <c r="EC333" s="2"/>
      <c r="ED333"/>
      <c r="EE333" s="2"/>
      <c r="EF333"/>
      <c r="EG333" s="2"/>
      <c r="EH333"/>
      <c r="EI333" s="2"/>
      <c r="EJ333"/>
      <c r="EK333" s="2"/>
      <c r="EL333"/>
      <c r="EM333" s="2"/>
      <c r="EN333"/>
      <c r="EO333" s="2"/>
      <c r="EP333"/>
      <c r="EQ333" s="2"/>
      <c r="ER333"/>
      <c r="ES333" s="2"/>
      <c r="ET333" s="24"/>
      <c r="EU333" s="2"/>
      <c r="EV333"/>
      <c r="EW333" s="2"/>
    </row>
    <row r="334" spans="1:153" ht="12.75">
      <c r="A334" s="2"/>
      <c r="B334"/>
      <c r="C334"/>
      <c r="D334" s="2"/>
      <c r="E334"/>
      <c r="F334"/>
      <c r="G334" s="2"/>
      <c r="H334"/>
      <c r="I334"/>
      <c r="J334" s="2"/>
      <c r="K334"/>
      <c r="L334"/>
      <c r="M334" s="2"/>
      <c r="N334"/>
      <c r="O334"/>
      <c r="P334" s="2"/>
      <c r="Q334"/>
      <c r="R334"/>
      <c r="S334" s="2"/>
      <c r="T334"/>
      <c r="U334"/>
      <c r="V334" s="2"/>
      <c r="W334"/>
      <c r="X334"/>
      <c r="Y334" s="2"/>
      <c r="Z334"/>
      <c r="AA334"/>
      <c r="AB334" s="2"/>
      <c r="AC334"/>
      <c r="AD334"/>
      <c r="AE334" s="2"/>
      <c r="AF334"/>
      <c r="AG334"/>
      <c r="AH334" s="2"/>
      <c r="AI334"/>
      <c r="AJ334"/>
      <c r="AK334" s="2"/>
      <c r="AL334"/>
      <c r="AM334"/>
      <c r="AN334" s="2"/>
      <c r="AO334"/>
      <c r="AP334"/>
      <c r="AQ334" s="2"/>
      <c r="AR334"/>
      <c r="AS334"/>
      <c r="AT334" s="2"/>
      <c r="AU334"/>
      <c r="AV334"/>
      <c r="AW334" s="2"/>
      <c r="AX334"/>
      <c r="AY334"/>
      <c r="AZ334" s="2"/>
      <c r="BA334"/>
      <c r="BB334"/>
      <c r="BC334" s="2"/>
      <c r="BD334"/>
      <c r="BE334"/>
      <c r="BF334" s="2"/>
      <c r="BG334"/>
      <c r="BH334"/>
      <c r="BI334" s="2"/>
      <c r="BJ334"/>
      <c r="BK334"/>
      <c r="BL334" s="2"/>
      <c r="BM334"/>
      <c r="BN334"/>
      <c r="BO334" s="2"/>
      <c r="BP334"/>
      <c r="BQ334"/>
      <c r="BR334" s="2"/>
      <c r="BS334"/>
      <c r="BT334"/>
      <c r="BU334" s="2"/>
      <c r="BV334"/>
      <c r="BW334"/>
      <c r="BX334" s="2"/>
      <c r="BY334"/>
      <c r="BZ334"/>
      <c r="CA334" s="2"/>
      <c r="CB334"/>
      <c r="CC334"/>
      <c r="CD334" s="2"/>
      <c r="CE334"/>
      <c r="CF334"/>
      <c r="CG334" s="2"/>
      <c r="CH334"/>
      <c r="CI334" s="2"/>
      <c r="CJ334"/>
      <c r="CK334" s="2"/>
      <c r="CL334"/>
      <c r="CM334" s="2"/>
      <c r="CN334"/>
      <c r="CO334" s="2"/>
      <c r="CP334"/>
      <c r="CQ334" s="2"/>
      <c r="CR334"/>
      <c r="CS334" s="2"/>
      <c r="CT334"/>
      <c r="CU334" s="2"/>
      <c r="CV334"/>
      <c r="CW334" s="2"/>
      <c r="CX334"/>
      <c r="CY334" s="2"/>
      <c r="CZ334"/>
      <c r="DA334" s="2"/>
      <c r="DB334"/>
      <c r="DC334" s="2"/>
      <c r="DD334"/>
      <c r="DE334" s="25"/>
      <c r="DF334"/>
      <c r="DG334" s="2"/>
      <c r="DH334"/>
      <c r="DI334" s="2"/>
      <c r="DJ334"/>
      <c r="DK334" s="2"/>
      <c r="DL334"/>
      <c r="DM334" s="2"/>
      <c r="DN334"/>
      <c r="DO334" s="2"/>
      <c r="DP334"/>
      <c r="DQ334" s="2"/>
      <c r="DR334"/>
      <c r="DS334" s="2"/>
      <c r="DT334"/>
      <c r="DU334" s="2"/>
      <c r="DV334"/>
      <c r="DW334" s="2"/>
      <c r="DX334"/>
      <c r="DY334" s="2"/>
      <c r="DZ334"/>
      <c r="EA334" s="2"/>
      <c r="EB334"/>
      <c r="EC334" s="2"/>
      <c r="ED334"/>
      <c r="EE334" s="2"/>
      <c r="EF334"/>
      <c r="EG334" s="2"/>
      <c r="EH334"/>
      <c r="EI334" s="2"/>
      <c r="EJ334"/>
      <c r="EK334" s="2"/>
      <c r="EL334"/>
      <c r="EM334" s="2"/>
      <c r="EN334"/>
      <c r="EO334" s="2"/>
      <c r="EP334"/>
      <c r="EQ334" s="2"/>
      <c r="ER334"/>
      <c r="ES334" s="2"/>
      <c r="ET334" s="24"/>
      <c r="EU334" s="2"/>
      <c r="EV334"/>
      <c r="EW334" s="2"/>
    </row>
    <row r="335" spans="1:153" ht="12.75">
      <c r="A335" s="2"/>
      <c r="B335"/>
      <c r="C335"/>
      <c r="D335" s="2"/>
      <c r="E335"/>
      <c r="F335"/>
      <c r="G335" s="2"/>
      <c r="H335"/>
      <c r="I335"/>
      <c r="J335" s="2"/>
      <c r="K335"/>
      <c r="L335"/>
      <c r="M335" s="2"/>
      <c r="N335"/>
      <c r="O335"/>
      <c r="P335" s="2"/>
      <c r="Q335"/>
      <c r="R335"/>
      <c r="S335" s="2"/>
      <c r="T335"/>
      <c r="U335"/>
      <c r="V335" s="2"/>
      <c r="W335"/>
      <c r="X335"/>
      <c r="Y335" s="2"/>
      <c r="Z335"/>
      <c r="AA335"/>
      <c r="AB335" s="2"/>
      <c r="AC335"/>
      <c r="AD335"/>
      <c r="AE335" s="2"/>
      <c r="AF335"/>
      <c r="AG335"/>
      <c r="AH335" s="2"/>
      <c r="AI335"/>
      <c r="AJ335"/>
      <c r="AK335" s="2"/>
      <c r="AL335"/>
      <c r="AM335"/>
      <c r="AN335" s="2"/>
      <c r="AO335"/>
      <c r="AP335"/>
      <c r="AQ335" s="2"/>
      <c r="AR335"/>
      <c r="AS335"/>
      <c r="AT335" s="2"/>
      <c r="AU335"/>
      <c r="AV335"/>
      <c r="AW335" s="2"/>
      <c r="AX335"/>
      <c r="AY335"/>
      <c r="AZ335" s="2"/>
      <c r="BA335"/>
      <c r="BB335"/>
      <c r="BC335" s="2"/>
      <c r="BD335"/>
      <c r="BE335"/>
      <c r="BF335" s="2"/>
      <c r="BG335"/>
      <c r="BH335"/>
      <c r="BI335" s="2"/>
      <c r="BJ335"/>
      <c r="BK335"/>
      <c r="BL335" s="2"/>
      <c r="BM335"/>
      <c r="BN335"/>
      <c r="BO335" s="2"/>
      <c r="BP335"/>
      <c r="BQ335"/>
      <c r="BR335" s="2"/>
      <c r="BS335"/>
      <c r="BT335"/>
      <c r="BU335" s="2"/>
      <c r="BV335"/>
      <c r="BW335"/>
      <c r="BX335" s="2"/>
      <c r="BY335"/>
      <c r="BZ335"/>
      <c r="CA335" s="2"/>
      <c r="CB335"/>
      <c r="CC335"/>
      <c r="CD335" s="2"/>
      <c r="CE335"/>
      <c r="CF335"/>
      <c r="CG335" s="2"/>
      <c r="CH335"/>
      <c r="CI335" s="2"/>
      <c r="CJ335"/>
      <c r="CK335" s="2"/>
      <c r="CL335"/>
      <c r="CM335" s="2"/>
      <c r="CN335"/>
      <c r="CO335" s="2"/>
      <c r="CP335"/>
      <c r="CQ335" s="2"/>
      <c r="CR335"/>
      <c r="CS335" s="2"/>
      <c r="CT335"/>
      <c r="CU335" s="2"/>
      <c r="CV335"/>
      <c r="CW335" s="2"/>
      <c r="CX335"/>
      <c r="CY335" s="2"/>
      <c r="CZ335"/>
      <c r="DA335" s="2"/>
      <c r="DB335"/>
      <c r="DC335" s="2"/>
      <c r="DD335"/>
      <c r="DE335" s="25"/>
      <c r="DF335"/>
      <c r="DG335" s="2"/>
      <c r="DH335"/>
      <c r="DI335" s="2"/>
      <c r="DJ335"/>
      <c r="DK335" s="2"/>
      <c r="DL335"/>
      <c r="DM335" s="2"/>
      <c r="DN335"/>
      <c r="DO335" s="2"/>
      <c r="DP335"/>
      <c r="DQ335" s="2"/>
      <c r="DR335"/>
      <c r="DS335" s="2"/>
      <c r="DT335"/>
      <c r="DU335" s="2"/>
      <c r="DV335"/>
      <c r="DW335" s="2"/>
      <c r="DX335"/>
      <c r="DY335" s="2"/>
      <c r="DZ335"/>
      <c r="EA335" s="2"/>
      <c r="EB335"/>
      <c r="EC335" s="2"/>
      <c r="ED335"/>
      <c r="EE335" s="2"/>
      <c r="EF335"/>
      <c r="EG335" s="2"/>
      <c r="EH335"/>
      <c r="EI335" s="2"/>
      <c r="EJ335"/>
      <c r="EK335" s="2"/>
      <c r="EL335"/>
      <c r="EM335" s="2"/>
      <c r="EN335"/>
      <c r="EO335" s="2"/>
      <c r="EP335"/>
      <c r="EQ335" s="2"/>
      <c r="ER335"/>
      <c r="ES335" s="2"/>
      <c r="ET335" s="24"/>
      <c r="EU335" s="2"/>
      <c r="EV335"/>
      <c r="EW335" s="2"/>
    </row>
    <row r="336" spans="1:153" ht="12.75">
      <c r="A336" s="2"/>
      <c r="B336"/>
      <c r="C336"/>
      <c r="D336" s="2"/>
      <c r="E336"/>
      <c r="F336"/>
      <c r="G336" s="2"/>
      <c r="H336"/>
      <c r="I336"/>
      <c r="J336" s="2"/>
      <c r="K336"/>
      <c r="L336"/>
      <c r="M336" s="2"/>
      <c r="N336"/>
      <c r="O336"/>
      <c r="P336" s="2"/>
      <c r="Q336"/>
      <c r="R336"/>
      <c r="S336" s="2"/>
      <c r="T336"/>
      <c r="U336"/>
      <c r="V336" s="2"/>
      <c r="W336"/>
      <c r="X336"/>
      <c r="Y336" s="2"/>
      <c r="Z336"/>
      <c r="AA336"/>
      <c r="AB336" s="2"/>
      <c r="AC336"/>
      <c r="AD336"/>
      <c r="AE336" s="2"/>
      <c r="AF336"/>
      <c r="AG336"/>
      <c r="AH336" s="2"/>
      <c r="AI336"/>
      <c r="AJ336"/>
      <c r="AK336" s="2"/>
      <c r="AL336"/>
      <c r="AM336"/>
      <c r="AN336" s="2"/>
      <c r="AO336"/>
      <c r="AP336"/>
      <c r="AQ336" s="2"/>
      <c r="AR336"/>
      <c r="AS336"/>
      <c r="AT336" s="2"/>
      <c r="AU336"/>
      <c r="AV336"/>
      <c r="AW336" s="2"/>
      <c r="AX336"/>
      <c r="AY336"/>
      <c r="AZ336" s="2"/>
      <c r="BA336"/>
      <c r="BB336"/>
      <c r="BC336" s="2"/>
      <c r="BD336"/>
      <c r="BE336"/>
      <c r="BF336" s="2"/>
      <c r="BG336"/>
      <c r="BH336"/>
      <c r="BI336" s="2"/>
      <c r="BJ336"/>
      <c r="BK336"/>
      <c r="BL336" s="2"/>
      <c r="BM336"/>
      <c r="BN336"/>
      <c r="BO336" s="2"/>
      <c r="BP336"/>
      <c r="BQ336"/>
      <c r="BR336" s="2"/>
      <c r="BS336"/>
      <c r="BT336"/>
      <c r="BU336" s="2"/>
      <c r="BV336"/>
      <c r="BW336"/>
      <c r="BX336" s="2"/>
      <c r="BY336"/>
      <c r="BZ336"/>
      <c r="CA336" s="2"/>
      <c r="CB336"/>
      <c r="CC336"/>
      <c r="CD336" s="2"/>
      <c r="CE336"/>
      <c r="CF336"/>
      <c r="CG336" s="2"/>
      <c r="CH336"/>
      <c r="CI336" s="2"/>
      <c r="CJ336"/>
      <c r="CK336" s="2"/>
      <c r="CL336"/>
      <c r="CM336" s="2"/>
      <c r="CN336"/>
      <c r="CO336" s="2"/>
      <c r="CP336"/>
      <c r="CQ336" s="2"/>
      <c r="CR336"/>
      <c r="CS336" s="2"/>
      <c r="CT336"/>
      <c r="CU336" s="2"/>
      <c r="CV336"/>
      <c r="CW336" s="2"/>
      <c r="CX336"/>
      <c r="CY336" s="2"/>
      <c r="CZ336"/>
      <c r="DA336" s="2"/>
      <c r="DB336"/>
      <c r="DC336" s="2"/>
      <c r="DD336"/>
      <c r="DE336" s="25"/>
      <c r="DF336"/>
      <c r="DG336" s="2"/>
      <c r="DH336"/>
      <c r="DI336" s="2"/>
      <c r="DJ336"/>
      <c r="DK336" s="2"/>
      <c r="DL336"/>
      <c r="DM336" s="2"/>
      <c r="DN336"/>
      <c r="DO336" s="2"/>
      <c r="DP336"/>
      <c r="DQ336" s="2"/>
      <c r="DR336"/>
      <c r="DS336" s="2"/>
      <c r="DT336"/>
      <c r="DU336" s="2"/>
      <c r="DV336"/>
      <c r="DW336" s="2"/>
      <c r="DX336"/>
      <c r="DY336" s="2"/>
      <c r="DZ336"/>
      <c r="EA336" s="2"/>
      <c r="EB336"/>
      <c r="EC336" s="2"/>
      <c r="ED336"/>
      <c r="EE336" s="2"/>
      <c r="EF336"/>
      <c r="EG336" s="2"/>
      <c r="EH336"/>
      <c r="EI336" s="2"/>
      <c r="EJ336"/>
      <c r="EK336" s="2"/>
      <c r="EL336"/>
      <c r="EM336" s="2"/>
      <c r="EN336"/>
      <c r="EO336" s="2"/>
      <c r="EP336"/>
      <c r="EQ336" s="2"/>
      <c r="ER336"/>
      <c r="ES336" s="2"/>
      <c r="ET336" s="24"/>
      <c r="EU336" s="2"/>
      <c r="EV336"/>
      <c r="EW336" s="2"/>
    </row>
    <row r="337" spans="1:153" ht="12.75">
      <c r="A337" s="2"/>
      <c r="B337"/>
      <c r="C337"/>
      <c r="D337" s="2"/>
      <c r="E337"/>
      <c r="F337"/>
      <c r="G337" s="2"/>
      <c r="H337"/>
      <c r="I337"/>
      <c r="J337" s="2"/>
      <c r="K337"/>
      <c r="L337"/>
      <c r="M337" s="2"/>
      <c r="N337"/>
      <c r="O337"/>
      <c r="P337" s="2"/>
      <c r="Q337"/>
      <c r="R337"/>
      <c r="S337" s="2"/>
      <c r="T337"/>
      <c r="U337"/>
      <c r="V337" s="2"/>
      <c r="W337"/>
      <c r="X337"/>
      <c r="Y337" s="2"/>
      <c r="Z337"/>
      <c r="AA337"/>
      <c r="AB337" s="2"/>
      <c r="AC337"/>
      <c r="AD337"/>
      <c r="AE337" s="2"/>
      <c r="AF337"/>
      <c r="AG337"/>
      <c r="AH337" s="2"/>
      <c r="AI337"/>
      <c r="AJ337"/>
      <c r="AK337" s="2"/>
      <c r="AL337"/>
      <c r="AM337"/>
      <c r="AN337" s="2"/>
      <c r="AO337"/>
      <c r="AP337"/>
      <c r="AQ337" s="2"/>
      <c r="AR337"/>
      <c r="AS337"/>
      <c r="AT337" s="2"/>
      <c r="AU337"/>
      <c r="AV337"/>
      <c r="AW337" s="2"/>
      <c r="AX337"/>
      <c r="AY337"/>
      <c r="AZ337" s="2"/>
      <c r="BA337"/>
      <c r="BB337"/>
      <c r="BC337" s="2"/>
      <c r="BD337"/>
      <c r="BE337"/>
      <c r="BF337" s="2"/>
      <c r="BG337"/>
      <c r="BH337"/>
      <c r="BI337" s="2"/>
      <c r="BJ337"/>
      <c r="BK337"/>
      <c r="BL337" s="2"/>
      <c r="BM337"/>
      <c r="BN337"/>
      <c r="BO337" s="2"/>
      <c r="BP337"/>
      <c r="BQ337"/>
      <c r="BR337" s="2"/>
      <c r="BS337"/>
      <c r="BT337"/>
      <c r="BU337" s="2"/>
      <c r="BV337"/>
      <c r="BW337"/>
      <c r="BX337" s="2"/>
      <c r="BY337"/>
      <c r="BZ337"/>
      <c r="CA337" s="2"/>
      <c r="CB337"/>
      <c r="CC337"/>
      <c r="CD337" s="2"/>
      <c r="CE337"/>
      <c r="CF337"/>
      <c r="CG337" s="2"/>
      <c r="CH337"/>
      <c r="CI337" s="2"/>
      <c r="CJ337"/>
      <c r="CK337" s="2"/>
      <c r="CL337"/>
      <c r="CM337" s="2"/>
      <c r="CN337"/>
      <c r="CO337" s="2"/>
      <c r="CP337"/>
      <c r="CQ337" s="2"/>
      <c r="CR337"/>
      <c r="CS337" s="2"/>
      <c r="CT337"/>
      <c r="CU337" s="2"/>
      <c r="CV337"/>
      <c r="CW337" s="2"/>
      <c r="CX337"/>
      <c r="CY337" s="2"/>
      <c r="CZ337"/>
      <c r="DA337" s="2"/>
      <c r="DB337"/>
      <c r="DC337" s="2"/>
      <c r="DD337"/>
      <c r="DE337" s="25"/>
      <c r="DF337"/>
      <c r="DG337" s="2"/>
      <c r="DH337"/>
      <c r="DI337" s="2"/>
      <c r="DJ337"/>
      <c r="DK337" s="2"/>
      <c r="DL337"/>
      <c r="DM337" s="2"/>
      <c r="DN337"/>
      <c r="DO337" s="2"/>
      <c r="DP337"/>
      <c r="DQ337" s="2"/>
      <c r="DR337"/>
      <c r="DS337" s="2"/>
      <c r="DT337"/>
      <c r="DU337" s="2"/>
      <c r="DV337"/>
      <c r="DW337" s="2"/>
      <c r="DX337"/>
      <c r="DY337" s="2"/>
      <c r="DZ337"/>
      <c r="EA337" s="2"/>
      <c r="EB337"/>
      <c r="EC337" s="2"/>
      <c r="ED337"/>
      <c r="EE337" s="2"/>
      <c r="EF337"/>
      <c r="EG337" s="2"/>
      <c r="EH337"/>
      <c r="EI337" s="2"/>
      <c r="EJ337"/>
      <c r="EK337" s="2"/>
      <c r="EL337"/>
      <c r="EM337" s="2"/>
      <c r="EN337"/>
      <c r="EO337" s="2"/>
      <c r="EP337"/>
      <c r="EQ337" s="2"/>
      <c r="ER337"/>
      <c r="ES337" s="2"/>
      <c r="ET337" s="24"/>
      <c r="EU337" s="2"/>
      <c r="EV337"/>
      <c r="EW337" s="2"/>
    </row>
    <row r="338" spans="1:153" ht="12.75">
      <c r="A338" s="2"/>
      <c r="B338"/>
      <c r="C338"/>
      <c r="D338" s="2"/>
      <c r="E338"/>
      <c r="F338"/>
      <c r="G338" s="2"/>
      <c r="H338"/>
      <c r="I338"/>
      <c r="J338" s="2"/>
      <c r="K338"/>
      <c r="L338"/>
      <c r="M338" s="2"/>
      <c r="N338"/>
      <c r="O338"/>
      <c r="P338" s="2"/>
      <c r="Q338"/>
      <c r="R338"/>
      <c r="S338" s="2"/>
      <c r="T338"/>
      <c r="U338"/>
      <c r="V338" s="2"/>
      <c r="W338"/>
      <c r="X338"/>
      <c r="Y338" s="2"/>
      <c r="Z338"/>
      <c r="AA338"/>
      <c r="AB338" s="2"/>
      <c r="AC338"/>
      <c r="AD338"/>
      <c r="AE338" s="2"/>
      <c r="AF338"/>
      <c r="AG338"/>
      <c r="AH338" s="2"/>
      <c r="AI338"/>
      <c r="AJ338"/>
      <c r="AK338" s="2"/>
      <c r="AL338"/>
      <c r="AM338"/>
      <c r="AN338" s="2"/>
      <c r="AO338"/>
      <c r="AP338"/>
      <c r="AQ338" s="2"/>
      <c r="AR338"/>
      <c r="AS338"/>
      <c r="AT338" s="2"/>
      <c r="AU338"/>
      <c r="AV338"/>
      <c r="AW338" s="2"/>
      <c r="AX338"/>
      <c r="AY338"/>
      <c r="AZ338" s="2"/>
      <c r="BA338"/>
      <c r="BB338"/>
      <c r="BC338" s="2"/>
      <c r="BD338"/>
      <c r="BE338"/>
      <c r="BF338" s="2"/>
      <c r="BG338"/>
      <c r="BH338"/>
      <c r="BI338" s="2"/>
      <c r="BJ338"/>
      <c r="BK338"/>
      <c r="BL338" s="2"/>
      <c r="BM338"/>
      <c r="BN338"/>
      <c r="BO338" s="2"/>
      <c r="BP338"/>
      <c r="BQ338"/>
      <c r="BR338" s="2"/>
      <c r="BS338"/>
      <c r="BT338"/>
      <c r="BU338" s="2"/>
      <c r="BV338"/>
      <c r="BW338"/>
      <c r="BX338" s="2"/>
      <c r="BY338"/>
      <c r="BZ338"/>
      <c r="CA338" s="2"/>
      <c r="CB338"/>
      <c r="CC338"/>
      <c r="CD338" s="2"/>
      <c r="CE338"/>
      <c r="CF338"/>
      <c r="CG338" s="2"/>
      <c r="CH338"/>
      <c r="CI338" s="2"/>
      <c r="CJ338"/>
      <c r="CK338" s="2"/>
      <c r="CL338"/>
      <c r="CM338" s="2"/>
      <c r="CN338"/>
      <c r="CO338" s="2"/>
      <c r="CP338"/>
      <c r="CQ338" s="2"/>
      <c r="CR338"/>
      <c r="CS338" s="2"/>
      <c r="CT338"/>
      <c r="CU338" s="2"/>
      <c r="CV338"/>
      <c r="CW338" s="2"/>
      <c r="CX338"/>
      <c r="CY338" s="2"/>
      <c r="CZ338"/>
      <c r="DA338" s="2"/>
      <c r="DB338"/>
      <c r="DC338" s="2"/>
      <c r="DD338"/>
      <c r="DE338" s="25"/>
      <c r="DF338"/>
      <c r="DG338" s="2"/>
      <c r="DH338"/>
      <c r="DI338" s="2"/>
      <c r="DJ338"/>
      <c r="DK338" s="2"/>
      <c r="DL338"/>
      <c r="DM338" s="2"/>
      <c r="DN338"/>
      <c r="DO338" s="2"/>
      <c r="DP338"/>
      <c r="DQ338" s="2"/>
      <c r="DR338"/>
      <c r="DS338" s="2"/>
      <c r="DT338"/>
      <c r="DU338" s="2"/>
      <c r="DV338"/>
      <c r="DW338" s="2"/>
      <c r="DX338"/>
      <c r="DY338" s="2"/>
      <c r="DZ338"/>
      <c r="EA338" s="2"/>
      <c r="EB338"/>
      <c r="EC338" s="2"/>
      <c r="ED338"/>
      <c r="EE338" s="2"/>
      <c r="EF338"/>
      <c r="EG338" s="2"/>
      <c r="EH338"/>
      <c r="EI338" s="2"/>
      <c r="EJ338"/>
      <c r="EK338" s="2"/>
      <c r="EL338"/>
      <c r="EM338" s="2"/>
      <c r="EN338"/>
      <c r="EO338" s="2"/>
      <c r="EP338"/>
      <c r="EQ338" s="2"/>
      <c r="ER338"/>
      <c r="ES338" s="2"/>
      <c r="ET338" s="24"/>
      <c r="EU338" s="2"/>
      <c r="EV338"/>
      <c r="EW338" s="2"/>
    </row>
    <row r="339" spans="1:153" ht="12.75">
      <c r="A339" s="2"/>
      <c r="B339"/>
      <c r="C339"/>
      <c r="D339" s="2"/>
      <c r="E339"/>
      <c r="F339"/>
      <c r="G339" s="2"/>
      <c r="H339"/>
      <c r="I339"/>
      <c r="J339" s="2"/>
      <c r="K339"/>
      <c r="L339"/>
      <c r="M339" s="2"/>
      <c r="N339"/>
      <c r="O339"/>
      <c r="P339" s="2"/>
      <c r="Q339"/>
      <c r="R339"/>
      <c r="S339" s="2"/>
      <c r="T339"/>
      <c r="U339"/>
      <c r="V339" s="2"/>
      <c r="W339"/>
      <c r="X339"/>
      <c r="Y339" s="2"/>
      <c r="Z339"/>
      <c r="AA339"/>
      <c r="AB339" s="2"/>
      <c r="AC339"/>
      <c r="AD339"/>
      <c r="AE339" s="2"/>
      <c r="AF339"/>
      <c r="AG339"/>
      <c r="AH339" s="2"/>
      <c r="AI339"/>
      <c r="AJ339"/>
      <c r="AK339" s="2"/>
      <c r="AL339"/>
      <c r="AM339"/>
      <c r="AN339" s="2"/>
      <c r="AO339"/>
      <c r="AP339"/>
      <c r="AQ339" s="2"/>
      <c r="AR339"/>
      <c r="AS339"/>
      <c r="AT339" s="2"/>
      <c r="AU339"/>
      <c r="AV339"/>
      <c r="AW339" s="2"/>
      <c r="AX339"/>
      <c r="AY339"/>
      <c r="AZ339" s="2"/>
      <c r="BA339"/>
      <c r="BB339"/>
      <c r="BC339" s="2"/>
      <c r="BD339"/>
      <c r="BE339"/>
      <c r="BF339" s="2"/>
      <c r="BG339"/>
      <c r="BH339"/>
      <c r="BI339" s="2"/>
      <c r="BJ339"/>
      <c r="BK339"/>
      <c r="BL339" s="2"/>
      <c r="BM339"/>
      <c r="BN339"/>
      <c r="BO339" s="2"/>
      <c r="BP339"/>
      <c r="BQ339"/>
      <c r="BR339" s="2"/>
      <c r="BS339"/>
      <c r="BT339"/>
      <c r="BU339" s="2"/>
      <c r="BV339"/>
      <c r="BW339"/>
      <c r="BX339" s="2"/>
      <c r="BY339"/>
      <c r="BZ339"/>
      <c r="CA339" s="2"/>
      <c r="CB339"/>
      <c r="CC339"/>
      <c r="CD339" s="2"/>
      <c r="CE339"/>
      <c r="CF339"/>
      <c r="CG339" s="2"/>
      <c r="CH339"/>
      <c r="CI339" s="2"/>
      <c r="CJ339"/>
      <c r="CK339" s="2"/>
      <c r="CL339"/>
      <c r="CM339" s="2"/>
      <c r="CN339"/>
      <c r="CO339" s="2"/>
      <c r="CP339"/>
      <c r="CQ339" s="2"/>
      <c r="CR339"/>
      <c r="CS339" s="2"/>
      <c r="CT339"/>
      <c r="CU339" s="2"/>
      <c r="CV339"/>
      <c r="CW339" s="2"/>
      <c r="CX339"/>
      <c r="CY339" s="2"/>
      <c r="CZ339"/>
      <c r="DA339" s="2"/>
      <c r="DB339"/>
      <c r="DC339" s="2"/>
      <c r="DD339"/>
      <c r="DE339" s="25"/>
      <c r="DF339"/>
      <c r="DG339" s="2"/>
      <c r="DH339"/>
      <c r="DI339" s="2"/>
      <c r="DJ339"/>
      <c r="DK339" s="2"/>
      <c r="DL339"/>
      <c r="DM339" s="2"/>
      <c r="DN339"/>
      <c r="DO339" s="2"/>
      <c r="DP339"/>
      <c r="DQ339" s="2"/>
      <c r="DR339"/>
      <c r="DS339" s="2"/>
      <c r="DT339"/>
      <c r="DU339" s="2"/>
      <c r="DV339"/>
      <c r="DW339" s="2"/>
      <c r="DX339"/>
      <c r="DY339" s="2"/>
      <c r="DZ339"/>
      <c r="EA339" s="2"/>
      <c r="EB339"/>
      <c r="EC339" s="2"/>
      <c r="ED339"/>
      <c r="EE339" s="2"/>
      <c r="EF339"/>
      <c r="EG339" s="2"/>
      <c r="EH339"/>
      <c r="EI339" s="2"/>
      <c r="EJ339"/>
      <c r="EK339" s="2"/>
      <c r="EL339"/>
      <c r="EM339" s="2"/>
      <c r="EN339"/>
      <c r="EO339" s="2"/>
      <c r="EP339"/>
      <c r="EQ339" s="2"/>
      <c r="ER339"/>
      <c r="ES339" s="2"/>
      <c r="ET339" s="24"/>
      <c r="EU339" s="2"/>
      <c r="EV339"/>
      <c r="EW339" s="2"/>
    </row>
    <row r="340" spans="1:153" ht="12.75">
      <c r="A340" s="2"/>
      <c r="B340"/>
      <c r="C340"/>
      <c r="D340" s="2"/>
      <c r="E340"/>
      <c r="F340"/>
      <c r="G340" s="2"/>
      <c r="H340"/>
      <c r="I340"/>
      <c r="J340" s="2"/>
      <c r="K340"/>
      <c r="L340"/>
      <c r="M340" s="2"/>
      <c r="N340"/>
      <c r="O340"/>
      <c r="P340" s="2"/>
      <c r="Q340"/>
      <c r="R340"/>
      <c r="S340" s="2"/>
      <c r="T340"/>
      <c r="U340"/>
      <c r="V340" s="2"/>
      <c r="W340"/>
      <c r="X340"/>
      <c r="Y340" s="2"/>
      <c r="Z340"/>
      <c r="AA340"/>
      <c r="AB340" s="2"/>
      <c r="AC340"/>
      <c r="AD340"/>
      <c r="AE340" s="2"/>
      <c r="AF340"/>
      <c r="AG340"/>
      <c r="AH340" s="2"/>
      <c r="AI340"/>
      <c r="AJ340"/>
      <c r="AK340" s="2"/>
      <c r="AL340"/>
      <c r="AM340"/>
      <c r="AN340" s="2"/>
      <c r="AO340"/>
      <c r="AP340"/>
      <c r="AQ340" s="2"/>
      <c r="AR340"/>
      <c r="AS340"/>
      <c r="AT340" s="2"/>
      <c r="AU340"/>
      <c r="AV340"/>
      <c r="AW340" s="2"/>
      <c r="AX340"/>
      <c r="AY340"/>
      <c r="AZ340" s="2"/>
      <c r="BA340"/>
      <c r="BB340"/>
      <c r="BC340" s="2"/>
      <c r="BD340"/>
      <c r="BE340"/>
      <c r="BF340" s="2"/>
      <c r="BG340"/>
      <c r="BH340"/>
      <c r="BI340" s="2"/>
      <c r="BJ340"/>
      <c r="BK340"/>
      <c r="BL340" s="2"/>
      <c r="BM340"/>
      <c r="BN340"/>
      <c r="BO340" s="2"/>
      <c r="BP340"/>
      <c r="BQ340"/>
      <c r="BR340" s="2"/>
      <c r="BS340"/>
      <c r="BT340"/>
      <c r="BU340" s="2"/>
      <c r="BV340"/>
      <c r="BW340"/>
      <c r="BX340" s="2"/>
      <c r="BY340"/>
      <c r="BZ340"/>
      <c r="CA340" s="2"/>
      <c r="CB340"/>
      <c r="CC340"/>
      <c r="CD340" s="2"/>
      <c r="CE340"/>
      <c r="CF340"/>
      <c r="CG340" s="2"/>
      <c r="CH340"/>
      <c r="CI340" s="2"/>
      <c r="CJ340"/>
      <c r="CK340" s="2"/>
      <c r="CL340"/>
      <c r="CM340" s="2"/>
      <c r="CN340"/>
      <c r="CO340" s="2"/>
      <c r="CP340"/>
      <c r="CQ340" s="2"/>
      <c r="CR340"/>
      <c r="CS340" s="2"/>
      <c r="CT340"/>
      <c r="CU340" s="2"/>
      <c r="CV340"/>
      <c r="CW340" s="2"/>
      <c r="CX340"/>
      <c r="CY340" s="2"/>
      <c r="CZ340"/>
      <c r="DA340" s="2"/>
      <c r="DB340"/>
      <c r="DC340" s="2"/>
      <c r="DD340"/>
      <c r="DE340" s="25"/>
      <c r="DF340"/>
      <c r="DG340" s="2"/>
      <c r="DH340"/>
      <c r="DI340" s="2"/>
      <c r="DJ340"/>
      <c r="DK340" s="2"/>
      <c r="DL340"/>
      <c r="DM340" s="2"/>
      <c r="DN340"/>
      <c r="DO340" s="2"/>
      <c r="DP340"/>
      <c r="DQ340" s="2"/>
      <c r="DR340"/>
      <c r="DS340" s="2"/>
      <c r="DT340"/>
      <c r="DU340" s="2"/>
      <c r="DV340"/>
      <c r="DW340" s="2"/>
      <c r="DX340"/>
      <c r="DY340" s="2"/>
      <c r="DZ340"/>
      <c r="EA340" s="2"/>
      <c r="EB340"/>
      <c r="EC340" s="2"/>
      <c r="ED340"/>
      <c r="EE340" s="2"/>
      <c r="EF340"/>
      <c r="EG340" s="2"/>
      <c r="EH340"/>
      <c r="EI340" s="2"/>
      <c r="EJ340"/>
      <c r="EK340" s="2"/>
      <c r="EL340"/>
      <c r="EM340" s="2"/>
      <c r="EN340"/>
      <c r="EO340" s="2"/>
      <c r="EP340"/>
      <c r="EQ340" s="2"/>
      <c r="ER340"/>
      <c r="ES340" s="2"/>
      <c r="ET340" s="24"/>
      <c r="EU340" s="2"/>
      <c r="EV340"/>
      <c r="EW340" s="2"/>
    </row>
    <row r="341" spans="1:153" ht="12.75">
      <c r="A341" s="2"/>
      <c r="B341"/>
      <c r="C341"/>
      <c r="D341" s="2"/>
      <c r="E341"/>
      <c r="F341"/>
      <c r="G341" s="2"/>
      <c r="H341"/>
      <c r="I341"/>
      <c r="J341" s="2"/>
      <c r="K341"/>
      <c r="L341"/>
      <c r="M341" s="2"/>
      <c r="N341"/>
      <c r="O341"/>
      <c r="P341" s="2"/>
      <c r="Q341"/>
      <c r="R341"/>
      <c r="S341" s="2"/>
      <c r="T341"/>
      <c r="U341"/>
      <c r="V341" s="2"/>
      <c r="W341"/>
      <c r="X341"/>
      <c r="Y341" s="2"/>
      <c r="Z341"/>
      <c r="AA341"/>
      <c r="AB341" s="2"/>
      <c r="AC341"/>
      <c r="AD341"/>
      <c r="AE341" s="2"/>
      <c r="AF341"/>
      <c r="AG341"/>
      <c r="AH341" s="2"/>
      <c r="AI341"/>
      <c r="AJ341"/>
      <c r="AK341" s="2"/>
      <c r="AL341"/>
      <c r="AM341"/>
      <c r="AN341" s="2"/>
      <c r="AO341"/>
      <c r="AP341"/>
      <c r="AQ341" s="2"/>
      <c r="AR341"/>
      <c r="AS341"/>
      <c r="AT341" s="2"/>
      <c r="AU341"/>
      <c r="AV341"/>
      <c r="AW341" s="2"/>
      <c r="AX341"/>
      <c r="AY341"/>
      <c r="AZ341" s="2"/>
      <c r="BA341"/>
      <c r="BB341"/>
      <c r="BC341" s="2"/>
      <c r="BD341"/>
      <c r="BE341"/>
      <c r="BF341" s="2"/>
      <c r="BG341"/>
      <c r="BH341"/>
      <c r="BI341" s="2"/>
      <c r="BJ341"/>
      <c r="BK341"/>
      <c r="BL341" s="2"/>
      <c r="BM341"/>
      <c r="BN341"/>
      <c r="BO341" s="2"/>
      <c r="BP341"/>
      <c r="BQ341"/>
      <c r="BR341" s="2"/>
      <c r="BS341"/>
      <c r="BT341"/>
      <c r="BU341" s="2"/>
      <c r="BV341"/>
      <c r="BW341"/>
      <c r="BX341" s="2"/>
      <c r="BY341"/>
      <c r="BZ341"/>
      <c r="CA341" s="2"/>
      <c r="CB341"/>
      <c r="CC341"/>
      <c r="CD341" s="2"/>
      <c r="CE341"/>
      <c r="CF341"/>
      <c r="CG341" s="2"/>
      <c r="CH341"/>
      <c r="CI341" s="2"/>
      <c r="CJ341"/>
      <c r="CK341" s="2"/>
      <c r="CL341"/>
      <c r="CM341" s="2"/>
      <c r="CN341"/>
      <c r="CO341" s="2"/>
      <c r="CP341"/>
      <c r="CQ341" s="2"/>
      <c r="CR341"/>
      <c r="CS341" s="2"/>
      <c r="CT341"/>
      <c r="CU341" s="2"/>
      <c r="CV341"/>
      <c r="CW341" s="2"/>
      <c r="CX341"/>
      <c r="CY341" s="2"/>
      <c r="CZ341"/>
      <c r="DA341" s="2"/>
      <c r="DB341"/>
      <c r="DC341" s="2"/>
      <c r="DD341"/>
      <c r="DE341" s="25"/>
      <c r="DF341"/>
      <c r="DG341" s="2"/>
      <c r="DH341"/>
      <c r="DI341" s="2"/>
      <c r="DJ341"/>
      <c r="DK341" s="2"/>
      <c r="DL341"/>
      <c r="DM341" s="2"/>
      <c r="DN341"/>
      <c r="DO341" s="2"/>
      <c r="DP341"/>
      <c r="DQ341" s="2"/>
      <c r="DR341"/>
      <c r="DS341" s="2"/>
      <c r="DT341"/>
      <c r="DU341" s="2"/>
      <c r="DV341"/>
      <c r="DW341" s="2"/>
      <c r="DX341"/>
      <c r="DY341" s="2"/>
      <c r="DZ341"/>
      <c r="EA341" s="2"/>
      <c r="EB341"/>
      <c r="EC341" s="2"/>
      <c r="ED341"/>
      <c r="EE341" s="2"/>
      <c r="EF341"/>
      <c r="EG341" s="2"/>
      <c r="EH341"/>
      <c r="EI341" s="2"/>
      <c r="EJ341"/>
      <c r="EK341" s="2"/>
      <c r="EL341"/>
      <c r="EM341" s="2"/>
      <c r="EN341"/>
      <c r="EO341" s="2"/>
      <c r="EP341"/>
      <c r="EQ341" s="2"/>
      <c r="ER341"/>
      <c r="ES341" s="2"/>
      <c r="ET341" s="24"/>
      <c r="EU341" s="2"/>
      <c r="EV341"/>
      <c r="EW341" s="2"/>
    </row>
    <row r="342" spans="1:153" ht="12.75">
      <c r="A342" s="2"/>
      <c r="B342"/>
      <c r="C342"/>
      <c r="D342" s="2"/>
      <c r="E342"/>
      <c r="F342"/>
      <c r="G342" s="2"/>
      <c r="H342"/>
      <c r="I342"/>
      <c r="J342" s="2"/>
      <c r="K342"/>
      <c r="L342"/>
      <c r="M342" s="2"/>
      <c r="N342"/>
      <c r="O342"/>
      <c r="P342" s="2"/>
      <c r="Q342"/>
      <c r="R342"/>
      <c r="S342" s="2"/>
      <c r="T342"/>
      <c r="U342"/>
      <c r="V342" s="2"/>
      <c r="W342"/>
      <c r="X342"/>
      <c r="Y342" s="2"/>
      <c r="Z342"/>
      <c r="AA342"/>
      <c r="AB342" s="2"/>
      <c r="AC342"/>
      <c r="AD342"/>
      <c r="AE342" s="2"/>
      <c r="AF342"/>
      <c r="AG342"/>
      <c r="AH342" s="2"/>
      <c r="AI342"/>
      <c r="AJ342"/>
      <c r="AK342" s="2"/>
      <c r="AL342"/>
      <c r="AM342"/>
      <c r="AN342" s="2"/>
      <c r="AO342"/>
      <c r="AP342"/>
      <c r="AQ342" s="2"/>
      <c r="AR342"/>
      <c r="AS342"/>
      <c r="AT342" s="2"/>
      <c r="AU342"/>
      <c r="AV342"/>
      <c r="AW342" s="2"/>
      <c r="AX342"/>
      <c r="AY342"/>
      <c r="AZ342" s="2"/>
      <c r="BA342"/>
      <c r="BB342"/>
      <c r="BC342" s="2"/>
      <c r="BD342"/>
      <c r="BE342"/>
      <c r="BF342" s="2"/>
      <c r="BG342"/>
      <c r="BH342"/>
      <c r="BI342" s="2"/>
      <c r="BJ342"/>
      <c r="BK342"/>
      <c r="BL342" s="2"/>
      <c r="BM342"/>
      <c r="BN342"/>
      <c r="BO342" s="2"/>
      <c r="BP342"/>
      <c r="BQ342"/>
      <c r="BR342" s="2"/>
      <c r="BS342"/>
      <c r="BT342"/>
      <c r="BU342" s="2"/>
      <c r="BV342"/>
      <c r="BW342"/>
      <c r="BX342" s="2"/>
      <c r="BY342"/>
      <c r="BZ342"/>
      <c r="CA342" s="2"/>
      <c r="CB342"/>
      <c r="CC342"/>
      <c r="CD342" s="2"/>
      <c r="CE342"/>
      <c r="CF342"/>
      <c r="CG342" s="2"/>
      <c r="CH342"/>
      <c r="CI342" s="2"/>
      <c r="CJ342"/>
      <c r="CK342" s="2"/>
      <c r="CL342"/>
      <c r="CM342" s="2"/>
      <c r="CN342"/>
      <c r="CO342" s="2"/>
      <c r="CP342"/>
      <c r="CQ342" s="2"/>
      <c r="CR342"/>
      <c r="CS342" s="2"/>
      <c r="CT342"/>
      <c r="CU342" s="2"/>
      <c r="CV342"/>
      <c r="CW342" s="2"/>
      <c r="CX342"/>
      <c r="CY342" s="2"/>
      <c r="CZ342"/>
      <c r="DA342" s="2"/>
      <c r="DB342"/>
      <c r="DC342" s="2"/>
      <c r="DD342"/>
      <c r="DE342" s="25"/>
      <c r="DF342"/>
      <c r="DG342" s="2"/>
      <c r="DH342"/>
      <c r="DI342" s="2"/>
      <c r="DJ342"/>
      <c r="DK342" s="2"/>
      <c r="DL342"/>
      <c r="DM342" s="2"/>
      <c r="DN342"/>
      <c r="DO342" s="2"/>
      <c r="DP342"/>
      <c r="DQ342" s="2"/>
      <c r="DR342"/>
      <c r="DS342" s="2"/>
      <c r="DT342"/>
      <c r="DU342" s="2"/>
      <c r="DV342"/>
      <c r="DW342" s="2"/>
      <c r="DX342"/>
      <c r="DY342" s="2"/>
      <c r="DZ342"/>
      <c r="EA342" s="2"/>
      <c r="EB342"/>
      <c r="EC342" s="2"/>
      <c r="ED342"/>
      <c r="EE342" s="2"/>
      <c r="EF342"/>
      <c r="EG342" s="2"/>
      <c r="EH342"/>
      <c r="EI342" s="2"/>
      <c r="EJ342"/>
      <c r="EK342" s="2"/>
      <c r="EL342"/>
      <c r="EM342" s="2"/>
      <c r="EN342"/>
      <c r="EO342" s="2"/>
      <c r="EP342"/>
      <c r="EQ342" s="2"/>
      <c r="ER342"/>
      <c r="ES342" s="2"/>
      <c r="ET342" s="24"/>
      <c r="EU342" s="2"/>
      <c r="EV342"/>
      <c r="EW342" s="2"/>
    </row>
    <row r="343" spans="1:153" ht="12.75">
      <c r="A343" s="2"/>
      <c r="B343"/>
      <c r="C343"/>
      <c r="D343" s="2"/>
      <c r="E343"/>
      <c r="F343"/>
      <c r="G343" s="2"/>
      <c r="H343"/>
      <c r="I343"/>
      <c r="J343" s="2"/>
      <c r="K343"/>
      <c r="L343"/>
      <c r="M343" s="2"/>
      <c r="N343"/>
      <c r="O343"/>
      <c r="P343" s="2"/>
      <c r="Q343"/>
      <c r="R343"/>
      <c r="S343" s="2"/>
      <c r="T343"/>
      <c r="U343"/>
      <c r="V343" s="2"/>
      <c r="W343"/>
      <c r="X343"/>
      <c r="Y343" s="2"/>
      <c r="Z343"/>
      <c r="AA343"/>
      <c r="AB343" s="2"/>
      <c r="AC343"/>
      <c r="AD343"/>
      <c r="AE343" s="2"/>
      <c r="AF343"/>
      <c r="AG343"/>
      <c r="AH343" s="2"/>
      <c r="AI343"/>
      <c r="AJ343"/>
      <c r="AK343" s="2"/>
      <c r="AL343"/>
      <c r="AM343"/>
      <c r="AN343" s="2"/>
      <c r="AO343"/>
      <c r="AP343"/>
      <c r="AQ343" s="2"/>
      <c r="AR343"/>
      <c r="AS343"/>
      <c r="AT343" s="2"/>
      <c r="AU343"/>
      <c r="AV343"/>
      <c r="AW343" s="2"/>
      <c r="AX343"/>
      <c r="AY343"/>
      <c r="AZ343" s="2"/>
      <c r="BA343"/>
      <c r="BB343"/>
      <c r="BC343" s="2"/>
      <c r="BD343"/>
      <c r="BE343"/>
      <c r="BF343" s="2"/>
      <c r="BG343"/>
      <c r="BH343"/>
      <c r="BI343" s="2"/>
      <c r="BJ343"/>
      <c r="BK343"/>
      <c r="BL343" s="2"/>
      <c r="BM343"/>
      <c r="BN343"/>
      <c r="BO343" s="2"/>
      <c r="BP343"/>
      <c r="BQ343"/>
      <c r="BR343" s="2"/>
      <c r="BS343"/>
      <c r="BT343"/>
      <c r="BU343" s="2"/>
      <c r="BV343"/>
      <c r="BW343"/>
      <c r="BX343" s="2"/>
      <c r="BY343"/>
      <c r="BZ343"/>
      <c r="CA343" s="2"/>
      <c r="CB343"/>
      <c r="CC343"/>
      <c r="CD343" s="2"/>
      <c r="CE343"/>
      <c r="CF343"/>
      <c r="CG343" s="2"/>
      <c r="CH343"/>
      <c r="CI343" s="2"/>
      <c r="CJ343"/>
      <c r="CK343" s="2"/>
      <c r="CL343"/>
      <c r="CM343" s="2"/>
      <c r="CN343"/>
      <c r="CO343" s="2"/>
      <c r="CP343"/>
      <c r="CQ343" s="2"/>
      <c r="CR343"/>
      <c r="CS343" s="2"/>
      <c r="CT343"/>
      <c r="CU343" s="2"/>
      <c r="CV343"/>
      <c r="CW343" s="2"/>
      <c r="CX343"/>
      <c r="CY343" s="2"/>
      <c r="CZ343"/>
      <c r="DA343" s="2"/>
      <c r="DB343"/>
      <c r="DC343" s="2"/>
      <c r="DD343"/>
      <c r="DE343" s="25"/>
      <c r="DF343"/>
      <c r="DG343" s="2"/>
      <c r="DH343"/>
      <c r="DI343" s="2"/>
      <c r="DJ343"/>
      <c r="DK343" s="2"/>
      <c r="DL343"/>
      <c r="DM343" s="2"/>
      <c r="DN343"/>
      <c r="DO343" s="2"/>
      <c r="DP343"/>
      <c r="DQ343" s="2"/>
      <c r="DR343"/>
      <c r="DS343" s="2"/>
      <c r="DT343"/>
      <c r="DU343" s="2"/>
      <c r="DV343"/>
      <c r="DW343" s="2"/>
      <c r="DX343"/>
      <c r="DY343" s="2"/>
      <c r="DZ343"/>
      <c r="EA343" s="2"/>
      <c r="EB343"/>
      <c r="EC343" s="2"/>
      <c r="ED343"/>
      <c r="EE343" s="2"/>
      <c r="EF343"/>
      <c r="EG343" s="2"/>
      <c r="EH343"/>
      <c r="EI343" s="2"/>
      <c r="EJ343"/>
      <c r="EK343" s="2"/>
      <c r="EL343"/>
      <c r="EM343" s="2"/>
      <c r="EN343"/>
      <c r="EO343" s="2"/>
      <c r="EP343"/>
      <c r="EQ343" s="2"/>
      <c r="ER343"/>
      <c r="ES343" s="2"/>
      <c r="ET343" s="24"/>
      <c r="EU343" s="2"/>
      <c r="EV343"/>
      <c r="EW343" s="2"/>
    </row>
    <row r="344" spans="1:153" ht="12.75">
      <c r="A344" s="2"/>
      <c r="B344"/>
      <c r="C344"/>
      <c r="D344" s="2"/>
      <c r="E344"/>
      <c r="F344"/>
      <c r="G344" s="2"/>
      <c r="H344"/>
      <c r="I344"/>
      <c r="J344" s="2"/>
      <c r="K344"/>
      <c r="L344"/>
      <c r="M344" s="2"/>
      <c r="N344"/>
      <c r="O344"/>
      <c r="P344" s="2"/>
      <c r="Q344"/>
      <c r="R344"/>
      <c r="S344" s="2"/>
      <c r="T344"/>
      <c r="U344"/>
      <c r="V344" s="2"/>
      <c r="W344"/>
      <c r="X344"/>
      <c r="Y344" s="2"/>
      <c r="Z344"/>
      <c r="AA344"/>
      <c r="AB344" s="2"/>
      <c r="AC344"/>
      <c r="AD344"/>
      <c r="AE344" s="2"/>
      <c r="AF344"/>
      <c r="AG344"/>
      <c r="AH344" s="2"/>
      <c r="AI344"/>
      <c r="AJ344"/>
      <c r="AK344" s="2"/>
      <c r="AL344"/>
      <c r="AM344"/>
      <c r="AN344" s="2"/>
      <c r="AO344"/>
      <c r="AP344"/>
      <c r="AQ344" s="2"/>
      <c r="AR344"/>
      <c r="AS344"/>
      <c r="AT344" s="2"/>
      <c r="AU344"/>
      <c r="AV344"/>
      <c r="AW344" s="2"/>
      <c r="AX344"/>
      <c r="AY344"/>
      <c r="AZ344" s="2"/>
      <c r="BA344"/>
      <c r="BB344"/>
      <c r="BC344" s="2"/>
      <c r="BD344"/>
      <c r="BE344"/>
      <c r="BF344" s="2"/>
      <c r="BG344"/>
      <c r="BH344"/>
      <c r="BI344" s="2"/>
      <c r="BJ344"/>
      <c r="BK344"/>
      <c r="BL344" s="2"/>
      <c r="BM344"/>
      <c r="BN344"/>
      <c r="BO344" s="2"/>
      <c r="BP344"/>
      <c r="BQ344"/>
      <c r="BR344" s="2"/>
      <c r="BS344"/>
      <c r="BT344"/>
      <c r="BU344" s="2"/>
      <c r="BV344"/>
      <c r="BW344"/>
      <c r="BX344" s="2"/>
      <c r="BY344"/>
      <c r="BZ344"/>
      <c r="CA344" s="2"/>
      <c r="CB344"/>
      <c r="CC344"/>
      <c r="CD344" s="2"/>
      <c r="CE344"/>
      <c r="CF344"/>
      <c r="CG344" s="2"/>
      <c r="CH344"/>
      <c r="CI344" s="2"/>
      <c r="CJ344"/>
      <c r="CK344" s="2"/>
      <c r="CL344"/>
      <c r="CM344" s="2"/>
      <c r="CN344"/>
      <c r="CO344" s="2"/>
      <c r="CP344"/>
      <c r="CQ344" s="2"/>
      <c r="CR344"/>
      <c r="CS344" s="2"/>
      <c r="CT344"/>
      <c r="CU344" s="2"/>
      <c r="CV344"/>
      <c r="CW344" s="2"/>
      <c r="CX344"/>
      <c r="CY344" s="2"/>
      <c r="CZ344"/>
      <c r="DA344" s="2"/>
      <c r="DB344"/>
      <c r="DC344" s="2"/>
      <c r="DD344"/>
      <c r="DE344" s="25"/>
      <c r="DF344"/>
      <c r="DG344" s="2"/>
      <c r="DH344"/>
      <c r="DI344" s="2"/>
      <c r="DJ344"/>
      <c r="DK344" s="2"/>
      <c r="DL344"/>
      <c r="DM344" s="2"/>
      <c r="DN344"/>
      <c r="DO344" s="2"/>
      <c r="DP344"/>
      <c r="DQ344" s="2"/>
      <c r="DR344"/>
      <c r="DS344" s="2"/>
      <c r="DT344"/>
      <c r="DU344" s="2"/>
      <c r="DV344"/>
      <c r="DW344" s="2"/>
      <c r="DX344"/>
      <c r="DY344" s="2"/>
      <c r="DZ344"/>
      <c r="EA344" s="2"/>
      <c r="EB344"/>
      <c r="EC344" s="2"/>
      <c r="ED344"/>
      <c r="EE344" s="2"/>
      <c r="EF344"/>
      <c r="EG344" s="2"/>
      <c r="EH344"/>
      <c r="EI344" s="2"/>
      <c r="EJ344"/>
      <c r="EK344" s="2"/>
      <c r="EL344"/>
      <c r="EM344" s="2"/>
      <c r="EN344"/>
      <c r="EO344" s="2"/>
      <c r="EP344"/>
      <c r="EQ344" s="2"/>
      <c r="ER344"/>
      <c r="ES344" s="2"/>
      <c r="ET344" s="24"/>
      <c r="EU344" s="2"/>
      <c r="EV344"/>
      <c r="EW344" s="2"/>
    </row>
    <row r="345" spans="1:153" ht="12.75">
      <c r="A345" s="2"/>
      <c r="B345"/>
      <c r="C345"/>
      <c r="D345" s="2"/>
      <c r="E345"/>
      <c r="F345"/>
      <c r="G345" s="2"/>
      <c r="H345"/>
      <c r="I345"/>
      <c r="J345" s="2"/>
      <c r="K345"/>
      <c r="L345"/>
      <c r="M345" s="2"/>
      <c r="N345"/>
      <c r="O345"/>
      <c r="P345" s="2"/>
      <c r="Q345"/>
      <c r="R345"/>
      <c r="S345" s="2"/>
      <c r="T345"/>
      <c r="U345"/>
      <c r="V345" s="2"/>
      <c r="W345"/>
      <c r="X345"/>
      <c r="Y345" s="2"/>
      <c r="Z345"/>
      <c r="AA345"/>
      <c r="AB345" s="2"/>
      <c r="AC345"/>
      <c r="AD345"/>
      <c r="AE345" s="2"/>
      <c r="AF345"/>
      <c r="AG345"/>
      <c r="AH345" s="2"/>
      <c r="AI345"/>
      <c r="AJ345"/>
      <c r="AK345" s="2"/>
      <c r="AL345"/>
      <c r="AM345"/>
      <c r="AN345" s="2"/>
      <c r="AO345"/>
      <c r="AP345"/>
      <c r="AQ345" s="2"/>
      <c r="AR345"/>
      <c r="AS345"/>
      <c r="AT345" s="2"/>
      <c r="AU345"/>
      <c r="AV345"/>
      <c r="AW345" s="2"/>
      <c r="AX345"/>
      <c r="AY345"/>
      <c r="AZ345" s="2"/>
      <c r="BA345"/>
      <c r="BB345"/>
      <c r="BC345" s="2"/>
      <c r="BD345"/>
      <c r="BE345"/>
      <c r="BF345" s="2"/>
      <c r="BG345"/>
      <c r="BH345"/>
      <c r="BI345" s="2"/>
      <c r="BJ345"/>
      <c r="BK345"/>
      <c r="BL345" s="2"/>
      <c r="BM345"/>
      <c r="BN345"/>
      <c r="BO345" s="2"/>
      <c r="BP345"/>
      <c r="BQ345"/>
      <c r="BR345" s="2"/>
      <c r="BS345"/>
      <c r="BT345"/>
      <c r="BU345" s="2"/>
      <c r="BV345"/>
      <c r="BW345"/>
      <c r="BX345" s="2"/>
      <c r="BY345"/>
      <c r="BZ345"/>
      <c r="CA345" s="2"/>
      <c r="CB345"/>
      <c r="CC345"/>
      <c r="CD345" s="2"/>
      <c r="CE345"/>
      <c r="CF345"/>
      <c r="CG345" s="2"/>
      <c r="CH345"/>
      <c r="CI345" s="2"/>
      <c r="CJ345"/>
      <c r="CK345" s="2"/>
      <c r="CL345"/>
      <c r="CM345" s="2"/>
      <c r="CN345"/>
      <c r="CO345" s="2"/>
      <c r="CP345"/>
      <c r="CQ345" s="2"/>
      <c r="CR345"/>
      <c r="CS345" s="2"/>
      <c r="CT345"/>
      <c r="CU345" s="2"/>
      <c r="CV345"/>
      <c r="CW345" s="2"/>
      <c r="CX345"/>
      <c r="CY345" s="2"/>
      <c r="CZ345"/>
      <c r="DA345" s="2"/>
      <c r="DB345"/>
      <c r="DC345" s="2"/>
      <c r="DD345"/>
      <c r="DE345" s="25"/>
      <c r="DF345"/>
      <c r="DG345" s="2"/>
      <c r="DH345"/>
      <c r="DI345" s="2"/>
      <c r="DJ345"/>
      <c r="DK345" s="2"/>
      <c r="DL345"/>
      <c r="DM345" s="2"/>
      <c r="DN345"/>
      <c r="DO345" s="2"/>
      <c r="DP345"/>
      <c r="DQ345" s="2"/>
      <c r="DR345"/>
      <c r="DS345" s="2"/>
      <c r="DT345"/>
      <c r="DU345" s="2"/>
      <c r="DV345"/>
      <c r="DW345" s="2"/>
      <c r="DX345"/>
      <c r="DY345" s="2"/>
      <c r="DZ345"/>
      <c r="EA345" s="2"/>
      <c r="EB345"/>
      <c r="EC345" s="2"/>
      <c r="ED345"/>
      <c r="EE345" s="2"/>
      <c r="EF345"/>
      <c r="EG345" s="2"/>
      <c r="EH345"/>
      <c r="EI345" s="2"/>
      <c r="EJ345"/>
      <c r="EK345" s="2"/>
      <c r="EL345"/>
      <c r="EM345" s="2"/>
      <c r="EN345"/>
      <c r="EO345" s="2"/>
      <c r="EP345"/>
      <c r="EQ345" s="2"/>
      <c r="ER345"/>
      <c r="ES345" s="2"/>
      <c r="ET345" s="24"/>
      <c r="EU345" s="2"/>
      <c r="EV345"/>
      <c r="EW345" s="2"/>
    </row>
    <row r="346" spans="1:153" ht="12.75">
      <c r="A346" s="2"/>
      <c r="B346"/>
      <c r="C346"/>
      <c r="D346" s="2"/>
      <c r="E346"/>
      <c r="F346"/>
      <c r="G346" s="2"/>
      <c r="H346"/>
      <c r="I346"/>
      <c r="J346" s="2"/>
      <c r="K346"/>
      <c r="L346"/>
      <c r="M346" s="2"/>
      <c r="N346"/>
      <c r="O346"/>
      <c r="P346" s="2"/>
      <c r="Q346"/>
      <c r="R346"/>
      <c r="S346" s="2"/>
      <c r="T346"/>
      <c r="U346"/>
      <c r="V346" s="2"/>
      <c r="W346"/>
      <c r="X346"/>
      <c r="Y346" s="2"/>
      <c r="Z346"/>
      <c r="AA346"/>
      <c r="AB346" s="2"/>
      <c r="AC346"/>
      <c r="AD346"/>
      <c r="AE346" s="2"/>
      <c r="AF346"/>
      <c r="AG346"/>
      <c r="AH346" s="2"/>
      <c r="AI346"/>
      <c r="AJ346"/>
      <c r="AK346" s="2"/>
      <c r="AL346"/>
      <c r="AM346"/>
      <c r="AN346" s="2"/>
      <c r="AO346"/>
      <c r="AP346"/>
      <c r="AQ346" s="2"/>
      <c r="AR346"/>
      <c r="AS346"/>
      <c r="AT346" s="2"/>
      <c r="AU346"/>
      <c r="AV346"/>
      <c r="AW346" s="2"/>
      <c r="AX346"/>
      <c r="AY346"/>
      <c r="AZ346" s="2"/>
      <c r="BA346"/>
      <c r="BB346"/>
      <c r="BC346" s="2"/>
      <c r="BD346"/>
      <c r="BE346"/>
      <c r="BF346" s="2"/>
      <c r="BG346"/>
      <c r="BH346"/>
      <c r="BI346" s="2"/>
      <c r="BJ346"/>
      <c r="BK346"/>
      <c r="BL346" s="2"/>
      <c r="BM346"/>
      <c r="BN346"/>
      <c r="BO346" s="2"/>
      <c r="BP346"/>
      <c r="BQ346"/>
      <c r="BR346" s="2"/>
      <c r="BS346"/>
      <c r="BT346"/>
      <c r="BU346" s="2"/>
      <c r="BV346"/>
      <c r="BW346"/>
      <c r="BX346" s="2"/>
      <c r="BY346"/>
      <c r="BZ346"/>
      <c r="CA346" s="2"/>
      <c r="CB346"/>
      <c r="CC346"/>
      <c r="CD346" s="2"/>
      <c r="CE346"/>
      <c r="CF346"/>
      <c r="CG346" s="2"/>
      <c r="CH346"/>
      <c r="CI346" s="2"/>
      <c r="CJ346"/>
      <c r="CK346" s="2"/>
      <c r="CL346"/>
      <c r="CM346" s="2"/>
      <c r="CN346"/>
      <c r="CO346" s="2"/>
      <c r="CP346"/>
      <c r="CQ346" s="2"/>
      <c r="CR346"/>
      <c r="CS346" s="2"/>
      <c r="CT346"/>
      <c r="CU346" s="2"/>
      <c r="CV346"/>
      <c r="CW346" s="2"/>
      <c r="CX346"/>
      <c r="CY346" s="2"/>
      <c r="CZ346"/>
      <c r="DA346" s="2"/>
      <c r="DB346"/>
      <c r="DC346" s="2"/>
      <c r="DD346"/>
      <c r="DE346" s="25"/>
      <c r="DF346"/>
      <c r="DG346" s="2"/>
      <c r="DH346"/>
      <c r="DI346" s="2"/>
      <c r="DJ346"/>
      <c r="DK346" s="2"/>
      <c r="DL346"/>
      <c r="DM346" s="2"/>
      <c r="DN346"/>
      <c r="DO346" s="2"/>
      <c r="DP346"/>
      <c r="DQ346" s="2"/>
      <c r="DR346"/>
      <c r="DS346" s="2"/>
      <c r="DT346"/>
      <c r="DU346" s="2"/>
      <c r="DV346"/>
      <c r="DW346" s="2"/>
      <c r="DX346"/>
      <c r="DY346" s="2"/>
      <c r="DZ346"/>
      <c r="EA346" s="2"/>
      <c r="EB346"/>
      <c r="EC346" s="2"/>
      <c r="ED346"/>
      <c r="EE346" s="2"/>
      <c r="EF346"/>
      <c r="EG346" s="2"/>
      <c r="EH346"/>
      <c r="EI346" s="2"/>
      <c r="EJ346"/>
      <c r="EK346" s="2"/>
      <c r="EL346"/>
      <c r="EM346" s="2"/>
      <c r="EN346"/>
      <c r="EO346" s="2"/>
      <c r="EP346"/>
      <c r="EQ346" s="2"/>
      <c r="ER346"/>
      <c r="ES346" s="2"/>
      <c r="ET346" s="24"/>
      <c r="EU346" s="2"/>
      <c r="EV346"/>
      <c r="EW346" s="2"/>
    </row>
    <row r="347" spans="1:153" ht="12.75">
      <c r="A347" s="2"/>
      <c r="B347"/>
      <c r="C347"/>
      <c r="D347" s="2"/>
      <c r="E347"/>
      <c r="F347"/>
      <c r="G347" s="2"/>
      <c r="H347"/>
      <c r="I347"/>
      <c r="J347" s="2"/>
      <c r="K347"/>
      <c r="L347"/>
      <c r="M347" s="2"/>
      <c r="N347"/>
      <c r="O347"/>
      <c r="P347" s="2"/>
      <c r="Q347"/>
      <c r="R347"/>
      <c r="S347" s="2"/>
      <c r="T347"/>
      <c r="U347"/>
      <c r="V347" s="2"/>
      <c r="W347"/>
      <c r="X347"/>
      <c r="Y347" s="2"/>
      <c r="Z347"/>
      <c r="AA347"/>
      <c r="AB347" s="2"/>
      <c r="AC347"/>
      <c r="AD347"/>
      <c r="AE347" s="2"/>
      <c r="AF347"/>
      <c r="AG347"/>
      <c r="AH347" s="2"/>
      <c r="AI347"/>
      <c r="AJ347"/>
      <c r="AK347" s="2"/>
      <c r="AL347"/>
      <c r="AM347"/>
      <c r="AN347" s="2"/>
      <c r="AO347"/>
      <c r="AP347"/>
      <c r="AQ347" s="2"/>
      <c r="AR347"/>
      <c r="AS347"/>
      <c r="AT347" s="2"/>
      <c r="AU347"/>
      <c r="AV347"/>
      <c r="AW347" s="2"/>
      <c r="AX347"/>
      <c r="AY347"/>
      <c r="AZ347" s="2"/>
      <c r="BA347"/>
      <c r="BB347"/>
      <c r="BC347" s="2"/>
      <c r="BD347"/>
      <c r="BE347"/>
      <c r="BF347" s="2"/>
      <c r="BG347"/>
      <c r="BH347"/>
      <c r="BI347" s="2"/>
      <c r="BJ347"/>
      <c r="BK347"/>
      <c r="BL347" s="2"/>
      <c r="BM347"/>
      <c r="BN347"/>
      <c r="BO347" s="2"/>
      <c r="BP347"/>
      <c r="BQ347"/>
      <c r="BR347" s="2"/>
      <c r="BS347"/>
      <c r="BT347"/>
      <c r="BU347" s="2"/>
      <c r="BV347"/>
      <c r="BW347"/>
      <c r="BX347" s="2"/>
      <c r="BY347"/>
      <c r="BZ347"/>
      <c r="CA347" s="2"/>
      <c r="CB347"/>
      <c r="CC347"/>
      <c r="CD347" s="2"/>
      <c r="CE347"/>
      <c r="CF347"/>
      <c r="CG347" s="2"/>
      <c r="CH347"/>
      <c r="CI347" s="2"/>
      <c r="CJ347"/>
      <c r="CK347" s="2"/>
      <c r="CL347"/>
      <c r="CM347" s="2"/>
      <c r="CN347"/>
      <c r="CO347" s="2"/>
      <c r="CP347"/>
      <c r="CQ347" s="2"/>
      <c r="CR347"/>
      <c r="CS347" s="2"/>
      <c r="CT347"/>
      <c r="CU347" s="2"/>
      <c r="CV347"/>
      <c r="CW347" s="2"/>
      <c r="CX347"/>
      <c r="CY347" s="2"/>
      <c r="CZ347"/>
      <c r="DA347" s="2"/>
      <c r="DB347"/>
      <c r="DC347" s="2"/>
      <c r="DD347"/>
      <c r="DE347" s="25"/>
      <c r="DF347"/>
      <c r="DG347" s="2"/>
      <c r="DH347"/>
      <c r="DI347" s="2"/>
      <c r="DJ347"/>
      <c r="DK347" s="2"/>
      <c r="DL347"/>
      <c r="DM347" s="2"/>
      <c r="DN347"/>
      <c r="DO347" s="2"/>
      <c r="DP347"/>
      <c r="DQ347" s="2"/>
      <c r="DR347"/>
      <c r="DS347" s="2"/>
      <c r="DT347"/>
      <c r="DU347" s="2"/>
      <c r="DV347"/>
      <c r="DW347" s="2"/>
      <c r="DX347"/>
      <c r="DY347" s="2"/>
      <c r="DZ347"/>
      <c r="EA347" s="2"/>
      <c r="EB347"/>
      <c r="EC347" s="2"/>
      <c r="ED347"/>
      <c r="EE347" s="2"/>
      <c r="EF347"/>
      <c r="EG347" s="2"/>
      <c r="EH347"/>
      <c r="EI347" s="2"/>
      <c r="EJ347"/>
      <c r="EK347" s="2"/>
      <c r="EL347"/>
      <c r="EM347" s="2"/>
      <c r="EN347"/>
      <c r="EO347" s="2"/>
      <c r="EP347"/>
      <c r="EQ347" s="2"/>
      <c r="ER347"/>
      <c r="ES347" s="2"/>
      <c r="ET347" s="24"/>
      <c r="EU347" s="2"/>
      <c r="EV347"/>
      <c r="EW347" s="2"/>
    </row>
    <row r="348" spans="1:153" ht="12.75">
      <c r="A348" s="2"/>
      <c r="B348"/>
      <c r="C348"/>
      <c r="D348" s="2"/>
      <c r="E348"/>
      <c r="F348"/>
      <c r="G348" s="2"/>
      <c r="H348"/>
      <c r="I348"/>
      <c r="J348" s="2"/>
      <c r="K348"/>
      <c r="L348"/>
      <c r="M348" s="2"/>
      <c r="N348"/>
      <c r="O348"/>
      <c r="P348" s="2"/>
      <c r="Q348"/>
      <c r="R348"/>
      <c r="S348" s="2"/>
      <c r="T348"/>
      <c r="U348"/>
      <c r="V348" s="2"/>
      <c r="W348"/>
      <c r="X348"/>
      <c r="Y348" s="2"/>
      <c r="Z348"/>
      <c r="AA348"/>
      <c r="AB348" s="2"/>
      <c r="AC348"/>
      <c r="AD348"/>
      <c r="AE348" s="2"/>
      <c r="AF348"/>
      <c r="AG348"/>
      <c r="AH348" s="2"/>
      <c r="AI348"/>
      <c r="AJ348"/>
      <c r="AK348" s="2"/>
      <c r="AL348"/>
      <c r="AM348"/>
      <c r="AN348" s="2"/>
      <c r="AO348"/>
      <c r="AP348"/>
      <c r="AQ348" s="2"/>
      <c r="AR348"/>
      <c r="AS348"/>
      <c r="AT348" s="2"/>
      <c r="AU348"/>
      <c r="AV348"/>
      <c r="AW348" s="2"/>
      <c r="AX348"/>
      <c r="AY348"/>
      <c r="AZ348" s="2"/>
      <c r="BA348"/>
      <c r="BB348"/>
      <c r="BC348" s="2"/>
      <c r="BD348"/>
      <c r="BE348"/>
      <c r="BF348" s="2"/>
      <c r="BG348"/>
      <c r="BH348"/>
      <c r="BI348" s="2"/>
      <c r="BJ348"/>
      <c r="BK348"/>
      <c r="BL348" s="2"/>
      <c r="BM348"/>
      <c r="BN348"/>
      <c r="BO348" s="2"/>
      <c r="BP348"/>
      <c r="BQ348"/>
      <c r="BR348" s="2"/>
      <c r="BS348"/>
      <c r="BT348"/>
      <c r="BU348" s="2"/>
      <c r="BV348"/>
      <c r="BW348"/>
      <c r="BX348" s="2"/>
      <c r="BY348"/>
      <c r="BZ348"/>
      <c r="CA348" s="2"/>
      <c r="CB348"/>
      <c r="CC348"/>
      <c r="CD348" s="2"/>
      <c r="CE348"/>
      <c r="CF348"/>
      <c r="CG348" s="2"/>
      <c r="CH348"/>
      <c r="CI348" s="2"/>
      <c r="CJ348"/>
      <c r="CK348" s="2"/>
      <c r="CL348"/>
      <c r="CM348" s="2"/>
      <c r="CN348"/>
      <c r="CO348" s="2"/>
      <c r="CP348"/>
      <c r="CQ348" s="2"/>
      <c r="CR348"/>
      <c r="CS348" s="2"/>
      <c r="CT348"/>
      <c r="CU348" s="2"/>
      <c r="CV348"/>
      <c r="CW348" s="2"/>
      <c r="CX348"/>
      <c r="CY348" s="2"/>
      <c r="CZ348"/>
      <c r="DA348" s="2"/>
      <c r="DB348"/>
      <c r="DC348" s="2"/>
      <c r="DD348"/>
      <c r="DE348" s="25"/>
      <c r="DF348"/>
      <c r="DG348" s="2"/>
      <c r="DH348"/>
      <c r="DI348" s="2"/>
      <c r="DJ348"/>
      <c r="DK348" s="2"/>
      <c r="DL348"/>
      <c r="DM348" s="2"/>
      <c r="DN348"/>
      <c r="DO348" s="2"/>
      <c r="DP348"/>
      <c r="DQ348" s="2"/>
      <c r="DR348"/>
      <c r="DS348" s="2"/>
      <c r="DT348"/>
      <c r="DU348" s="2"/>
      <c r="DV348"/>
      <c r="DW348" s="2"/>
      <c r="DX348"/>
      <c r="DY348" s="2"/>
      <c r="DZ348"/>
      <c r="EA348" s="2"/>
      <c r="EB348"/>
      <c r="EC348" s="2"/>
      <c r="ED348"/>
      <c r="EE348" s="2"/>
      <c r="EF348"/>
      <c r="EG348" s="2"/>
      <c r="EH348"/>
      <c r="EI348" s="2"/>
      <c r="EJ348"/>
      <c r="EK348" s="2"/>
      <c r="EL348"/>
      <c r="EM348" s="2"/>
      <c r="EN348"/>
      <c r="EO348" s="2"/>
      <c r="EP348"/>
      <c r="EQ348" s="2"/>
      <c r="ER348"/>
      <c r="ES348" s="2"/>
      <c r="ET348" s="24"/>
      <c r="EU348" s="2"/>
      <c r="EV348"/>
      <c r="EW348" s="2"/>
    </row>
    <row r="349" spans="1:153" ht="12.75">
      <c r="A349" s="2"/>
      <c r="B349"/>
      <c r="C349"/>
      <c r="D349" s="2"/>
      <c r="E349"/>
      <c r="F349"/>
      <c r="G349" s="2"/>
      <c r="H349"/>
      <c r="I349"/>
      <c r="J349" s="2"/>
      <c r="K349"/>
      <c r="L349"/>
      <c r="M349" s="2"/>
      <c r="N349"/>
      <c r="O349"/>
      <c r="P349" s="2"/>
      <c r="Q349"/>
      <c r="R349"/>
      <c r="S349" s="2"/>
      <c r="T349"/>
      <c r="U349"/>
      <c r="V349" s="2"/>
      <c r="W349"/>
      <c r="X349"/>
      <c r="Y349" s="2"/>
      <c r="Z349"/>
      <c r="AA349"/>
      <c r="AB349" s="2"/>
      <c r="AC349"/>
      <c r="AD349"/>
      <c r="AE349" s="2"/>
      <c r="AF349"/>
      <c r="AG349"/>
      <c r="AH349" s="2"/>
      <c r="AI349"/>
      <c r="AJ349"/>
      <c r="AK349" s="2"/>
      <c r="AL349"/>
      <c r="AM349"/>
      <c r="AN349" s="2"/>
      <c r="AO349"/>
      <c r="AP349"/>
      <c r="AQ349" s="2"/>
      <c r="AR349"/>
      <c r="AS349"/>
      <c r="AT349" s="2"/>
      <c r="AU349"/>
      <c r="AV349"/>
      <c r="AW349" s="2"/>
      <c r="AX349"/>
      <c r="AY349"/>
      <c r="AZ349" s="2"/>
      <c r="BA349"/>
      <c r="BB349"/>
      <c r="BC349" s="2"/>
      <c r="BD349"/>
      <c r="BE349"/>
      <c r="BF349" s="2"/>
      <c r="BG349"/>
      <c r="BH349"/>
      <c r="BI349" s="2"/>
      <c r="BJ349"/>
      <c r="BK349"/>
      <c r="BL349" s="2"/>
      <c r="BM349"/>
      <c r="BN349"/>
      <c r="BO349" s="2"/>
      <c r="BP349"/>
      <c r="BQ349"/>
      <c r="BR349" s="2"/>
      <c r="BS349"/>
      <c r="BT349"/>
      <c r="BU349" s="2"/>
      <c r="BV349"/>
      <c r="BW349"/>
      <c r="BX349" s="2"/>
      <c r="BY349"/>
      <c r="BZ349"/>
      <c r="CA349" s="2"/>
      <c r="CB349"/>
      <c r="CC349"/>
      <c r="CD349" s="2"/>
      <c r="CE349"/>
      <c r="CF349"/>
      <c r="CG349" s="2"/>
      <c r="CH349"/>
      <c r="CI349" s="2"/>
      <c r="CJ349"/>
      <c r="CK349" s="2"/>
      <c r="CL349"/>
      <c r="CM349" s="2"/>
      <c r="CN349"/>
      <c r="CO349" s="2"/>
      <c r="CP349"/>
      <c r="CQ349" s="2"/>
      <c r="CR349"/>
      <c r="CS349" s="2"/>
      <c r="CT349"/>
      <c r="CU349" s="2"/>
      <c r="CV349"/>
      <c r="CW349" s="2"/>
      <c r="CX349"/>
      <c r="CY349" s="2"/>
      <c r="CZ349"/>
      <c r="DA349" s="2"/>
      <c r="DB349"/>
      <c r="DC349" s="2"/>
      <c r="DD349"/>
      <c r="DE349" s="25"/>
      <c r="DF349"/>
      <c r="DG349" s="2"/>
      <c r="DH349"/>
      <c r="DI349" s="2"/>
      <c r="DJ349"/>
      <c r="DK349" s="2"/>
      <c r="DL349"/>
      <c r="DM349" s="2"/>
      <c r="DN349"/>
      <c r="DO349" s="2"/>
      <c r="DP349"/>
      <c r="DQ349" s="2"/>
      <c r="DR349"/>
      <c r="DS349" s="2"/>
      <c r="DT349"/>
      <c r="DU349" s="2"/>
      <c r="DV349"/>
      <c r="DW349" s="2"/>
      <c r="DX349"/>
      <c r="DY349" s="2"/>
      <c r="DZ349"/>
      <c r="EA349" s="2"/>
      <c r="EB349"/>
      <c r="EC349" s="2"/>
      <c r="ED349"/>
      <c r="EE349" s="2"/>
      <c r="EF349"/>
      <c r="EG349" s="2"/>
      <c r="EH349"/>
      <c r="EI349" s="2"/>
      <c r="EJ349"/>
      <c r="EK349" s="2"/>
      <c r="EL349"/>
      <c r="EM349" s="2"/>
      <c r="EN349"/>
      <c r="EO349" s="2"/>
      <c r="EP349"/>
      <c r="EQ349" s="2"/>
      <c r="ER349"/>
      <c r="ES349" s="2"/>
      <c r="ET349" s="24"/>
      <c r="EU349" s="2"/>
      <c r="EV349"/>
      <c r="EW349" s="2"/>
    </row>
    <row r="350" spans="1:153" ht="12.75">
      <c r="A350" s="2"/>
      <c r="B350"/>
      <c r="C350"/>
      <c r="D350" s="2"/>
      <c r="E350"/>
      <c r="F350"/>
      <c r="G350" s="2"/>
      <c r="H350"/>
      <c r="I350"/>
      <c r="J350" s="2"/>
      <c r="K350"/>
      <c r="L350"/>
      <c r="M350" s="2"/>
      <c r="N350"/>
      <c r="O350"/>
      <c r="P350" s="2"/>
      <c r="Q350"/>
      <c r="R350"/>
      <c r="S350" s="2"/>
      <c r="T350"/>
      <c r="U350"/>
      <c r="V350" s="2"/>
      <c r="W350"/>
      <c r="X350"/>
      <c r="Y350" s="2"/>
      <c r="Z350"/>
      <c r="AA350"/>
      <c r="AB350" s="2"/>
      <c r="AC350"/>
      <c r="AD350"/>
      <c r="AE350" s="2"/>
      <c r="AF350"/>
      <c r="AG350"/>
      <c r="AH350" s="2"/>
      <c r="AI350"/>
      <c r="AJ350"/>
      <c r="AK350" s="2"/>
      <c r="AL350"/>
      <c r="AM350"/>
      <c r="AN350" s="2"/>
      <c r="AO350"/>
      <c r="AP350"/>
      <c r="AQ350" s="2"/>
      <c r="AR350"/>
      <c r="AS350"/>
      <c r="AT350" s="2"/>
      <c r="AU350"/>
      <c r="AV350"/>
      <c r="AW350" s="2"/>
      <c r="AX350"/>
      <c r="AY350"/>
      <c r="AZ350" s="2"/>
      <c r="BA350"/>
      <c r="BB350"/>
      <c r="BC350" s="2"/>
      <c r="BD350"/>
      <c r="BE350"/>
      <c r="BF350" s="2"/>
      <c r="BG350"/>
      <c r="BH350"/>
      <c r="BI350" s="2"/>
      <c r="BJ350"/>
      <c r="BK350"/>
      <c r="BL350" s="2"/>
      <c r="BM350"/>
      <c r="BN350"/>
      <c r="BO350" s="2"/>
      <c r="BP350"/>
      <c r="BQ350"/>
      <c r="BR350" s="2"/>
      <c r="BS350"/>
      <c r="BT350"/>
      <c r="BU350" s="2"/>
      <c r="BV350"/>
      <c r="BW350"/>
      <c r="BX350" s="2"/>
      <c r="BY350"/>
      <c r="BZ350"/>
      <c r="CA350" s="2"/>
      <c r="CB350"/>
      <c r="CC350"/>
      <c r="CD350" s="2"/>
      <c r="CE350"/>
      <c r="CF350"/>
      <c r="CG350" s="2"/>
      <c r="CH350"/>
      <c r="CI350" s="2"/>
      <c r="CJ350"/>
      <c r="CK350" s="2"/>
      <c r="CL350"/>
      <c r="CM350" s="2"/>
      <c r="CN350"/>
      <c r="CO350" s="2"/>
      <c r="CP350"/>
      <c r="CQ350" s="2"/>
      <c r="CR350"/>
      <c r="CS350" s="2"/>
      <c r="CT350"/>
      <c r="CU350" s="2"/>
      <c r="CV350"/>
      <c r="CW350" s="2"/>
      <c r="CX350"/>
      <c r="CY350" s="2"/>
      <c r="CZ350"/>
      <c r="DA350" s="2"/>
      <c r="DB350"/>
      <c r="DC350" s="2"/>
      <c r="DD350"/>
      <c r="DE350" s="25"/>
      <c r="DF350"/>
      <c r="DG350" s="2"/>
      <c r="DH350"/>
      <c r="DI350" s="2"/>
      <c r="DJ350"/>
      <c r="DK350" s="2"/>
      <c r="DL350"/>
      <c r="DM350" s="2"/>
      <c r="DN350"/>
      <c r="DO350" s="2"/>
      <c r="DP350"/>
      <c r="DQ350" s="2"/>
      <c r="DR350"/>
      <c r="DS350" s="2"/>
      <c r="DT350"/>
      <c r="DU350" s="2"/>
      <c r="DV350"/>
      <c r="DW350" s="2"/>
      <c r="DX350"/>
      <c r="DY350" s="2"/>
      <c r="DZ350"/>
      <c r="EA350" s="2"/>
      <c r="EB350"/>
      <c r="EC350" s="2"/>
      <c r="ED350"/>
      <c r="EE350" s="2"/>
      <c r="EF350"/>
      <c r="EG350" s="2"/>
      <c r="EH350"/>
      <c r="EI350" s="2"/>
      <c r="EJ350"/>
      <c r="EK350" s="2"/>
      <c r="EL350"/>
      <c r="EM350" s="2"/>
      <c r="EN350"/>
      <c r="EO350" s="2"/>
      <c r="EP350"/>
      <c r="EQ350" s="2"/>
      <c r="ER350"/>
      <c r="ES350" s="2"/>
      <c r="ET350" s="24"/>
      <c r="EU350" s="2"/>
      <c r="EV350"/>
      <c r="EW350" s="2"/>
    </row>
    <row r="351" spans="1:153" ht="12.75">
      <c r="A351" s="2"/>
      <c r="B351"/>
      <c r="C351"/>
      <c r="D351" s="2"/>
      <c r="E351"/>
      <c r="F351"/>
      <c r="G351" s="2"/>
      <c r="H351"/>
      <c r="I351"/>
      <c r="J351" s="2"/>
      <c r="K351"/>
      <c r="L351"/>
      <c r="M351" s="2"/>
      <c r="N351"/>
      <c r="O351"/>
      <c r="P351" s="2"/>
      <c r="Q351"/>
      <c r="R351"/>
      <c r="S351" s="2"/>
      <c r="T351"/>
      <c r="U351"/>
      <c r="V351" s="2"/>
      <c r="W351"/>
      <c r="X351"/>
      <c r="Y351" s="2"/>
      <c r="Z351"/>
      <c r="AA351"/>
      <c r="AB351" s="2"/>
      <c r="AC351"/>
      <c r="AD351"/>
      <c r="AE351" s="2"/>
      <c r="AF351"/>
      <c r="AG351"/>
      <c r="AH351" s="2"/>
      <c r="AI351"/>
      <c r="AJ351"/>
      <c r="AK351" s="2"/>
      <c r="AL351"/>
      <c r="AM351"/>
      <c r="AN351" s="2"/>
      <c r="AO351"/>
      <c r="AP351"/>
      <c r="AQ351" s="2"/>
      <c r="AR351"/>
      <c r="AS351"/>
      <c r="AT351" s="2"/>
      <c r="AU351"/>
      <c r="AV351"/>
      <c r="AW351" s="2"/>
      <c r="AX351"/>
      <c r="AY351"/>
      <c r="AZ351" s="2"/>
      <c r="BA351"/>
      <c r="BB351"/>
      <c r="BC351" s="2"/>
      <c r="BD351"/>
      <c r="BE351"/>
      <c r="BF351" s="2"/>
      <c r="BG351"/>
      <c r="BH351"/>
      <c r="BI351" s="2"/>
      <c r="BJ351"/>
      <c r="BK351"/>
      <c r="BL351" s="2"/>
      <c r="BM351"/>
      <c r="BN351"/>
      <c r="BO351" s="2"/>
      <c r="BP351"/>
      <c r="BQ351"/>
      <c r="BR351" s="2"/>
      <c r="BS351"/>
      <c r="BT351"/>
      <c r="BU351" s="2"/>
      <c r="BV351"/>
      <c r="BW351"/>
      <c r="BX351" s="2"/>
      <c r="BY351"/>
      <c r="BZ351"/>
      <c r="CA351" s="2"/>
      <c r="CB351"/>
      <c r="CC351"/>
      <c r="CD351" s="2"/>
      <c r="CE351"/>
      <c r="CF351"/>
      <c r="CG351" s="2"/>
      <c r="CH351"/>
      <c r="CI351" s="2"/>
      <c r="CJ351"/>
      <c r="CK351" s="2"/>
      <c r="CL351"/>
      <c r="CM351" s="2"/>
      <c r="CN351"/>
      <c r="CO351" s="2"/>
      <c r="CP351"/>
      <c r="CQ351" s="2"/>
      <c r="CR351"/>
      <c r="CS351" s="2"/>
      <c r="CT351"/>
      <c r="CU351" s="2"/>
      <c r="CV351"/>
      <c r="CW351" s="2"/>
      <c r="CX351"/>
      <c r="CY351" s="2"/>
      <c r="CZ351"/>
      <c r="DA351" s="2"/>
      <c r="DB351"/>
      <c r="DC351" s="2"/>
      <c r="DD351"/>
      <c r="DE351" s="25"/>
      <c r="DF351"/>
      <c r="DG351" s="2"/>
      <c r="DH351"/>
      <c r="DI351" s="2"/>
      <c r="DJ351"/>
      <c r="DK351" s="2"/>
      <c r="DL351"/>
      <c r="DM351" s="2"/>
      <c r="DN351"/>
      <c r="DO351" s="2"/>
      <c r="DP351"/>
      <c r="DQ351" s="2"/>
      <c r="DR351"/>
      <c r="DS351" s="2"/>
      <c r="DT351"/>
      <c r="DU351" s="2"/>
      <c r="DV351"/>
      <c r="DW351" s="2"/>
      <c r="DX351"/>
      <c r="DY351" s="2"/>
      <c r="DZ351"/>
      <c r="EA351" s="2"/>
      <c r="EB351"/>
      <c r="EC351" s="2"/>
      <c r="ED351"/>
      <c r="EE351" s="2"/>
      <c r="EF351"/>
      <c r="EG351" s="2"/>
      <c r="EH351"/>
      <c r="EI351" s="2"/>
      <c r="EJ351"/>
      <c r="EK351" s="2"/>
      <c r="EL351"/>
      <c r="EM351" s="2"/>
      <c r="EN351"/>
      <c r="EO351" s="2"/>
      <c r="EP351"/>
      <c r="EQ351" s="2"/>
      <c r="ER351"/>
      <c r="ES351" s="2"/>
      <c r="ET351" s="24"/>
      <c r="EU351" s="2"/>
      <c r="EV351"/>
      <c r="EW351" s="2"/>
    </row>
    <row r="352" spans="1:153" ht="12.75">
      <c r="A352" s="2"/>
      <c r="B352"/>
      <c r="C352"/>
      <c r="D352" s="2"/>
      <c r="E352"/>
      <c r="F352"/>
      <c r="G352" s="2"/>
      <c r="H352"/>
      <c r="I352"/>
      <c r="J352" s="2"/>
      <c r="K352"/>
      <c r="L352"/>
      <c r="M352" s="2"/>
      <c r="N352"/>
      <c r="O352"/>
      <c r="P352" s="2"/>
      <c r="Q352"/>
      <c r="R352"/>
      <c r="S352" s="2"/>
      <c r="T352"/>
      <c r="U352"/>
      <c r="V352" s="2"/>
      <c r="W352"/>
      <c r="X352"/>
      <c r="Y352" s="2"/>
      <c r="Z352"/>
      <c r="AA352"/>
      <c r="AB352" s="2"/>
      <c r="AC352"/>
      <c r="AD352"/>
      <c r="AE352" s="2"/>
      <c r="AF352"/>
      <c r="AG352"/>
      <c r="AH352" s="2"/>
      <c r="AI352"/>
      <c r="AJ352"/>
      <c r="AK352" s="2"/>
      <c r="AL352"/>
      <c r="AM352"/>
      <c r="AN352" s="2"/>
      <c r="AO352"/>
      <c r="AP352"/>
      <c r="AQ352" s="2"/>
      <c r="AR352"/>
      <c r="AS352"/>
      <c r="AT352" s="2"/>
      <c r="AU352"/>
      <c r="AV352"/>
      <c r="AW352" s="2"/>
      <c r="AX352"/>
      <c r="AY352"/>
      <c r="AZ352" s="2"/>
      <c r="BA352"/>
      <c r="BB352"/>
      <c r="BC352" s="2"/>
      <c r="BD352"/>
      <c r="BE352"/>
      <c r="BF352" s="2"/>
      <c r="BG352"/>
      <c r="BH352"/>
      <c r="BI352" s="2"/>
      <c r="BJ352"/>
      <c r="BK352"/>
      <c r="BL352" s="2"/>
      <c r="BM352"/>
      <c r="BN352"/>
      <c r="BO352" s="2"/>
      <c r="BP352"/>
      <c r="BQ352"/>
      <c r="BR352" s="2"/>
      <c r="BS352"/>
      <c r="BT352"/>
      <c r="BU352" s="2"/>
      <c r="BV352"/>
      <c r="BW352"/>
      <c r="BX352" s="2"/>
      <c r="BY352"/>
      <c r="BZ352"/>
      <c r="CA352" s="2"/>
      <c r="CB352"/>
      <c r="CC352"/>
      <c r="CD352" s="2"/>
      <c r="CE352"/>
      <c r="CF352"/>
      <c r="CG352" s="2"/>
      <c r="CH352"/>
      <c r="CI352" s="2"/>
      <c r="CJ352"/>
      <c r="CK352" s="2"/>
      <c r="CL352"/>
      <c r="CM352" s="2"/>
      <c r="CN352"/>
      <c r="CO352" s="2"/>
      <c r="CP352"/>
      <c r="CQ352" s="2"/>
      <c r="CR352"/>
      <c r="CS352" s="2"/>
      <c r="CT352"/>
      <c r="CU352" s="2"/>
      <c r="CV352"/>
      <c r="CW352" s="2"/>
      <c r="CX352"/>
      <c r="CY352" s="2"/>
      <c r="CZ352"/>
      <c r="DA352" s="2"/>
      <c r="DB352"/>
      <c r="DC352" s="2"/>
      <c r="DD352"/>
      <c r="DE352" s="25"/>
      <c r="DF352"/>
      <c r="DG352" s="2"/>
      <c r="DH352"/>
      <c r="DI352" s="2"/>
      <c r="DJ352"/>
      <c r="DK352" s="2"/>
      <c r="DL352"/>
      <c r="DM352" s="2"/>
      <c r="DN352"/>
      <c r="DO352" s="2"/>
      <c r="DP352"/>
      <c r="DQ352" s="2"/>
      <c r="DR352"/>
      <c r="DS352" s="2"/>
      <c r="DT352"/>
      <c r="DU352" s="2"/>
      <c r="DV352"/>
      <c r="DW352" s="2"/>
      <c r="DX352"/>
      <c r="DY352" s="2"/>
      <c r="DZ352"/>
      <c r="EA352" s="2"/>
      <c r="EB352"/>
      <c r="EC352" s="2"/>
      <c r="ED352"/>
      <c r="EE352" s="2"/>
      <c r="EF352"/>
      <c r="EG352" s="2"/>
      <c r="EH352"/>
      <c r="EI352" s="2"/>
      <c r="EJ352"/>
      <c r="EK352" s="2"/>
      <c r="EL352"/>
      <c r="EM352" s="2"/>
      <c r="EN352"/>
      <c r="EO352" s="2"/>
      <c r="EP352"/>
      <c r="EQ352" s="2"/>
      <c r="ER352"/>
      <c r="ES352" s="2"/>
      <c r="ET352" s="24"/>
      <c r="EU352" s="2"/>
      <c r="EV352"/>
      <c r="EW352" s="2"/>
    </row>
    <row r="353" spans="1:153" ht="12.75">
      <c r="A353" s="2"/>
      <c r="B353"/>
      <c r="C353"/>
      <c r="D353" s="2"/>
      <c r="E353"/>
      <c r="F353"/>
      <c r="G353" s="2"/>
      <c r="H353"/>
      <c r="I353"/>
      <c r="J353" s="2"/>
      <c r="K353"/>
      <c r="L353"/>
      <c r="M353" s="2"/>
      <c r="N353"/>
      <c r="O353"/>
      <c r="P353" s="2"/>
      <c r="Q353"/>
      <c r="R353"/>
      <c r="S353" s="2"/>
      <c r="T353"/>
      <c r="U353"/>
      <c r="V353" s="2"/>
      <c r="W353"/>
      <c r="X353"/>
      <c r="Y353" s="2"/>
      <c r="Z353"/>
      <c r="AA353"/>
      <c r="AB353" s="2"/>
      <c r="AC353"/>
      <c r="AD353"/>
      <c r="AE353" s="2"/>
      <c r="AF353"/>
      <c r="AG353"/>
      <c r="AH353" s="2"/>
      <c r="AI353"/>
      <c r="AJ353"/>
      <c r="AK353" s="2"/>
      <c r="AL353"/>
      <c r="AM353"/>
      <c r="AN353" s="2"/>
      <c r="AO353"/>
      <c r="AP353"/>
      <c r="AQ353" s="2"/>
      <c r="AR353"/>
      <c r="AS353"/>
      <c r="AT353" s="2"/>
      <c r="AU353"/>
      <c r="AV353"/>
      <c r="AW353" s="2"/>
      <c r="AX353"/>
      <c r="AY353"/>
      <c r="AZ353" s="2"/>
      <c r="BA353"/>
      <c r="BB353"/>
      <c r="BC353" s="2"/>
      <c r="BD353"/>
      <c r="BE353"/>
      <c r="BF353" s="2"/>
      <c r="BG353"/>
      <c r="BH353"/>
      <c r="BI353" s="2"/>
      <c r="BJ353"/>
      <c r="BK353"/>
      <c r="BL353" s="2"/>
      <c r="BM353"/>
      <c r="BN353"/>
      <c r="BO353" s="2"/>
      <c r="BP353"/>
      <c r="BQ353"/>
      <c r="BR353" s="2"/>
      <c r="BS353"/>
      <c r="BT353"/>
      <c r="BU353" s="2"/>
      <c r="BV353"/>
      <c r="BW353"/>
      <c r="BX353" s="2"/>
      <c r="BY353"/>
      <c r="BZ353"/>
      <c r="CA353" s="2"/>
      <c r="CB353"/>
      <c r="CC353"/>
      <c r="CD353" s="2"/>
      <c r="CE353"/>
      <c r="CF353"/>
      <c r="CG353" s="2"/>
      <c r="CH353"/>
      <c r="CI353" s="2"/>
      <c r="CJ353"/>
      <c r="CK353" s="2"/>
      <c r="CL353"/>
      <c r="CM353" s="2"/>
      <c r="CN353"/>
      <c r="CO353" s="2"/>
      <c r="CP353"/>
      <c r="CQ353" s="2"/>
      <c r="CR353"/>
      <c r="CS353" s="2"/>
      <c r="CT353"/>
      <c r="CU353" s="2"/>
      <c r="CV353"/>
      <c r="CW353" s="2"/>
      <c r="CX353"/>
      <c r="CY353" s="2"/>
      <c r="CZ353"/>
      <c r="DA353" s="2"/>
      <c r="DB353"/>
      <c r="DC353" s="2"/>
      <c r="DD353"/>
      <c r="DE353" s="25"/>
      <c r="DF353"/>
      <c r="DG353" s="2"/>
      <c r="DH353"/>
      <c r="DI353" s="2"/>
      <c r="DJ353"/>
      <c r="DK353" s="2"/>
      <c r="DL353"/>
      <c r="DM353" s="2"/>
      <c r="DN353"/>
      <c r="DO353" s="2"/>
      <c r="DP353"/>
      <c r="DQ353" s="2"/>
      <c r="DR353"/>
      <c r="DS353" s="2"/>
      <c r="DT353"/>
      <c r="DU353" s="2"/>
      <c r="DV353"/>
      <c r="DW353" s="2"/>
      <c r="DX353"/>
      <c r="DY353" s="2"/>
      <c r="DZ353"/>
      <c r="EA353" s="2"/>
      <c r="EB353"/>
      <c r="EC353" s="2"/>
      <c r="ED353"/>
      <c r="EE353" s="2"/>
      <c r="EF353"/>
      <c r="EG353" s="2"/>
      <c r="EH353"/>
      <c r="EI353" s="2"/>
      <c r="EJ353"/>
      <c r="EK353" s="2"/>
      <c r="EL353"/>
      <c r="EM353" s="2"/>
      <c r="EN353"/>
      <c r="EO353" s="2"/>
      <c r="EP353"/>
      <c r="EQ353" s="2"/>
      <c r="ER353"/>
      <c r="ES353" s="2"/>
      <c r="ET353" s="24"/>
      <c r="EU353" s="2"/>
      <c r="EV353"/>
      <c r="EW353" s="2"/>
    </row>
    <row r="354" spans="1:153" ht="12.75">
      <c r="A354" s="2"/>
      <c r="B354"/>
      <c r="C354"/>
      <c r="D354" s="2"/>
      <c r="E354"/>
      <c r="F354"/>
      <c r="G354" s="2"/>
      <c r="H354"/>
      <c r="I354"/>
      <c r="J354" s="2"/>
      <c r="K354"/>
      <c r="L354"/>
      <c r="M354" s="2"/>
      <c r="N354"/>
      <c r="O354"/>
      <c r="P354" s="2"/>
      <c r="Q354"/>
      <c r="R354"/>
      <c r="S354" s="2"/>
      <c r="T354"/>
      <c r="U354"/>
      <c r="V354" s="2"/>
      <c r="W354"/>
      <c r="X354"/>
      <c r="Y354" s="2"/>
      <c r="Z354"/>
      <c r="AA354"/>
      <c r="AB354" s="2"/>
      <c r="AC354"/>
      <c r="AD354"/>
      <c r="AE354" s="2"/>
      <c r="AF354"/>
      <c r="AG354"/>
      <c r="AH354" s="2"/>
      <c r="AI354"/>
      <c r="AJ354"/>
      <c r="AK354" s="2"/>
      <c r="AL354"/>
      <c r="AM354"/>
      <c r="AN354" s="2"/>
      <c r="AO354"/>
      <c r="AP354"/>
      <c r="AQ354" s="2"/>
      <c r="AR354"/>
      <c r="AS354"/>
      <c r="AT354" s="2"/>
      <c r="AU354"/>
      <c r="AV354"/>
      <c r="AW354" s="2"/>
      <c r="AX354"/>
      <c r="AY354"/>
      <c r="AZ354" s="2"/>
      <c r="BA354"/>
      <c r="BB354"/>
      <c r="BC354" s="2"/>
      <c r="BD354"/>
      <c r="BE354"/>
      <c r="BF354" s="2"/>
      <c r="BG354"/>
      <c r="BH354"/>
      <c r="BI354" s="2"/>
      <c r="BJ354"/>
      <c r="BK354"/>
      <c r="BL354" s="2"/>
      <c r="BM354"/>
      <c r="BN354"/>
      <c r="BO354" s="2"/>
      <c r="BP354"/>
      <c r="BQ354"/>
      <c r="BR354" s="2"/>
      <c r="BS354"/>
      <c r="BT354"/>
      <c r="BU354" s="2"/>
      <c r="BV354"/>
      <c r="BW354"/>
      <c r="BX354" s="2"/>
      <c r="BY354"/>
      <c r="BZ354"/>
      <c r="CA354" s="2"/>
      <c r="CB354"/>
      <c r="CC354"/>
      <c r="CD354" s="2"/>
      <c r="CE354"/>
      <c r="CF354"/>
      <c r="CG354" s="2"/>
      <c r="CH354"/>
      <c r="CI354" s="2"/>
      <c r="CJ354"/>
      <c r="CK354" s="2"/>
      <c r="CL354"/>
      <c r="CM354" s="2"/>
      <c r="CN354"/>
      <c r="CO354" s="2"/>
      <c r="CP354"/>
      <c r="CQ354" s="2"/>
      <c r="CR354"/>
      <c r="CS354" s="2"/>
      <c r="CT354"/>
      <c r="CU354" s="2"/>
      <c r="CV354"/>
      <c r="CW354" s="2"/>
      <c r="CX354"/>
      <c r="CY354" s="2"/>
      <c r="CZ354"/>
      <c r="DA354" s="2"/>
      <c r="DB354"/>
      <c r="DC354" s="2"/>
      <c r="DD354"/>
      <c r="DE354" s="25"/>
      <c r="DF354"/>
      <c r="DG354" s="2"/>
      <c r="DH354"/>
      <c r="DI354" s="2"/>
      <c r="DJ354"/>
      <c r="DK354" s="2"/>
      <c r="DL354"/>
      <c r="DM354" s="2"/>
      <c r="DN354"/>
      <c r="DO354" s="2"/>
      <c r="DP354"/>
      <c r="DQ354" s="2"/>
      <c r="DR354"/>
      <c r="DS354" s="2"/>
      <c r="DT354"/>
      <c r="DU354" s="2"/>
      <c r="DV354"/>
      <c r="DW354" s="2"/>
      <c r="DX354"/>
      <c r="DY354" s="2"/>
      <c r="DZ354"/>
      <c r="EA354" s="2"/>
      <c r="EB354"/>
      <c r="EC354" s="2"/>
      <c r="ED354"/>
      <c r="EE354" s="2"/>
      <c r="EF354"/>
      <c r="EG354" s="2"/>
      <c r="EH354"/>
      <c r="EI354" s="2"/>
      <c r="EJ354"/>
      <c r="EK354" s="2"/>
      <c r="EL354"/>
      <c r="EM354" s="2"/>
      <c r="EN354"/>
      <c r="EO354" s="2"/>
      <c r="EP354"/>
      <c r="EQ354" s="2"/>
      <c r="ER354"/>
      <c r="ES354" s="2"/>
      <c r="ET354" s="24"/>
      <c r="EU354" s="2"/>
      <c r="EV354"/>
      <c r="EW354" s="2"/>
    </row>
    <row r="355" spans="1:153" ht="12.75">
      <c r="A355" s="2"/>
      <c r="B355"/>
      <c r="C355"/>
      <c r="D355" s="2"/>
      <c r="E355"/>
      <c r="F355"/>
      <c r="G355" s="2"/>
      <c r="H355"/>
      <c r="I355"/>
      <c r="J355" s="2"/>
      <c r="K355"/>
      <c r="L355"/>
      <c r="M355" s="2"/>
      <c r="N355"/>
      <c r="O355"/>
      <c r="P355" s="2"/>
      <c r="Q355"/>
      <c r="R355"/>
      <c r="S355" s="2"/>
      <c r="T355"/>
      <c r="U355"/>
      <c r="V355" s="2"/>
      <c r="W355"/>
      <c r="X355"/>
      <c r="Y355" s="2"/>
      <c r="Z355"/>
      <c r="AA355"/>
      <c r="AB355" s="2"/>
      <c r="AC355"/>
      <c r="AD355"/>
      <c r="AE355" s="2"/>
      <c r="AF355"/>
      <c r="AG355"/>
      <c r="AH355" s="2"/>
      <c r="AI355"/>
      <c r="AJ355"/>
      <c r="AK355" s="2"/>
      <c r="AL355"/>
      <c r="AM355"/>
      <c r="AN355" s="2"/>
      <c r="AO355"/>
      <c r="AP355"/>
      <c r="AQ355" s="2"/>
      <c r="AR355"/>
      <c r="AS355"/>
      <c r="AT355" s="2"/>
      <c r="AU355"/>
      <c r="AV355"/>
      <c r="AW355" s="2"/>
      <c r="AX355"/>
      <c r="AY355"/>
      <c r="AZ355" s="2"/>
      <c r="BA355"/>
      <c r="BB355"/>
      <c r="BC355" s="2"/>
      <c r="BD355"/>
      <c r="BE355"/>
      <c r="BF355" s="2"/>
      <c r="BG355"/>
      <c r="BH355"/>
      <c r="BI355" s="2"/>
      <c r="BJ355"/>
      <c r="BK355"/>
      <c r="BL355" s="2"/>
      <c r="BM355"/>
      <c r="BN355"/>
      <c r="BO355" s="2"/>
      <c r="BP355"/>
      <c r="BQ355"/>
      <c r="BR355" s="2"/>
      <c r="BS355"/>
      <c r="BT355"/>
      <c r="BU355" s="2"/>
      <c r="BV355"/>
      <c r="BW355"/>
      <c r="BX355" s="2"/>
      <c r="BY355"/>
      <c r="BZ355"/>
      <c r="CA355" s="2"/>
      <c r="CB355"/>
      <c r="CC355"/>
      <c r="CD355" s="2"/>
      <c r="CE355"/>
      <c r="CF355"/>
      <c r="CG355" s="2"/>
      <c r="CH355"/>
      <c r="CI355" s="2"/>
      <c r="CJ355"/>
      <c r="CK355" s="2"/>
      <c r="CL355"/>
      <c r="CM355" s="2"/>
      <c r="CN355"/>
      <c r="CO355" s="2"/>
      <c r="CP355"/>
      <c r="CQ355" s="2"/>
      <c r="CR355"/>
      <c r="CS355" s="2"/>
      <c r="CT355"/>
      <c r="CU355" s="2"/>
      <c r="CV355"/>
      <c r="CW355" s="2"/>
      <c r="CX355"/>
      <c r="CY355" s="2"/>
      <c r="CZ355"/>
      <c r="DA355" s="2"/>
      <c r="DB355"/>
      <c r="DC355" s="2"/>
      <c r="DD355"/>
      <c r="DE355" s="25"/>
      <c r="DF355"/>
      <c r="DG355" s="2"/>
      <c r="DH355"/>
      <c r="DI355" s="2"/>
      <c r="DJ355"/>
      <c r="DK355" s="2"/>
      <c r="DL355"/>
      <c r="DM355" s="2"/>
      <c r="DN355"/>
      <c r="DO355" s="2"/>
      <c r="DP355"/>
      <c r="DQ355" s="2"/>
      <c r="DR355"/>
      <c r="DS355" s="2"/>
      <c r="DT355"/>
      <c r="DU355" s="2"/>
      <c r="DV355"/>
      <c r="DW355" s="2"/>
      <c r="DX355"/>
      <c r="DY355" s="2"/>
      <c r="DZ355"/>
      <c r="EA355" s="2"/>
      <c r="EB355"/>
      <c r="EC355" s="2"/>
      <c r="ED355"/>
      <c r="EE355" s="2"/>
      <c r="EF355"/>
      <c r="EG355" s="2"/>
      <c r="EH355"/>
      <c r="EI355" s="2"/>
      <c r="EJ355"/>
      <c r="EK355" s="2"/>
      <c r="EL355"/>
      <c r="EM355" s="2"/>
      <c r="EN355"/>
      <c r="EO355" s="2"/>
      <c r="EP355"/>
      <c r="EQ355" s="2"/>
      <c r="ER355"/>
      <c r="ES355" s="2"/>
      <c r="ET355" s="24"/>
      <c r="EU355" s="2"/>
      <c r="EV355"/>
      <c r="EW355" s="2"/>
    </row>
    <row r="356" spans="1:153" ht="12.75">
      <c r="A356" s="2"/>
      <c r="B356"/>
      <c r="C356"/>
      <c r="D356" s="2"/>
      <c r="E356"/>
      <c r="F356"/>
      <c r="G356" s="2"/>
      <c r="H356"/>
      <c r="I356"/>
      <c r="J356" s="2"/>
      <c r="K356"/>
      <c r="L356"/>
      <c r="M356" s="2"/>
      <c r="N356"/>
      <c r="O356"/>
      <c r="P356" s="2"/>
      <c r="Q356"/>
      <c r="R356"/>
      <c r="S356" s="2"/>
      <c r="T356"/>
      <c r="U356"/>
      <c r="V356" s="2"/>
      <c r="W356"/>
      <c r="X356"/>
      <c r="Y356" s="2"/>
      <c r="Z356"/>
      <c r="AA356"/>
      <c r="AB356" s="2"/>
      <c r="AC356"/>
      <c r="AD356"/>
      <c r="AE356" s="2"/>
      <c r="AF356"/>
      <c r="AG356"/>
      <c r="AH356" s="2"/>
      <c r="AI356"/>
      <c r="AJ356"/>
      <c r="AK356" s="2"/>
      <c r="AL356"/>
      <c r="AM356"/>
      <c r="AN356" s="2"/>
      <c r="AO356"/>
      <c r="AP356"/>
      <c r="AQ356" s="2"/>
      <c r="AR356"/>
      <c r="AS356"/>
      <c r="AT356" s="2"/>
      <c r="AU356"/>
      <c r="AV356"/>
      <c r="AW356" s="2"/>
      <c r="AX356"/>
      <c r="AY356"/>
      <c r="AZ356" s="2"/>
      <c r="BA356"/>
      <c r="BB356"/>
      <c r="BC356" s="2"/>
      <c r="BD356"/>
      <c r="BE356"/>
      <c r="BF356" s="2"/>
      <c r="BG356"/>
      <c r="BH356"/>
      <c r="BI356" s="2"/>
      <c r="BJ356"/>
      <c r="BK356"/>
      <c r="BL356" s="2"/>
      <c r="BM356"/>
      <c r="BN356"/>
      <c r="BO356" s="2"/>
      <c r="BP356"/>
      <c r="BQ356"/>
      <c r="BR356" s="2"/>
      <c r="BS356"/>
      <c r="BT356"/>
      <c r="BU356" s="2"/>
      <c r="BV356"/>
      <c r="BW356"/>
      <c r="BX356" s="2"/>
      <c r="BY356"/>
      <c r="BZ356"/>
      <c r="CA356" s="2"/>
      <c r="CB356"/>
      <c r="CC356"/>
      <c r="CD356" s="2"/>
      <c r="CE356"/>
      <c r="CF356"/>
      <c r="CG356" s="2"/>
      <c r="CH356"/>
      <c r="CI356" s="2"/>
      <c r="CJ356"/>
      <c r="CK356" s="2"/>
      <c r="CL356"/>
      <c r="CM356" s="2"/>
      <c r="CN356"/>
      <c r="CO356" s="2"/>
      <c r="CP356"/>
      <c r="CQ356" s="2"/>
      <c r="CR356"/>
      <c r="CS356" s="2"/>
      <c r="CT356"/>
      <c r="CU356" s="2"/>
      <c r="CV356"/>
      <c r="CW356" s="2"/>
      <c r="CX356"/>
      <c r="CY356" s="2"/>
      <c r="CZ356"/>
      <c r="DA356" s="2"/>
      <c r="DB356"/>
      <c r="DC356" s="2"/>
      <c r="DD356"/>
      <c r="DE356" s="25"/>
      <c r="DF356"/>
      <c r="DG356" s="2"/>
      <c r="DH356"/>
      <c r="DI356" s="2"/>
      <c r="DJ356"/>
      <c r="DK356" s="2"/>
      <c r="DL356"/>
      <c r="DM356" s="2"/>
      <c r="DN356"/>
      <c r="DO356" s="2"/>
      <c r="DP356"/>
      <c r="DQ356" s="2"/>
      <c r="DR356"/>
      <c r="DS356" s="2"/>
      <c r="DT356"/>
      <c r="DU356" s="2"/>
      <c r="DV356"/>
      <c r="DW356" s="2"/>
      <c r="DX356"/>
      <c r="DY356" s="2"/>
      <c r="DZ356"/>
      <c r="EA356" s="2"/>
      <c r="EB356"/>
      <c r="EC356" s="2"/>
      <c r="ED356"/>
      <c r="EE356" s="2"/>
      <c r="EF356"/>
      <c r="EG356" s="2"/>
      <c r="EH356"/>
      <c r="EI356" s="2"/>
      <c r="EJ356"/>
      <c r="EK356" s="2"/>
      <c r="EL356"/>
      <c r="EM356" s="2"/>
      <c r="EN356"/>
      <c r="EO356" s="2"/>
      <c r="EP356"/>
      <c r="EQ356" s="2"/>
      <c r="ER356"/>
      <c r="ES356" s="2"/>
      <c r="ET356" s="24"/>
      <c r="EU356" s="2"/>
      <c r="EV356"/>
      <c r="EW356" s="2"/>
    </row>
    <row r="357" spans="1:153" ht="12.75">
      <c r="A357" s="2"/>
      <c r="B357"/>
      <c r="C357"/>
      <c r="D357" s="2"/>
      <c r="E357"/>
      <c r="F357"/>
      <c r="G357" s="2"/>
      <c r="H357"/>
      <c r="I357"/>
      <c r="J357" s="2"/>
      <c r="K357"/>
      <c r="L357"/>
      <c r="M357" s="2"/>
      <c r="N357"/>
      <c r="O357"/>
      <c r="P357" s="2"/>
      <c r="Q357"/>
      <c r="R357"/>
      <c r="S357" s="2"/>
      <c r="T357"/>
      <c r="U357"/>
      <c r="V357" s="2"/>
      <c r="W357"/>
      <c r="X357"/>
      <c r="Y357" s="2"/>
      <c r="Z357"/>
      <c r="AA357"/>
      <c r="AB357" s="2"/>
      <c r="AC357"/>
      <c r="AD357"/>
      <c r="AE357" s="2"/>
      <c r="AF357"/>
      <c r="AG357"/>
      <c r="AH357" s="2"/>
      <c r="AI357"/>
      <c r="AJ357"/>
      <c r="AK357" s="2"/>
      <c r="AL357"/>
      <c r="AM357"/>
      <c r="AN357" s="2"/>
      <c r="AO357"/>
      <c r="AP357"/>
      <c r="AQ357" s="2"/>
      <c r="AR357"/>
      <c r="AS357"/>
      <c r="AT357" s="2"/>
      <c r="AU357"/>
      <c r="AV357"/>
      <c r="AW357" s="2"/>
      <c r="AX357"/>
      <c r="AY357"/>
      <c r="AZ357" s="2"/>
      <c r="BA357"/>
      <c r="BB357"/>
      <c r="BC357" s="2"/>
      <c r="BD357"/>
      <c r="BE357"/>
      <c r="BF357" s="2"/>
      <c r="BG357"/>
      <c r="BH357"/>
      <c r="BI357" s="2"/>
      <c r="BJ357"/>
      <c r="BK357"/>
      <c r="BL357" s="2"/>
      <c r="BM357"/>
      <c r="BN357"/>
      <c r="BO357" s="2"/>
      <c r="BP357"/>
      <c r="BQ357"/>
      <c r="BR357" s="2"/>
      <c r="BS357"/>
      <c r="BT357"/>
      <c r="BU357" s="2"/>
      <c r="BV357"/>
      <c r="BW357"/>
      <c r="BX357" s="2"/>
      <c r="BY357"/>
      <c r="BZ357"/>
      <c r="CA357" s="2"/>
      <c r="CB357"/>
      <c r="CC357"/>
      <c r="CD357" s="2"/>
      <c r="CE357"/>
      <c r="CF357"/>
      <c r="CG357" s="2"/>
      <c r="CH357"/>
      <c r="CI357" s="2"/>
      <c r="CJ357"/>
      <c r="CK357" s="2"/>
      <c r="CL357"/>
      <c r="CM357" s="2"/>
      <c r="CN357"/>
      <c r="CO357" s="2"/>
      <c r="CP357"/>
      <c r="CQ357" s="2"/>
      <c r="CR357"/>
      <c r="CS357" s="2"/>
      <c r="CT357"/>
      <c r="CU357" s="2"/>
      <c r="CV357"/>
      <c r="CW357" s="2"/>
      <c r="CX357"/>
      <c r="CY357" s="2"/>
      <c r="CZ357"/>
      <c r="DA357" s="2"/>
      <c r="DB357"/>
      <c r="DC357" s="2"/>
      <c r="DD357"/>
      <c r="DE357" s="25"/>
      <c r="DF357"/>
      <c r="DG357" s="2"/>
      <c r="DH357"/>
      <c r="DI357" s="2"/>
      <c r="DJ357"/>
      <c r="DK357" s="2"/>
      <c r="DL357"/>
      <c r="DM357" s="2"/>
      <c r="DN357"/>
      <c r="DO357" s="2"/>
      <c r="DP357"/>
      <c r="DQ357" s="2"/>
      <c r="DR357"/>
      <c r="DS357" s="2"/>
      <c r="DT357"/>
      <c r="DU357" s="2"/>
      <c r="DV357"/>
      <c r="DW357" s="2"/>
      <c r="DX357"/>
      <c r="DY357" s="2"/>
      <c r="DZ357"/>
      <c r="EA357" s="2"/>
      <c r="EB357"/>
      <c r="EC357" s="2"/>
      <c r="ED357"/>
      <c r="EE357" s="2"/>
      <c r="EF357"/>
      <c r="EG357" s="2"/>
      <c r="EH357"/>
      <c r="EI357" s="2"/>
      <c r="EJ357"/>
      <c r="EK357" s="2"/>
      <c r="EL357"/>
      <c r="EM357" s="2"/>
      <c r="EN357"/>
      <c r="EO357" s="2"/>
      <c r="EP357"/>
      <c r="EQ357" s="2"/>
      <c r="ER357"/>
      <c r="ES357" s="2"/>
      <c r="ET357" s="24"/>
      <c r="EU357" s="2"/>
      <c r="EV357"/>
      <c r="EW357" s="2"/>
    </row>
    <row r="358" spans="1:153" ht="12.75">
      <c r="A358" s="2"/>
      <c r="B358"/>
      <c r="C358"/>
      <c r="D358" s="2"/>
      <c r="E358"/>
      <c r="F358"/>
      <c r="G358" s="2"/>
      <c r="H358"/>
      <c r="I358"/>
      <c r="J358" s="2"/>
      <c r="K358"/>
      <c r="L358"/>
      <c r="M358" s="2"/>
      <c r="N358"/>
      <c r="O358"/>
      <c r="P358" s="2"/>
      <c r="Q358"/>
      <c r="R358"/>
      <c r="S358" s="2"/>
      <c r="T358"/>
      <c r="U358"/>
      <c r="V358" s="2"/>
      <c r="W358"/>
      <c r="X358"/>
      <c r="Y358" s="2"/>
      <c r="Z358"/>
      <c r="AA358"/>
      <c r="AB358" s="2"/>
      <c r="AC358"/>
      <c r="AD358"/>
      <c r="AE358" s="2"/>
      <c r="AF358"/>
      <c r="AG358"/>
      <c r="AH358" s="2"/>
      <c r="AI358"/>
      <c r="AJ358"/>
      <c r="AK358" s="2"/>
      <c r="AL358"/>
      <c r="AM358"/>
      <c r="AN358" s="2"/>
      <c r="AO358"/>
      <c r="AP358"/>
      <c r="AQ358" s="2"/>
      <c r="AR358"/>
      <c r="AS358"/>
      <c r="AT358" s="2"/>
      <c r="AU358"/>
      <c r="AV358"/>
      <c r="AW358" s="2"/>
      <c r="AX358"/>
      <c r="AY358"/>
      <c r="AZ358" s="2"/>
      <c r="BA358"/>
      <c r="BB358"/>
      <c r="BC358" s="2"/>
      <c r="BD358"/>
      <c r="BE358"/>
      <c r="BF358" s="2"/>
      <c r="BG358"/>
      <c r="BH358"/>
      <c r="BI358" s="2"/>
      <c r="BJ358"/>
      <c r="BK358"/>
      <c r="BL358" s="2"/>
      <c r="BM358"/>
      <c r="BN358"/>
      <c r="BO358" s="2"/>
      <c r="BP358"/>
      <c r="BQ358"/>
      <c r="BR358" s="2"/>
      <c r="BS358"/>
      <c r="BT358"/>
      <c r="BU358" s="2"/>
      <c r="BV358"/>
      <c r="BW358"/>
      <c r="BX358" s="2"/>
      <c r="BY358"/>
      <c r="BZ358"/>
      <c r="CA358" s="2"/>
      <c r="CB358"/>
      <c r="CC358"/>
      <c r="CD358" s="2"/>
      <c r="CE358"/>
      <c r="CF358"/>
      <c r="CG358" s="2"/>
      <c r="CH358"/>
      <c r="CI358" s="2"/>
      <c r="CJ358"/>
      <c r="CK358" s="2"/>
      <c r="CL358"/>
      <c r="CM358" s="2"/>
      <c r="CN358"/>
      <c r="CO358" s="2"/>
      <c r="CP358"/>
      <c r="CQ358" s="2"/>
      <c r="CR358"/>
      <c r="CS358" s="2"/>
      <c r="CT358"/>
      <c r="CU358" s="2"/>
      <c r="CV358"/>
      <c r="CW358" s="2"/>
      <c r="CX358"/>
      <c r="CY358" s="2"/>
      <c r="CZ358"/>
      <c r="DA358" s="2"/>
      <c r="DB358"/>
      <c r="DC358" s="2"/>
      <c r="DD358"/>
      <c r="DE358" s="25"/>
      <c r="DF358"/>
      <c r="DG358" s="2"/>
      <c r="DH358"/>
      <c r="DI358" s="2"/>
      <c r="DJ358"/>
      <c r="DK358" s="2"/>
      <c r="DL358"/>
      <c r="DM358" s="2"/>
      <c r="DN358"/>
      <c r="DO358" s="2"/>
      <c r="DP358"/>
      <c r="DQ358" s="2"/>
      <c r="DR358"/>
      <c r="DS358" s="2"/>
      <c r="DT358"/>
      <c r="DU358" s="2"/>
      <c r="DV358"/>
      <c r="DW358" s="2"/>
      <c r="DX358"/>
      <c r="DY358" s="2"/>
      <c r="DZ358"/>
      <c r="EA358" s="2"/>
      <c r="EB358"/>
      <c r="EC358" s="2"/>
      <c r="ED358"/>
      <c r="EE358" s="2"/>
      <c r="EF358"/>
      <c r="EG358" s="2"/>
      <c r="EH358"/>
      <c r="EI358" s="2"/>
      <c r="EJ358"/>
      <c r="EK358" s="2"/>
      <c r="EL358"/>
      <c r="EM358" s="2"/>
      <c r="EN358"/>
      <c r="EO358" s="2"/>
      <c r="EP358"/>
      <c r="EQ358" s="2"/>
      <c r="ER358"/>
      <c r="ES358" s="2"/>
      <c r="ET358" s="24"/>
      <c r="EU358" s="2"/>
      <c r="EV358"/>
      <c r="EW358" s="2"/>
    </row>
    <row r="359" spans="1:153" ht="12.75">
      <c r="A359" s="2"/>
      <c r="B359"/>
      <c r="C359"/>
      <c r="D359" s="2"/>
      <c r="E359"/>
      <c r="F359"/>
      <c r="G359" s="2"/>
      <c r="H359"/>
      <c r="I359"/>
      <c r="J359" s="2"/>
      <c r="K359"/>
      <c r="L359"/>
      <c r="M359" s="2"/>
      <c r="N359"/>
      <c r="O359"/>
      <c r="P359" s="2"/>
      <c r="Q359"/>
      <c r="R359"/>
      <c r="S359" s="2"/>
      <c r="T359"/>
      <c r="U359"/>
      <c r="V359" s="2"/>
      <c r="W359"/>
      <c r="X359"/>
      <c r="Y359" s="2"/>
      <c r="Z359"/>
      <c r="AA359"/>
      <c r="AB359" s="2"/>
      <c r="AC359"/>
      <c r="AD359"/>
      <c r="AE359" s="2"/>
      <c r="AF359"/>
      <c r="AG359"/>
      <c r="AH359" s="2"/>
      <c r="AI359"/>
      <c r="AJ359"/>
      <c r="AK359" s="2"/>
      <c r="AL359"/>
      <c r="AM359"/>
      <c r="AN359" s="2"/>
      <c r="AO359"/>
      <c r="AP359"/>
      <c r="AQ359" s="2"/>
      <c r="AR359"/>
      <c r="AS359"/>
      <c r="AT359" s="2"/>
      <c r="AU359"/>
      <c r="AV359"/>
      <c r="AW359" s="2"/>
      <c r="AX359"/>
      <c r="AY359"/>
      <c r="AZ359" s="2"/>
      <c r="BA359"/>
      <c r="BB359"/>
      <c r="BC359" s="2"/>
      <c r="BD359"/>
      <c r="BE359"/>
      <c r="BF359" s="2"/>
      <c r="BG359"/>
      <c r="BH359"/>
      <c r="BI359" s="2"/>
      <c r="BJ359"/>
      <c r="BK359"/>
      <c r="BL359" s="2"/>
      <c r="BM359"/>
      <c r="BN359"/>
      <c r="BO359" s="2"/>
      <c r="BP359"/>
      <c r="BQ359"/>
      <c r="BR359" s="2"/>
      <c r="BS359"/>
      <c r="BT359"/>
      <c r="BU359" s="2"/>
      <c r="BV359"/>
      <c r="BW359"/>
      <c r="BX359" s="2"/>
      <c r="BY359"/>
      <c r="BZ359"/>
      <c r="CA359" s="2"/>
      <c r="CB359"/>
      <c r="CC359"/>
      <c r="CD359" s="2"/>
      <c r="CE359"/>
      <c r="CF359"/>
      <c r="CG359" s="2"/>
      <c r="CH359"/>
      <c r="CI359" s="2"/>
      <c r="CJ359"/>
      <c r="CK359" s="2"/>
      <c r="CL359"/>
      <c r="CM359" s="2"/>
      <c r="CN359"/>
      <c r="CO359" s="2"/>
      <c r="CP359"/>
      <c r="CQ359" s="2"/>
      <c r="CR359"/>
      <c r="CS359" s="2"/>
      <c r="CT359"/>
      <c r="CU359" s="2"/>
      <c r="CV359"/>
      <c r="CW359" s="2"/>
      <c r="CX359"/>
      <c r="CY359" s="2"/>
      <c r="CZ359"/>
      <c r="DA359" s="2"/>
      <c r="DB359"/>
      <c r="DC359" s="2"/>
      <c r="DD359"/>
      <c r="DE359" s="25"/>
      <c r="DF359"/>
      <c r="DG359" s="2"/>
      <c r="DH359"/>
      <c r="DI359" s="2"/>
      <c r="DJ359"/>
      <c r="DK359" s="2"/>
      <c r="DL359"/>
      <c r="DM359" s="2"/>
      <c r="DN359"/>
      <c r="DO359" s="2"/>
      <c r="DP359"/>
      <c r="DQ359" s="2"/>
      <c r="DR359"/>
      <c r="DS359" s="2"/>
      <c r="DT359"/>
      <c r="DU359" s="2"/>
      <c r="DV359"/>
      <c r="DW359" s="2"/>
      <c r="DX359"/>
      <c r="DY359" s="2"/>
      <c r="DZ359"/>
      <c r="EA359" s="2"/>
      <c r="EB359"/>
      <c r="EC359" s="2"/>
      <c r="ED359"/>
      <c r="EE359" s="2"/>
      <c r="EF359"/>
      <c r="EG359" s="2"/>
      <c r="EH359"/>
      <c r="EI359" s="2"/>
      <c r="EJ359"/>
      <c r="EK359" s="2"/>
      <c r="EL359"/>
      <c r="EM359" s="2"/>
      <c r="EN359"/>
      <c r="EO359" s="2"/>
      <c r="EP359"/>
      <c r="EQ359" s="2"/>
      <c r="ER359"/>
      <c r="ES359" s="2"/>
      <c r="ET359" s="24"/>
      <c r="EU359" s="2"/>
      <c r="EV359"/>
      <c r="EW359" s="2"/>
    </row>
    <row r="360" spans="1:153" ht="12.75">
      <c r="A360" s="2"/>
      <c r="B360"/>
      <c r="C360"/>
      <c r="D360" s="2"/>
      <c r="E360"/>
      <c r="F360"/>
      <c r="G360" s="2"/>
      <c r="H360"/>
      <c r="I360"/>
      <c r="J360" s="2"/>
      <c r="K360"/>
      <c r="L360"/>
      <c r="M360" s="2"/>
      <c r="N360"/>
      <c r="O360"/>
      <c r="P360" s="2"/>
      <c r="Q360"/>
      <c r="R360"/>
      <c r="S360" s="2"/>
      <c r="T360"/>
      <c r="U360"/>
      <c r="V360" s="2"/>
      <c r="W360"/>
      <c r="X360"/>
      <c r="Y360" s="2"/>
      <c r="Z360"/>
      <c r="AA360"/>
      <c r="AB360" s="2"/>
      <c r="AC360"/>
      <c r="AD360"/>
      <c r="AE360" s="2"/>
      <c r="AF360"/>
      <c r="AG360"/>
      <c r="AH360" s="2"/>
      <c r="AI360"/>
      <c r="AJ360"/>
      <c r="AK360" s="2"/>
      <c r="AL360"/>
      <c r="AM360"/>
      <c r="AN360" s="2"/>
      <c r="AO360"/>
      <c r="AP360"/>
      <c r="AQ360" s="2"/>
      <c r="AR360"/>
      <c r="AS360"/>
      <c r="AT360" s="2"/>
      <c r="AU360"/>
      <c r="AV360"/>
      <c r="AW360" s="2"/>
      <c r="AX360"/>
      <c r="AY360"/>
      <c r="AZ360" s="2"/>
      <c r="BA360"/>
      <c r="BB360"/>
      <c r="BC360" s="2"/>
      <c r="BD360"/>
      <c r="BE360"/>
      <c r="BF360" s="2"/>
      <c r="BG360"/>
      <c r="BH360"/>
      <c r="BI360" s="2"/>
      <c r="BJ360"/>
      <c r="BK360"/>
      <c r="BL360" s="2"/>
      <c r="BM360"/>
      <c r="BN360"/>
      <c r="BO360" s="2"/>
      <c r="BP360"/>
      <c r="BQ360"/>
      <c r="BR360" s="2"/>
      <c r="BS360"/>
      <c r="BT360"/>
      <c r="BU360" s="2"/>
      <c r="BV360"/>
      <c r="BW360"/>
      <c r="BX360" s="2"/>
      <c r="BY360"/>
      <c r="BZ360"/>
      <c r="CA360" s="2"/>
      <c r="CB360"/>
      <c r="CC360"/>
      <c r="CD360" s="2"/>
      <c r="CE360"/>
      <c r="CF360"/>
      <c r="CG360" s="2"/>
      <c r="CH360"/>
      <c r="CI360" s="2"/>
      <c r="CJ360"/>
      <c r="CK360" s="2"/>
      <c r="CL360"/>
      <c r="CM360" s="2"/>
      <c r="CN360"/>
      <c r="CO360" s="2"/>
      <c r="CP360"/>
      <c r="CQ360" s="2"/>
      <c r="CR360"/>
      <c r="CS360" s="2"/>
      <c r="CT360"/>
      <c r="CU360" s="2"/>
      <c r="CV360"/>
      <c r="CW360" s="2"/>
      <c r="CX360"/>
      <c r="CY360" s="2"/>
      <c r="CZ360"/>
      <c r="DA360" s="2"/>
      <c r="DB360"/>
      <c r="DC360" s="2"/>
      <c r="DD360"/>
      <c r="DE360" s="25"/>
      <c r="DF360"/>
      <c r="DG360" s="2"/>
      <c r="DH360"/>
      <c r="DI360" s="2"/>
      <c r="DJ360"/>
      <c r="DK360" s="2"/>
      <c r="DL360"/>
      <c r="DM360" s="2"/>
      <c r="DN360"/>
      <c r="DO360" s="2"/>
      <c r="DP360"/>
      <c r="DQ360" s="2"/>
      <c r="DR360"/>
      <c r="DS360" s="2"/>
      <c r="DT360"/>
      <c r="DU360" s="2"/>
      <c r="DV360"/>
      <c r="DW360" s="2"/>
      <c r="DX360"/>
      <c r="DY360" s="2"/>
      <c r="DZ360"/>
      <c r="EA360" s="2"/>
      <c r="EB360"/>
      <c r="EC360" s="2"/>
      <c r="ED360"/>
      <c r="EE360" s="2"/>
      <c r="EF360"/>
      <c r="EG360" s="2"/>
      <c r="EH360"/>
      <c r="EI360" s="2"/>
      <c r="EJ360"/>
      <c r="EK360" s="2"/>
      <c r="EL360"/>
      <c r="EM360" s="2"/>
      <c r="EN360"/>
      <c r="EO360" s="2"/>
      <c r="EP360"/>
      <c r="EQ360" s="2"/>
      <c r="ER360"/>
      <c r="ES360" s="2"/>
      <c r="ET360" s="24"/>
      <c r="EU360" s="2"/>
      <c r="EV360"/>
      <c r="EW360" s="2"/>
    </row>
    <row r="361" spans="1:153" ht="12.75">
      <c r="A361" s="2"/>
      <c r="B361"/>
      <c r="C361"/>
      <c r="D361" s="2"/>
      <c r="E361"/>
      <c r="F361"/>
      <c r="G361" s="2"/>
      <c r="H361"/>
      <c r="I361"/>
      <c r="J361" s="2"/>
      <c r="K361"/>
      <c r="L361"/>
      <c r="M361" s="2"/>
      <c r="N361"/>
      <c r="O361"/>
      <c r="P361" s="2"/>
      <c r="Q361"/>
      <c r="R361"/>
      <c r="S361" s="2"/>
      <c r="T361"/>
      <c r="U361"/>
      <c r="V361" s="2"/>
      <c r="W361"/>
      <c r="X361"/>
      <c r="Y361" s="2"/>
      <c r="Z361"/>
      <c r="AA361"/>
      <c r="AB361" s="2"/>
      <c r="AC361"/>
      <c r="AD361"/>
      <c r="AE361" s="2"/>
      <c r="AF361"/>
      <c r="AG361"/>
      <c r="AH361" s="2"/>
      <c r="AI361"/>
      <c r="AJ361"/>
      <c r="AK361" s="2"/>
      <c r="AL361"/>
      <c r="AM361"/>
      <c r="AN361" s="2"/>
      <c r="AO361"/>
      <c r="AP361"/>
      <c r="AQ361" s="2"/>
      <c r="AR361"/>
      <c r="AS361"/>
      <c r="AT361" s="2"/>
      <c r="AU361"/>
      <c r="AV361"/>
      <c r="AW361" s="2"/>
      <c r="AX361"/>
      <c r="AY361"/>
      <c r="AZ361" s="2"/>
      <c r="BA361"/>
      <c r="BB361"/>
      <c r="BC361" s="2"/>
      <c r="BD361"/>
      <c r="BE361"/>
      <c r="BF361" s="2"/>
      <c r="BG361"/>
      <c r="BH361"/>
      <c r="BI361" s="2"/>
      <c r="BJ361"/>
      <c r="BK361"/>
      <c r="BL361" s="2"/>
      <c r="BM361"/>
      <c r="BN361"/>
      <c r="BO361" s="2"/>
      <c r="BP361"/>
      <c r="BQ361"/>
      <c r="BR361" s="2"/>
      <c r="BS361"/>
      <c r="BT361"/>
      <c r="BU361" s="2"/>
      <c r="BV361"/>
      <c r="BW361"/>
      <c r="BX361" s="2"/>
      <c r="BY361"/>
      <c r="BZ361"/>
      <c r="CA361" s="2"/>
      <c r="CB361"/>
      <c r="CC361"/>
      <c r="CD361" s="2"/>
      <c r="CE361"/>
      <c r="CF361"/>
      <c r="CG361" s="2"/>
      <c r="CH361"/>
      <c r="CI361" s="2"/>
      <c r="CJ361"/>
      <c r="CK361" s="2"/>
      <c r="CL361"/>
      <c r="CM361" s="2"/>
      <c r="CN361"/>
      <c r="CO361" s="2"/>
      <c r="CP361"/>
      <c r="CQ361" s="2"/>
      <c r="CR361"/>
      <c r="CS361" s="2"/>
      <c r="CT361"/>
      <c r="CU361" s="2"/>
      <c r="CV361"/>
      <c r="CW361" s="2"/>
      <c r="CX361"/>
      <c r="CY361" s="2"/>
      <c r="CZ361"/>
      <c r="DA361" s="2"/>
      <c r="DB361"/>
      <c r="DC361" s="2"/>
      <c r="DD361"/>
      <c r="DE361" s="25"/>
      <c r="DF361"/>
      <c r="DG361" s="2"/>
      <c r="DH361"/>
      <c r="DI361" s="2"/>
      <c r="DJ361"/>
      <c r="DK361" s="2"/>
      <c r="DL361"/>
      <c r="DM361" s="2"/>
      <c r="DN361"/>
      <c r="DO361" s="2"/>
      <c r="DP361"/>
      <c r="DQ361" s="2"/>
      <c r="DR361"/>
      <c r="DS361" s="2"/>
      <c r="DT361"/>
      <c r="DU361" s="2"/>
      <c r="DV361"/>
      <c r="DW361" s="2"/>
      <c r="DX361"/>
      <c r="DY361" s="2"/>
      <c r="DZ361"/>
      <c r="EA361" s="2"/>
      <c r="EB361"/>
      <c r="EC361" s="2"/>
      <c r="ED361"/>
      <c r="EE361" s="2"/>
      <c r="EF361"/>
      <c r="EG361" s="2"/>
      <c r="EH361"/>
      <c r="EI361" s="2"/>
      <c r="EJ361"/>
      <c r="EK361" s="2"/>
      <c r="EL361"/>
      <c r="EM361" s="2"/>
      <c r="EN361"/>
      <c r="EO361" s="2"/>
      <c r="EP361"/>
      <c r="EQ361" s="2"/>
      <c r="ER361"/>
      <c r="ES361" s="2"/>
      <c r="ET361" s="24"/>
      <c r="EU361" s="2"/>
      <c r="EV361"/>
      <c r="EW361" s="2"/>
    </row>
    <row r="362" spans="1:153" ht="12.75">
      <c r="A362" s="2"/>
      <c r="B362"/>
      <c r="C362"/>
      <c r="D362" s="2"/>
      <c r="E362"/>
      <c r="F362"/>
      <c r="G362" s="2"/>
      <c r="H362"/>
      <c r="I362"/>
      <c r="J362" s="2"/>
      <c r="K362"/>
      <c r="L362"/>
      <c r="M362" s="2"/>
      <c r="N362"/>
      <c r="O362"/>
      <c r="P362" s="2"/>
      <c r="Q362"/>
      <c r="R362"/>
      <c r="S362" s="2"/>
      <c r="T362"/>
      <c r="U362"/>
      <c r="V362" s="2"/>
      <c r="W362"/>
      <c r="X362"/>
      <c r="Y362" s="2"/>
      <c r="Z362"/>
      <c r="AA362"/>
      <c r="AB362" s="2"/>
      <c r="AC362"/>
      <c r="AD362"/>
      <c r="AE362" s="2"/>
      <c r="AF362"/>
      <c r="AG362"/>
      <c r="AH362" s="2"/>
      <c r="AI362"/>
      <c r="AJ362"/>
      <c r="AK362" s="2"/>
      <c r="AL362"/>
      <c r="AM362"/>
      <c r="AN362" s="2"/>
      <c r="AO362"/>
      <c r="AP362"/>
      <c r="AQ362" s="2"/>
      <c r="AR362"/>
      <c r="AS362"/>
      <c r="AT362" s="2"/>
      <c r="AU362"/>
      <c r="AV362"/>
      <c r="AW362" s="2"/>
      <c r="AX362"/>
      <c r="AY362"/>
      <c r="AZ362" s="2"/>
      <c r="BA362"/>
      <c r="BB362"/>
      <c r="BC362" s="2"/>
      <c r="BD362"/>
      <c r="BE362"/>
      <c r="BF362" s="2"/>
      <c r="BG362"/>
      <c r="BH362"/>
      <c r="BI362" s="2"/>
      <c r="BJ362"/>
      <c r="BK362"/>
      <c r="BL362" s="2"/>
      <c r="BM362"/>
      <c r="BN362"/>
      <c r="BO362" s="2"/>
      <c r="BP362"/>
      <c r="BQ362"/>
      <c r="BR362" s="2"/>
      <c r="BS362"/>
      <c r="BT362"/>
      <c r="BU362" s="2"/>
      <c r="BV362"/>
      <c r="BW362"/>
      <c r="BX362" s="2"/>
      <c r="BY362"/>
      <c r="BZ362"/>
      <c r="CA362" s="2"/>
      <c r="CB362"/>
      <c r="CC362"/>
      <c r="CD362" s="2"/>
      <c r="CE362"/>
      <c r="CF362"/>
      <c r="CG362" s="2"/>
      <c r="CH362"/>
      <c r="CI362" s="2"/>
      <c r="CJ362"/>
      <c r="CK362" s="2"/>
      <c r="CL362"/>
      <c r="CM362" s="2"/>
      <c r="CN362"/>
      <c r="CO362" s="2"/>
      <c r="CP362"/>
      <c r="CQ362" s="2"/>
      <c r="CR362"/>
      <c r="CS362" s="2"/>
      <c r="CT362"/>
      <c r="CU362" s="2"/>
      <c r="CV362"/>
      <c r="CW362" s="2"/>
      <c r="CX362"/>
      <c r="CY362" s="2"/>
      <c r="CZ362"/>
      <c r="DA362" s="2"/>
      <c r="DB362"/>
      <c r="DC362" s="2"/>
      <c r="DD362"/>
      <c r="DE362" s="25"/>
      <c r="DF362"/>
      <c r="DG362" s="2"/>
      <c r="DH362"/>
      <c r="DI362" s="2"/>
      <c r="DJ362"/>
      <c r="DK362" s="2"/>
      <c r="DL362"/>
      <c r="DM362" s="2"/>
      <c r="DN362"/>
      <c r="DO362" s="2"/>
      <c r="DP362"/>
      <c r="DQ362" s="2"/>
      <c r="DR362"/>
      <c r="DS362" s="2"/>
      <c r="DT362"/>
      <c r="DU362" s="2"/>
      <c r="DV362"/>
      <c r="DW362" s="2"/>
      <c r="DX362"/>
      <c r="DY362" s="2"/>
      <c r="DZ362"/>
      <c r="EA362" s="2"/>
      <c r="EB362"/>
      <c r="EC362" s="2"/>
      <c r="ED362"/>
      <c r="EE362" s="2"/>
      <c r="EF362"/>
      <c r="EG362" s="2"/>
      <c r="EH362"/>
      <c r="EI362" s="2"/>
      <c r="EJ362"/>
      <c r="EK362" s="2"/>
      <c r="EL362"/>
      <c r="EM362" s="2"/>
      <c r="EN362"/>
      <c r="EO362" s="2"/>
      <c r="EP362"/>
      <c r="EQ362" s="2"/>
      <c r="ER362"/>
      <c r="ES362" s="2"/>
      <c r="ET362" s="24"/>
      <c r="EU362" s="2"/>
      <c r="EV362"/>
      <c r="EW362" s="2"/>
    </row>
    <row r="363" spans="1:153" ht="12.75">
      <c r="A363" s="2"/>
      <c r="B363"/>
      <c r="C363"/>
      <c r="D363" s="2"/>
      <c r="E363"/>
      <c r="F363"/>
      <c r="G363" s="2"/>
      <c r="H363"/>
      <c r="I363"/>
      <c r="J363" s="2"/>
      <c r="K363"/>
      <c r="L363"/>
      <c r="M363" s="2"/>
      <c r="N363"/>
      <c r="O363"/>
      <c r="P363" s="2"/>
      <c r="Q363"/>
      <c r="R363"/>
      <c r="S363" s="2"/>
      <c r="T363"/>
      <c r="U363"/>
      <c r="V363" s="2"/>
      <c r="W363"/>
      <c r="X363"/>
      <c r="Y363" s="2"/>
      <c r="Z363"/>
      <c r="AA363"/>
      <c r="AB363" s="2"/>
      <c r="AC363"/>
      <c r="AD363"/>
      <c r="AE363" s="2"/>
      <c r="AF363"/>
      <c r="AG363"/>
      <c r="AH363" s="2"/>
      <c r="AI363"/>
      <c r="AJ363"/>
      <c r="AK363" s="2"/>
      <c r="AL363"/>
      <c r="AM363"/>
      <c r="AN363" s="2"/>
      <c r="AO363"/>
      <c r="AP363"/>
      <c r="AQ363" s="2"/>
      <c r="AR363"/>
      <c r="AS363"/>
      <c r="AT363" s="2"/>
      <c r="AU363"/>
      <c r="AV363"/>
      <c r="AW363" s="2"/>
      <c r="AX363"/>
      <c r="AY363"/>
      <c r="AZ363" s="2"/>
      <c r="BA363"/>
      <c r="BB363"/>
      <c r="BC363" s="2"/>
      <c r="BD363"/>
      <c r="BE363"/>
      <c r="BF363" s="2"/>
      <c r="BG363"/>
      <c r="BH363"/>
      <c r="BI363" s="2"/>
      <c r="BJ363"/>
      <c r="BK363"/>
      <c r="BL363" s="2"/>
      <c r="BM363"/>
      <c r="BN363"/>
      <c r="BO363" s="2"/>
      <c r="BP363"/>
      <c r="BQ363"/>
      <c r="BR363" s="2"/>
      <c r="BS363"/>
      <c r="BT363"/>
      <c r="BU363" s="2"/>
      <c r="BV363"/>
      <c r="BW363"/>
      <c r="BX363" s="2"/>
      <c r="BY363"/>
      <c r="BZ363"/>
      <c r="CA363" s="2"/>
      <c r="CB363"/>
      <c r="CC363"/>
      <c r="CD363" s="2"/>
      <c r="CE363"/>
      <c r="CF363"/>
      <c r="CG363" s="2"/>
      <c r="CH363"/>
      <c r="CI363" s="2"/>
      <c r="CJ363"/>
      <c r="CK363" s="2"/>
      <c r="CL363"/>
      <c r="CM363" s="2"/>
      <c r="CN363"/>
      <c r="CO363" s="2"/>
      <c r="CP363"/>
      <c r="CQ363" s="2"/>
      <c r="CR363"/>
      <c r="CS363" s="2"/>
      <c r="CT363"/>
      <c r="CU363" s="2"/>
      <c r="CV363"/>
      <c r="CW363" s="2"/>
      <c r="CX363"/>
      <c r="CY363" s="2"/>
      <c r="CZ363"/>
      <c r="DA363" s="2"/>
      <c r="DB363"/>
      <c r="DC363" s="2"/>
      <c r="DD363"/>
      <c r="DE363" s="25"/>
      <c r="DF363"/>
      <c r="DG363" s="2"/>
      <c r="DH363"/>
      <c r="DI363" s="2"/>
      <c r="DJ363"/>
      <c r="DK363" s="2"/>
      <c r="DL363"/>
      <c r="DM363" s="2"/>
      <c r="DN363"/>
      <c r="DO363" s="2"/>
      <c r="DP363"/>
      <c r="DQ363" s="2"/>
      <c r="DR363"/>
      <c r="DS363" s="2"/>
      <c r="DT363"/>
      <c r="DU363" s="2"/>
      <c r="DV363"/>
      <c r="DW363" s="2"/>
      <c r="DX363"/>
      <c r="DY363" s="2"/>
      <c r="DZ363"/>
      <c r="EA363" s="2"/>
      <c r="EB363"/>
      <c r="EC363" s="2"/>
      <c r="ED363"/>
      <c r="EE363" s="2"/>
      <c r="EF363"/>
      <c r="EG363" s="2"/>
      <c r="EH363"/>
      <c r="EI363" s="2"/>
      <c r="EJ363"/>
      <c r="EK363" s="2"/>
      <c r="EL363"/>
      <c r="EM363" s="2"/>
      <c r="EN363"/>
      <c r="EO363" s="2"/>
      <c r="EP363"/>
      <c r="EQ363" s="2"/>
      <c r="ER363"/>
      <c r="ES363" s="2"/>
      <c r="ET363" s="24"/>
      <c r="EU363" s="2"/>
      <c r="EV363"/>
      <c r="EW363" s="2"/>
    </row>
    <row r="364" spans="1:153" ht="12.75">
      <c r="A364" s="2"/>
      <c r="B364"/>
      <c r="C364"/>
      <c r="D364" s="2"/>
      <c r="E364"/>
      <c r="F364"/>
      <c r="G364" s="2"/>
      <c r="H364"/>
      <c r="I364"/>
      <c r="J364" s="2"/>
      <c r="K364"/>
      <c r="L364"/>
      <c r="M364" s="2"/>
      <c r="N364"/>
      <c r="O364"/>
      <c r="P364" s="2"/>
      <c r="Q364"/>
      <c r="R364"/>
      <c r="S364" s="2"/>
      <c r="T364"/>
      <c r="U364"/>
      <c r="V364" s="2"/>
      <c r="W364"/>
      <c r="X364"/>
      <c r="Y364" s="2"/>
      <c r="Z364"/>
      <c r="AA364"/>
      <c r="AB364" s="2"/>
      <c r="AC364"/>
      <c r="AD364"/>
      <c r="AE364" s="2"/>
      <c r="AF364"/>
      <c r="AG364"/>
      <c r="AH364" s="2"/>
      <c r="AI364"/>
      <c r="AJ364"/>
      <c r="AK364" s="2"/>
      <c r="AL364"/>
      <c r="AM364"/>
      <c r="AN364" s="2"/>
      <c r="AO364"/>
      <c r="AP364"/>
      <c r="AQ364" s="2"/>
      <c r="AR364"/>
      <c r="AS364"/>
      <c r="AT364" s="2"/>
      <c r="AU364"/>
      <c r="AV364"/>
      <c r="AW364" s="2"/>
      <c r="AX364"/>
      <c r="AY364"/>
      <c r="AZ364" s="2"/>
      <c r="BA364"/>
      <c r="BB364"/>
      <c r="BC364" s="2"/>
      <c r="BD364"/>
      <c r="BE364"/>
      <c r="BF364" s="2"/>
      <c r="BG364"/>
      <c r="BH364"/>
      <c r="BI364" s="2"/>
      <c r="BJ364"/>
      <c r="BK364"/>
      <c r="BL364" s="2"/>
      <c r="BM364"/>
      <c r="BN364"/>
      <c r="BO364" s="2"/>
      <c r="BP364"/>
      <c r="BQ364"/>
      <c r="BR364" s="2"/>
      <c r="BS364"/>
      <c r="BT364"/>
      <c r="BU364" s="2"/>
      <c r="BV364"/>
      <c r="BW364"/>
      <c r="BX364" s="2"/>
      <c r="BY364"/>
      <c r="BZ364"/>
      <c r="CA364" s="2"/>
      <c r="CB364"/>
      <c r="CC364"/>
      <c r="CD364" s="2"/>
      <c r="CE364"/>
      <c r="CF364"/>
      <c r="CG364" s="2"/>
      <c r="CH364"/>
      <c r="CI364" s="2"/>
      <c r="CJ364"/>
      <c r="CK364" s="2"/>
      <c r="CL364"/>
      <c r="CM364" s="2"/>
      <c r="CN364"/>
      <c r="CO364" s="2"/>
      <c r="CP364"/>
      <c r="CQ364" s="2"/>
      <c r="CR364"/>
      <c r="CS364" s="2"/>
      <c r="CT364"/>
      <c r="CU364" s="2"/>
      <c r="CV364"/>
      <c r="CW364" s="2"/>
      <c r="CX364"/>
      <c r="CY364" s="2"/>
      <c r="CZ364"/>
      <c r="DA364" s="2"/>
      <c r="DB364"/>
      <c r="DC364" s="2"/>
      <c r="DD364"/>
      <c r="DE364" s="25"/>
      <c r="DF364"/>
      <c r="DG364" s="2"/>
      <c r="DH364"/>
      <c r="DI364" s="2"/>
      <c r="DJ364"/>
      <c r="DK364" s="2"/>
      <c r="DL364"/>
      <c r="DM364" s="2"/>
      <c r="DN364"/>
      <c r="DO364" s="2"/>
      <c r="DP364"/>
      <c r="DQ364" s="2"/>
      <c r="DR364"/>
      <c r="DS364" s="2"/>
      <c r="DT364"/>
      <c r="DU364" s="2"/>
      <c r="DV364"/>
      <c r="DW364" s="2"/>
      <c r="DX364"/>
      <c r="DY364" s="2"/>
      <c r="DZ364"/>
      <c r="EA364" s="2"/>
      <c r="EB364"/>
      <c r="EC364" s="2"/>
      <c r="ED364"/>
      <c r="EE364" s="2"/>
      <c r="EF364"/>
      <c r="EG364" s="2"/>
      <c r="EH364"/>
      <c r="EI364" s="2"/>
      <c r="EJ364"/>
      <c r="EK364" s="2"/>
      <c r="EL364"/>
      <c r="EM364" s="2"/>
      <c r="EN364"/>
      <c r="EO364" s="2"/>
      <c r="EP364"/>
      <c r="EQ364" s="2"/>
      <c r="ER364"/>
      <c r="ES364" s="2"/>
      <c r="ET364" s="24"/>
      <c r="EU364" s="2"/>
      <c r="EV364"/>
      <c r="EW364" s="2"/>
    </row>
    <row r="365" spans="1:153" ht="12.75">
      <c r="A365" s="2"/>
      <c r="B365"/>
      <c r="C365"/>
      <c r="D365" s="2"/>
      <c r="E365"/>
      <c r="F365"/>
      <c r="G365" s="2"/>
      <c r="H365"/>
      <c r="I365"/>
      <c r="J365" s="2"/>
      <c r="K365"/>
      <c r="L365"/>
      <c r="M365" s="2"/>
      <c r="N365"/>
      <c r="O365"/>
      <c r="P365" s="2"/>
      <c r="Q365"/>
      <c r="R365"/>
      <c r="S365" s="2"/>
      <c r="T365"/>
      <c r="U365"/>
      <c r="V365" s="2"/>
      <c r="W365"/>
      <c r="X365"/>
      <c r="Y365" s="2"/>
      <c r="Z365"/>
      <c r="AA365"/>
      <c r="AB365" s="2"/>
      <c r="AC365"/>
      <c r="AD365"/>
      <c r="AE365" s="2"/>
      <c r="AF365"/>
      <c r="AG365"/>
      <c r="AH365" s="2"/>
      <c r="AI365"/>
      <c r="AJ365"/>
      <c r="AK365" s="2"/>
      <c r="AL365"/>
      <c r="AM365"/>
      <c r="AN365" s="2"/>
      <c r="AO365"/>
      <c r="AP365"/>
      <c r="AQ365" s="2"/>
      <c r="AR365"/>
      <c r="AS365"/>
      <c r="AT365" s="2"/>
      <c r="AU365"/>
      <c r="AV365"/>
      <c r="AW365" s="2"/>
      <c r="AX365"/>
      <c r="AY365"/>
      <c r="AZ365" s="2"/>
      <c r="BA365"/>
      <c r="BB365"/>
      <c r="BC365" s="2"/>
      <c r="BD365"/>
      <c r="BE365"/>
      <c r="BF365" s="2"/>
      <c r="BG365"/>
      <c r="BH365"/>
      <c r="BI365" s="2"/>
      <c r="BJ365"/>
      <c r="BK365"/>
      <c r="BL365" s="2"/>
      <c r="BM365"/>
      <c r="BN365"/>
      <c r="BO365" s="2"/>
      <c r="BP365"/>
      <c r="BQ365"/>
      <c r="BR365" s="2"/>
      <c r="BS365"/>
      <c r="BT365"/>
      <c r="BU365" s="2"/>
      <c r="BV365"/>
      <c r="BW365"/>
      <c r="BX365" s="2"/>
      <c r="BY365"/>
      <c r="BZ365"/>
      <c r="CA365" s="2"/>
      <c r="CB365"/>
      <c r="CC365"/>
      <c r="CD365" s="2"/>
      <c r="CE365"/>
      <c r="CF365"/>
      <c r="CG365" s="2"/>
      <c r="CH365"/>
      <c r="CI365" s="2"/>
      <c r="CJ365"/>
      <c r="CK365" s="2"/>
      <c r="CL365"/>
      <c r="CM365" s="2"/>
      <c r="CN365"/>
      <c r="CO365" s="2"/>
      <c r="CP365"/>
      <c r="CQ365" s="2"/>
      <c r="CR365"/>
      <c r="CS365" s="2"/>
      <c r="CT365"/>
      <c r="CU365" s="2"/>
      <c r="CV365"/>
      <c r="CW365" s="2"/>
      <c r="CX365"/>
      <c r="CY365" s="2"/>
      <c r="CZ365"/>
      <c r="DA365" s="2"/>
      <c r="DB365"/>
      <c r="DC365" s="2"/>
      <c r="DD365"/>
      <c r="DE365" s="25"/>
      <c r="DF365"/>
      <c r="DG365" s="2"/>
      <c r="DH365"/>
      <c r="DI365" s="2"/>
      <c r="DJ365"/>
      <c r="DK365" s="2"/>
      <c r="DL365"/>
      <c r="DM365" s="2"/>
      <c r="DN365"/>
      <c r="DO365" s="2"/>
      <c r="DP365"/>
      <c r="DQ365" s="2"/>
      <c r="DR365"/>
      <c r="DS365" s="2"/>
      <c r="DT365"/>
      <c r="DU365" s="2"/>
      <c r="DV365"/>
      <c r="DW365" s="2"/>
      <c r="DX365"/>
      <c r="DY365" s="2"/>
      <c r="DZ365"/>
      <c r="EA365" s="2"/>
      <c r="EB365"/>
      <c r="EC365" s="2"/>
      <c r="ED365"/>
      <c r="EE365" s="2"/>
      <c r="EF365"/>
      <c r="EG365" s="2"/>
      <c r="EH365"/>
      <c r="EI365" s="2"/>
      <c r="EJ365"/>
      <c r="EK365" s="2"/>
      <c r="EL365"/>
      <c r="EM365" s="2"/>
      <c r="EN365"/>
      <c r="EO365" s="2"/>
      <c r="EP365"/>
      <c r="EQ365" s="2"/>
      <c r="ER365"/>
      <c r="ES365" s="2"/>
      <c r="ET365" s="24"/>
      <c r="EU365" s="2"/>
      <c r="EV365"/>
      <c r="EW365" s="2"/>
    </row>
    <row r="366" spans="1:153" ht="12.75">
      <c r="A366" s="2"/>
      <c r="B366"/>
      <c r="C366"/>
      <c r="D366" s="2"/>
      <c r="E366"/>
      <c r="F366"/>
      <c r="G366" s="2"/>
      <c r="H366"/>
      <c r="I366"/>
      <c r="J366" s="2"/>
      <c r="K366"/>
      <c r="L366"/>
      <c r="M366" s="2"/>
      <c r="N366"/>
      <c r="O366"/>
      <c r="P366" s="2"/>
      <c r="Q366"/>
      <c r="R366"/>
      <c r="S366" s="2"/>
      <c r="T366"/>
      <c r="U366"/>
      <c r="V366" s="2"/>
      <c r="W366"/>
      <c r="X366"/>
      <c r="Y366" s="2"/>
      <c r="Z366"/>
      <c r="AA366"/>
      <c r="AB366" s="2"/>
      <c r="AC366"/>
      <c r="AD366"/>
      <c r="AE366" s="2"/>
      <c r="AF366"/>
      <c r="AG366"/>
      <c r="AH366" s="2"/>
      <c r="AI366"/>
      <c r="AJ366"/>
      <c r="AK366" s="2"/>
      <c r="AL366"/>
      <c r="AM366"/>
      <c r="AN366" s="2"/>
      <c r="AO366"/>
      <c r="AP366"/>
      <c r="AQ366" s="2"/>
      <c r="AR366"/>
      <c r="AS366"/>
      <c r="AT366" s="2"/>
      <c r="AU366"/>
      <c r="AV366"/>
      <c r="AW366" s="2"/>
      <c r="AX366"/>
      <c r="AY366"/>
      <c r="AZ366" s="2"/>
      <c r="BA366"/>
      <c r="BB366"/>
      <c r="BC366" s="2"/>
      <c r="BD366"/>
      <c r="BE366"/>
      <c r="BF366" s="2"/>
      <c r="BG366"/>
      <c r="BH366"/>
      <c r="BI366" s="2"/>
      <c r="BJ366"/>
      <c r="BK366"/>
      <c r="BL366" s="2"/>
      <c r="BM366"/>
      <c r="BN366"/>
      <c r="BO366" s="2"/>
      <c r="BP366"/>
      <c r="BQ366"/>
      <c r="BR366" s="2"/>
      <c r="BS366"/>
      <c r="BT366"/>
      <c r="BU366" s="2"/>
      <c r="BV366"/>
      <c r="BW366"/>
      <c r="BX366" s="2"/>
      <c r="BY366"/>
      <c r="BZ366"/>
      <c r="CA366" s="2"/>
      <c r="CB366"/>
      <c r="CC366"/>
      <c r="CD366" s="2"/>
      <c r="CE366"/>
      <c r="CF366"/>
      <c r="CG366" s="2"/>
      <c r="CH366"/>
      <c r="CI366" s="2"/>
      <c r="CJ366"/>
      <c r="CK366" s="2"/>
      <c r="CL366"/>
      <c r="CM366" s="2"/>
      <c r="CN366"/>
      <c r="CO366" s="2"/>
      <c r="CP366"/>
      <c r="CQ366" s="2"/>
      <c r="CR366"/>
      <c r="CS366" s="2"/>
      <c r="CT366"/>
      <c r="CU366" s="2"/>
      <c r="CV366"/>
      <c r="CW366" s="2"/>
      <c r="CX366"/>
      <c r="CY366" s="2"/>
      <c r="CZ366"/>
      <c r="DA366" s="2"/>
      <c r="DB366"/>
      <c r="DC366" s="2"/>
      <c r="DD366"/>
      <c r="DE366" s="25"/>
      <c r="DF366"/>
      <c r="DG366" s="2"/>
      <c r="DH366"/>
      <c r="DI366" s="2"/>
      <c r="DJ366"/>
      <c r="DK366" s="2"/>
      <c r="DL366"/>
      <c r="DM366" s="2"/>
      <c r="DN366"/>
      <c r="DO366" s="2"/>
      <c r="DP366"/>
      <c r="DQ366" s="2"/>
      <c r="DR366"/>
      <c r="DS366" s="2"/>
      <c r="DT366"/>
      <c r="DU366" s="2"/>
      <c r="DV366"/>
      <c r="DW366" s="2"/>
      <c r="DX366"/>
      <c r="DY366" s="2"/>
      <c r="DZ366"/>
      <c r="EA366" s="2"/>
      <c r="EB366"/>
      <c r="EC366" s="2"/>
      <c r="ED366"/>
      <c r="EE366" s="2"/>
      <c r="EF366"/>
      <c r="EG366" s="2"/>
      <c r="EH366"/>
      <c r="EI366" s="2"/>
      <c r="EJ366"/>
      <c r="EK366" s="2"/>
      <c r="EL366"/>
      <c r="EM366" s="2"/>
      <c r="EN366"/>
      <c r="EO366" s="2"/>
      <c r="EP366"/>
      <c r="EQ366" s="2"/>
      <c r="ER366"/>
      <c r="ES366" s="2"/>
      <c r="ET366" s="24"/>
      <c r="EU366" s="2"/>
      <c r="EV366"/>
      <c r="EW366" s="2"/>
    </row>
    <row r="367" spans="1:153" ht="12.75">
      <c r="A367" s="2"/>
      <c r="B367"/>
      <c r="C367"/>
      <c r="D367" s="2"/>
      <c r="E367"/>
      <c r="F367"/>
      <c r="G367" s="2"/>
      <c r="H367"/>
      <c r="I367"/>
      <c r="J367" s="2"/>
      <c r="K367"/>
      <c r="L367"/>
      <c r="M367" s="2"/>
      <c r="N367"/>
      <c r="O367"/>
      <c r="P367" s="2"/>
      <c r="Q367"/>
      <c r="R367"/>
      <c r="S367" s="2"/>
      <c r="T367"/>
      <c r="U367"/>
      <c r="V367" s="2"/>
      <c r="W367"/>
      <c r="X367"/>
      <c r="Y367" s="2"/>
      <c r="Z367"/>
      <c r="AA367"/>
      <c r="AB367" s="2"/>
      <c r="AC367"/>
      <c r="AD367"/>
      <c r="AE367" s="2"/>
      <c r="AF367"/>
      <c r="AG367"/>
      <c r="AH367" s="2"/>
      <c r="AI367"/>
      <c r="AJ367"/>
      <c r="AK367" s="2"/>
      <c r="AL367"/>
      <c r="AM367"/>
      <c r="AN367" s="2"/>
      <c r="AO367"/>
      <c r="AP367"/>
      <c r="AQ367" s="2"/>
      <c r="AR367"/>
      <c r="AS367"/>
      <c r="AT367" s="2"/>
      <c r="AU367"/>
      <c r="AV367"/>
      <c r="AW367" s="2"/>
      <c r="AX367"/>
      <c r="AY367"/>
      <c r="AZ367" s="2"/>
      <c r="BA367"/>
      <c r="BB367"/>
      <c r="BC367" s="2"/>
      <c r="BD367"/>
      <c r="BE367"/>
      <c r="BF367" s="2"/>
      <c r="BG367"/>
      <c r="BH367"/>
      <c r="BI367" s="2"/>
      <c r="BJ367"/>
      <c r="BK367"/>
      <c r="BL367" s="2"/>
      <c r="BM367"/>
      <c r="BN367"/>
      <c r="BO367" s="2"/>
      <c r="BP367"/>
      <c r="BQ367"/>
      <c r="BR367" s="2"/>
      <c r="BS367"/>
      <c r="BT367"/>
      <c r="BU367" s="2"/>
      <c r="BV367"/>
      <c r="BW367"/>
      <c r="BX367" s="2"/>
      <c r="BY367"/>
      <c r="BZ367"/>
      <c r="CA367" s="2"/>
      <c r="CB367"/>
      <c r="CC367"/>
      <c r="CD367" s="2"/>
      <c r="CE367"/>
      <c r="CF367"/>
      <c r="CG367" s="2"/>
      <c r="CH367"/>
      <c r="CI367" s="2"/>
      <c r="CJ367"/>
      <c r="CK367" s="2"/>
      <c r="CL367"/>
      <c r="CM367" s="2"/>
      <c r="CN367"/>
      <c r="CO367" s="2"/>
      <c r="CP367"/>
      <c r="CQ367" s="2"/>
      <c r="CR367"/>
      <c r="CS367" s="2"/>
      <c r="CT367"/>
      <c r="CU367" s="2"/>
      <c r="CV367"/>
      <c r="CW367" s="2"/>
      <c r="CX367"/>
      <c r="CY367" s="2"/>
      <c r="CZ367"/>
      <c r="DA367" s="2"/>
      <c r="DB367"/>
      <c r="DC367" s="2"/>
      <c r="DD367"/>
      <c r="DE367" s="25"/>
      <c r="DF367"/>
      <c r="DG367" s="2"/>
      <c r="DH367"/>
      <c r="DI367" s="2"/>
      <c r="DJ367"/>
      <c r="DK367" s="2"/>
      <c r="DL367"/>
      <c r="DM367" s="2"/>
      <c r="DN367"/>
      <c r="DO367" s="2"/>
      <c r="DP367"/>
      <c r="DQ367" s="2"/>
      <c r="DR367"/>
      <c r="DS367" s="2"/>
      <c r="DT367"/>
      <c r="DU367" s="2"/>
      <c r="DV367"/>
      <c r="DW367" s="2"/>
      <c r="DX367"/>
      <c r="DY367" s="2"/>
      <c r="DZ367"/>
      <c r="EA367" s="2"/>
      <c r="EB367"/>
      <c r="EC367" s="2"/>
      <c r="ED367"/>
      <c r="EE367" s="2"/>
      <c r="EF367"/>
      <c r="EG367" s="2"/>
      <c r="EH367"/>
      <c r="EI367" s="2"/>
      <c r="EJ367"/>
      <c r="EK367" s="2"/>
      <c r="EL367"/>
      <c r="EM367" s="2"/>
      <c r="EN367"/>
      <c r="EO367" s="2"/>
      <c r="EP367"/>
      <c r="EQ367" s="2"/>
      <c r="ER367"/>
      <c r="ES367" s="2"/>
      <c r="ET367" s="24"/>
      <c r="EU367" s="2"/>
      <c r="EV367"/>
      <c r="EW367" s="2"/>
    </row>
    <row r="368" spans="1:153" ht="12.75">
      <c r="A368" s="2"/>
      <c r="B368"/>
      <c r="C368"/>
      <c r="D368" s="2"/>
      <c r="E368"/>
      <c r="F368"/>
      <c r="G368" s="2"/>
      <c r="H368"/>
      <c r="I368"/>
      <c r="J368" s="2"/>
      <c r="K368"/>
      <c r="L368"/>
      <c r="M368" s="2"/>
      <c r="N368"/>
      <c r="O368"/>
      <c r="P368" s="2"/>
      <c r="Q368"/>
      <c r="R368"/>
      <c r="S368" s="2"/>
      <c r="T368"/>
      <c r="U368"/>
      <c r="V368" s="2"/>
      <c r="W368"/>
      <c r="X368"/>
      <c r="Y368" s="2"/>
      <c r="Z368"/>
      <c r="AA368"/>
      <c r="AB368" s="2"/>
      <c r="AC368"/>
      <c r="AD368"/>
      <c r="AE368" s="2"/>
      <c r="AF368"/>
      <c r="AG368"/>
      <c r="AH368" s="2"/>
      <c r="AI368"/>
      <c r="AJ368"/>
      <c r="AK368" s="2"/>
      <c r="AL368"/>
      <c r="AM368"/>
      <c r="AN368" s="2"/>
      <c r="AO368"/>
      <c r="AP368"/>
      <c r="AQ368" s="2"/>
      <c r="AR368"/>
      <c r="AS368"/>
      <c r="AT368" s="2"/>
      <c r="AU368"/>
      <c r="AV368"/>
      <c r="AW368" s="2"/>
      <c r="AX368"/>
      <c r="AY368"/>
      <c r="AZ368" s="2"/>
      <c r="BA368"/>
      <c r="BB368"/>
      <c r="BC368" s="2"/>
      <c r="BD368"/>
      <c r="BE368"/>
      <c r="BF368" s="2"/>
      <c r="BG368"/>
      <c r="BH368"/>
      <c r="BI368" s="2"/>
      <c r="BJ368"/>
      <c r="BK368"/>
      <c r="BL368" s="2"/>
      <c r="BM368"/>
      <c r="BN368"/>
      <c r="BO368" s="2"/>
      <c r="BP368"/>
      <c r="BQ368"/>
      <c r="BR368" s="2"/>
      <c r="BS368"/>
      <c r="BT368"/>
      <c r="BU368" s="2"/>
      <c r="BV368"/>
      <c r="BW368"/>
      <c r="BX368" s="2"/>
      <c r="BY368"/>
      <c r="BZ368"/>
      <c r="CA368" s="2"/>
      <c r="CB368"/>
      <c r="CC368"/>
      <c r="CD368" s="2"/>
      <c r="CE368"/>
      <c r="CF368"/>
      <c r="CG368" s="2"/>
      <c r="CH368"/>
      <c r="CI368" s="2"/>
      <c r="CJ368"/>
      <c r="CK368" s="2"/>
      <c r="CL368"/>
      <c r="CM368" s="2"/>
      <c r="CN368"/>
      <c r="CO368" s="2"/>
      <c r="CP368"/>
      <c r="CQ368" s="2"/>
      <c r="CR368"/>
      <c r="CS368" s="2"/>
      <c r="CT368"/>
      <c r="CU368" s="2"/>
      <c r="CV368"/>
      <c r="CW368" s="2"/>
      <c r="CX368"/>
      <c r="CY368" s="2"/>
      <c r="CZ368"/>
      <c r="DA368" s="2"/>
      <c r="DB368"/>
      <c r="DC368" s="2"/>
      <c r="DD368"/>
      <c r="DE368" s="25"/>
      <c r="DF368"/>
      <c r="DG368" s="2"/>
      <c r="DH368"/>
      <c r="DI368" s="2"/>
      <c r="DJ368"/>
      <c r="DK368" s="2"/>
      <c r="DL368"/>
      <c r="DM368" s="2"/>
      <c r="DN368"/>
      <c r="DO368" s="2"/>
      <c r="DP368"/>
      <c r="DQ368" s="2"/>
      <c r="DR368"/>
      <c r="DS368" s="2"/>
      <c r="DT368"/>
      <c r="DU368" s="2"/>
      <c r="DV368"/>
      <c r="DW368" s="2"/>
      <c r="DX368"/>
      <c r="DY368" s="2"/>
      <c r="DZ368"/>
      <c r="EA368" s="2"/>
      <c r="EB368"/>
      <c r="EC368" s="2"/>
      <c r="ED368"/>
      <c r="EE368" s="2"/>
      <c r="EF368"/>
      <c r="EG368" s="2"/>
      <c r="EH368"/>
      <c r="EI368" s="2"/>
      <c r="EJ368"/>
      <c r="EK368" s="2"/>
      <c r="EL368"/>
      <c r="EM368" s="2"/>
      <c r="EN368"/>
      <c r="EO368" s="2"/>
      <c r="EP368"/>
      <c r="EQ368" s="2"/>
      <c r="ER368"/>
      <c r="ES368" s="2"/>
      <c r="ET368" s="24"/>
      <c r="EU368" s="2"/>
      <c r="EV368"/>
      <c r="EW368" s="2"/>
    </row>
    <row r="369" spans="1:153" ht="12.75">
      <c r="A369" s="2"/>
      <c r="B369"/>
      <c r="C369"/>
      <c r="D369" s="2"/>
      <c r="E369"/>
      <c r="F369"/>
      <c r="G369" s="2"/>
      <c r="H369"/>
      <c r="I369"/>
      <c r="J369" s="2"/>
      <c r="K369"/>
      <c r="L369"/>
      <c r="M369" s="2"/>
      <c r="N369"/>
      <c r="O369"/>
      <c r="P369" s="2"/>
      <c r="Q369"/>
      <c r="R369"/>
      <c r="S369" s="2"/>
      <c r="T369"/>
      <c r="U369"/>
      <c r="V369" s="2"/>
      <c r="W369"/>
      <c r="X369"/>
      <c r="Y369" s="2"/>
      <c r="Z369"/>
      <c r="AA369"/>
      <c r="AB369" s="2"/>
      <c r="AC369"/>
      <c r="AD369"/>
      <c r="AE369" s="2"/>
      <c r="AF369"/>
      <c r="AG369"/>
      <c r="AH369" s="2"/>
      <c r="AI369"/>
      <c r="AJ369"/>
      <c r="AK369" s="2"/>
      <c r="AL369"/>
      <c r="AM369"/>
      <c r="AN369" s="2"/>
      <c r="AO369"/>
      <c r="AP369"/>
      <c r="AQ369" s="2"/>
      <c r="AR369"/>
      <c r="AS369"/>
      <c r="AT369" s="2"/>
      <c r="AU369"/>
      <c r="AV369"/>
      <c r="AW369" s="2"/>
      <c r="AX369"/>
      <c r="AY369"/>
      <c r="AZ369" s="2"/>
      <c r="BA369"/>
      <c r="BB369"/>
      <c r="BC369" s="2"/>
      <c r="BD369"/>
      <c r="BE369"/>
      <c r="BF369" s="2"/>
      <c r="BG369"/>
      <c r="BH369"/>
      <c r="BI369" s="2"/>
      <c r="BJ369"/>
      <c r="BK369"/>
      <c r="BL369" s="2"/>
      <c r="BM369"/>
      <c r="BN369"/>
      <c r="BO369" s="2"/>
      <c r="BP369"/>
      <c r="BQ369"/>
      <c r="BR369" s="2"/>
      <c r="BS369"/>
      <c r="BT369"/>
      <c r="BU369" s="2"/>
      <c r="BV369"/>
      <c r="BW369"/>
      <c r="BX369" s="2"/>
      <c r="BY369"/>
      <c r="BZ369"/>
      <c r="CA369" s="2"/>
      <c r="CB369"/>
      <c r="CC369"/>
      <c r="CD369" s="2"/>
      <c r="CE369"/>
      <c r="CF369"/>
      <c r="CG369" s="2"/>
      <c r="CH369"/>
      <c r="CI369" s="2"/>
      <c r="CJ369"/>
      <c r="CK369" s="2"/>
      <c r="CL369"/>
      <c r="CM369" s="2"/>
      <c r="CN369"/>
      <c r="CO369" s="2"/>
      <c r="CP369"/>
      <c r="CQ369" s="2"/>
      <c r="CR369"/>
      <c r="CS369" s="2"/>
      <c r="CT369"/>
      <c r="CU369" s="2"/>
      <c r="CV369"/>
      <c r="CW369" s="2"/>
      <c r="CX369"/>
      <c r="CY369" s="2"/>
      <c r="CZ369"/>
      <c r="DA369" s="2"/>
      <c r="DB369"/>
      <c r="DC369" s="2"/>
      <c r="DD369"/>
      <c r="DE369" s="25"/>
      <c r="DF369"/>
      <c r="DG369" s="2"/>
      <c r="DH369"/>
      <c r="DI369" s="2"/>
      <c r="DJ369"/>
      <c r="DK369" s="2"/>
      <c r="DL369"/>
      <c r="DM369" s="2"/>
      <c r="DN369"/>
      <c r="DO369" s="2"/>
      <c r="DP369"/>
      <c r="DQ369" s="2"/>
      <c r="DR369"/>
      <c r="DS369" s="2"/>
      <c r="DT369"/>
      <c r="DU369" s="2"/>
      <c r="DV369"/>
      <c r="DW369" s="2"/>
      <c r="DX369"/>
      <c r="DY369" s="2"/>
      <c r="DZ369"/>
      <c r="EA369" s="2"/>
      <c r="EB369"/>
      <c r="EC369" s="2"/>
      <c r="ED369"/>
      <c r="EE369" s="2"/>
      <c r="EF369"/>
      <c r="EG369" s="2"/>
      <c r="EH369"/>
      <c r="EI369" s="2"/>
      <c r="EJ369"/>
      <c r="EK369" s="2"/>
      <c r="EL369"/>
      <c r="EM369" s="2"/>
      <c r="EN369"/>
      <c r="EO369" s="2"/>
      <c r="EP369"/>
      <c r="EQ369" s="2"/>
      <c r="ER369"/>
      <c r="ES369" s="2"/>
      <c r="ET369" s="24"/>
      <c r="EU369" s="2"/>
      <c r="EV369"/>
      <c r="EW369" s="2"/>
    </row>
    <row r="370" spans="1:153" ht="12.75">
      <c r="A370" s="2"/>
      <c r="B370"/>
      <c r="C370"/>
      <c r="D370" s="2"/>
      <c r="E370"/>
      <c r="F370"/>
      <c r="G370" s="2"/>
      <c r="H370"/>
      <c r="I370"/>
      <c r="J370" s="2"/>
      <c r="K370"/>
      <c r="L370"/>
      <c r="M370" s="2"/>
      <c r="N370"/>
      <c r="O370"/>
      <c r="P370" s="2"/>
      <c r="Q370"/>
      <c r="R370"/>
      <c r="S370" s="2"/>
      <c r="T370"/>
      <c r="U370"/>
      <c r="V370" s="2"/>
      <c r="W370"/>
      <c r="X370"/>
      <c r="Y370" s="2"/>
      <c r="Z370"/>
      <c r="AA370"/>
      <c r="AB370" s="2"/>
      <c r="AC370"/>
      <c r="AD370"/>
      <c r="AE370" s="2"/>
      <c r="AF370"/>
      <c r="AG370"/>
      <c r="AH370" s="2"/>
      <c r="AI370"/>
      <c r="AJ370"/>
      <c r="AK370" s="2"/>
      <c r="AL370"/>
      <c r="AM370"/>
      <c r="AN370" s="2"/>
      <c r="AO370"/>
      <c r="AP370"/>
      <c r="AQ370" s="2"/>
      <c r="AR370"/>
      <c r="AS370"/>
      <c r="AT370" s="2"/>
      <c r="AU370"/>
      <c r="AV370"/>
      <c r="AW370" s="2"/>
      <c r="AX370"/>
      <c r="AY370"/>
      <c r="AZ370" s="2"/>
      <c r="BA370"/>
      <c r="BB370"/>
      <c r="BC370" s="2"/>
      <c r="BD370"/>
      <c r="BE370"/>
      <c r="BF370" s="2"/>
      <c r="BG370"/>
      <c r="BH370"/>
      <c r="BI370" s="2"/>
      <c r="BJ370"/>
      <c r="BK370"/>
      <c r="BL370" s="2"/>
      <c r="BM370"/>
      <c r="BN370"/>
      <c r="BO370" s="2"/>
      <c r="BP370"/>
      <c r="BQ370"/>
      <c r="BR370" s="2"/>
      <c r="BS370"/>
      <c r="BT370"/>
      <c r="BU370" s="2"/>
      <c r="BV370"/>
      <c r="BW370"/>
      <c r="BX370" s="2"/>
      <c r="BY370"/>
      <c r="BZ370"/>
      <c r="CA370" s="2"/>
      <c r="CB370"/>
      <c r="CC370"/>
      <c r="CD370" s="2"/>
      <c r="CE370"/>
      <c r="CF370"/>
      <c r="CG370" s="2"/>
      <c r="CH370"/>
      <c r="CI370" s="2"/>
      <c r="CJ370"/>
      <c r="CK370" s="2"/>
      <c r="CL370"/>
      <c r="CM370" s="2"/>
      <c r="CN370"/>
      <c r="CO370" s="2"/>
      <c r="CP370"/>
      <c r="CQ370" s="2"/>
      <c r="CR370"/>
      <c r="CS370" s="2"/>
      <c r="CT370"/>
      <c r="CU370" s="2"/>
      <c r="CV370"/>
      <c r="CW370" s="2"/>
      <c r="CX370"/>
      <c r="CY370" s="2"/>
      <c r="CZ370"/>
      <c r="DA370" s="2"/>
      <c r="DB370"/>
      <c r="DC370" s="2"/>
      <c r="DD370"/>
      <c r="DE370" s="25"/>
      <c r="DF370"/>
      <c r="DG370" s="2"/>
      <c r="DH370"/>
      <c r="DI370" s="2"/>
      <c r="DJ370"/>
      <c r="DK370" s="2"/>
      <c r="DL370"/>
      <c r="DM370" s="2"/>
      <c r="DN370"/>
      <c r="DO370" s="2"/>
      <c r="DP370"/>
      <c r="DQ370" s="2"/>
      <c r="DR370"/>
      <c r="DS370" s="2"/>
      <c r="DT370"/>
      <c r="DU370" s="2"/>
      <c r="DV370"/>
      <c r="DW370" s="2"/>
      <c r="DX370"/>
      <c r="DY370" s="2"/>
      <c r="DZ370"/>
      <c r="EA370" s="2"/>
      <c r="EB370"/>
      <c r="EC370" s="2"/>
      <c r="ED370"/>
      <c r="EE370" s="2"/>
      <c r="EF370"/>
      <c r="EG370" s="2"/>
      <c r="EH370"/>
      <c r="EI370" s="2"/>
      <c r="EJ370"/>
      <c r="EK370" s="2"/>
      <c r="EL370"/>
      <c r="EM370" s="2"/>
      <c r="EN370"/>
      <c r="EO370" s="2"/>
      <c r="EP370"/>
      <c r="EQ370" s="2"/>
      <c r="ER370"/>
      <c r="ES370" s="2"/>
      <c r="ET370" s="24"/>
      <c r="EU370" s="2"/>
      <c r="EV370"/>
      <c r="EW370" s="2"/>
    </row>
    <row r="371" spans="1:153" ht="12.75">
      <c r="A371" s="2"/>
      <c r="B371"/>
      <c r="C371"/>
      <c r="D371" s="2"/>
      <c r="E371"/>
      <c r="F371"/>
      <c r="G371" s="2"/>
      <c r="H371"/>
      <c r="I371"/>
      <c r="J371" s="2"/>
      <c r="K371"/>
      <c r="L371"/>
      <c r="M371" s="2"/>
      <c r="N371"/>
      <c r="O371"/>
      <c r="P371" s="2"/>
      <c r="Q371"/>
      <c r="R371"/>
      <c r="S371" s="2"/>
      <c r="T371"/>
      <c r="U371"/>
      <c r="V371" s="2"/>
      <c r="W371"/>
      <c r="X371"/>
      <c r="Y371" s="2"/>
      <c r="Z371"/>
      <c r="AA371"/>
      <c r="AB371" s="2"/>
      <c r="AC371"/>
      <c r="AD371"/>
      <c r="AE371" s="2"/>
      <c r="AF371"/>
      <c r="AG371"/>
      <c r="AH371" s="2"/>
      <c r="AI371"/>
      <c r="AJ371"/>
      <c r="AK371" s="2"/>
      <c r="AL371"/>
      <c r="AM371"/>
      <c r="AN371" s="2"/>
      <c r="AO371"/>
      <c r="AP371"/>
      <c r="AQ371" s="2"/>
      <c r="AR371"/>
      <c r="AS371"/>
      <c r="AT371" s="2"/>
      <c r="AU371"/>
      <c r="AV371"/>
      <c r="AW371" s="2"/>
      <c r="AX371"/>
      <c r="AY371"/>
      <c r="AZ371" s="2"/>
      <c r="BA371"/>
      <c r="BB371"/>
      <c r="BC371" s="2"/>
      <c r="BD371"/>
      <c r="BE371"/>
      <c r="BF371" s="2"/>
      <c r="BG371"/>
      <c r="BH371"/>
      <c r="BI371" s="2"/>
      <c r="BJ371"/>
      <c r="BK371"/>
      <c r="BL371" s="2"/>
      <c r="BM371"/>
      <c r="BN371"/>
      <c r="BO371" s="2"/>
      <c r="BP371"/>
      <c r="BQ371"/>
      <c r="BR371" s="2"/>
      <c r="BS371"/>
      <c r="BT371"/>
      <c r="BU371" s="2"/>
      <c r="BV371"/>
      <c r="BW371"/>
      <c r="BX371" s="2"/>
      <c r="BY371"/>
      <c r="BZ371"/>
      <c r="CA371" s="2"/>
      <c r="CB371"/>
      <c r="CC371"/>
      <c r="CD371" s="2"/>
      <c r="CE371"/>
      <c r="CF371"/>
      <c r="CG371" s="2"/>
      <c r="CH371"/>
      <c r="CI371" s="2"/>
      <c r="CJ371"/>
      <c r="CK371" s="2"/>
      <c r="CL371"/>
      <c r="CM371" s="2"/>
      <c r="CN371"/>
      <c r="CO371" s="2"/>
      <c r="CP371"/>
      <c r="CQ371" s="2"/>
      <c r="CR371"/>
      <c r="CS371" s="2"/>
      <c r="CT371"/>
      <c r="CU371" s="2"/>
      <c r="CV371"/>
      <c r="CW371" s="2"/>
      <c r="CX371"/>
      <c r="CY371" s="2"/>
      <c r="CZ371"/>
      <c r="DA371" s="2"/>
      <c r="DB371"/>
      <c r="DC371" s="2"/>
      <c r="DD371"/>
      <c r="DE371" s="25"/>
      <c r="DF371"/>
      <c r="DG371" s="2"/>
      <c r="DH371"/>
      <c r="DI371" s="2"/>
      <c r="DJ371"/>
      <c r="DK371" s="2"/>
      <c r="DL371"/>
      <c r="DM371" s="2"/>
      <c r="DN371"/>
      <c r="DO371" s="2"/>
      <c r="DP371"/>
      <c r="DQ371" s="2"/>
      <c r="DR371"/>
      <c r="DS371" s="2"/>
      <c r="DT371"/>
      <c r="DU371" s="2"/>
      <c r="DV371"/>
      <c r="DW371" s="2"/>
      <c r="DX371"/>
      <c r="DY371" s="2"/>
      <c r="DZ371"/>
      <c r="EA371" s="2"/>
      <c r="EB371"/>
      <c r="EC371" s="2"/>
      <c r="ED371"/>
      <c r="EE371" s="2"/>
      <c r="EF371"/>
      <c r="EG371" s="2"/>
      <c r="EH371"/>
      <c r="EI371" s="2"/>
      <c r="EJ371"/>
      <c r="EK371" s="2"/>
      <c r="EL371"/>
      <c r="EM371" s="2"/>
      <c r="EN371"/>
      <c r="EO371" s="2"/>
      <c r="EP371"/>
      <c r="EQ371" s="2"/>
      <c r="ER371"/>
      <c r="ES371" s="2"/>
      <c r="ET371" s="24"/>
      <c r="EU371" s="2"/>
      <c r="EV371"/>
      <c r="EW371" s="2"/>
    </row>
    <row r="372" spans="1:153" ht="12.75">
      <c r="A372" s="2"/>
      <c r="B372"/>
      <c r="C372"/>
      <c r="D372" s="2"/>
      <c r="E372"/>
      <c r="F372"/>
      <c r="G372" s="2"/>
      <c r="H372"/>
      <c r="I372"/>
      <c r="J372" s="2"/>
      <c r="K372"/>
      <c r="L372"/>
      <c r="M372" s="2"/>
      <c r="N372"/>
      <c r="O372"/>
      <c r="P372" s="2"/>
      <c r="Q372"/>
      <c r="R372"/>
      <c r="S372" s="2"/>
      <c r="T372"/>
      <c r="U372"/>
      <c r="V372" s="2"/>
      <c r="W372"/>
      <c r="X372"/>
      <c r="Y372" s="2"/>
      <c r="Z372"/>
      <c r="AA372"/>
      <c r="AB372" s="2"/>
      <c r="AC372"/>
      <c r="AD372"/>
      <c r="AE372" s="2"/>
      <c r="AF372"/>
      <c r="AG372"/>
      <c r="AH372" s="2"/>
      <c r="AI372"/>
      <c r="AJ372"/>
      <c r="AK372" s="2"/>
      <c r="AL372"/>
      <c r="AM372"/>
      <c r="AN372" s="2"/>
      <c r="AO372"/>
      <c r="AP372"/>
      <c r="AQ372" s="2"/>
      <c r="AR372"/>
      <c r="AS372"/>
      <c r="AT372" s="2"/>
      <c r="AU372"/>
      <c r="AV372"/>
      <c r="AW372" s="2"/>
      <c r="AX372"/>
      <c r="AY372"/>
      <c r="AZ372" s="2"/>
      <c r="BA372"/>
      <c r="BB372"/>
      <c r="BC372" s="2"/>
      <c r="BD372"/>
      <c r="BE372"/>
      <c r="BF372" s="2"/>
      <c r="BG372"/>
      <c r="BH372"/>
      <c r="BI372" s="2"/>
      <c r="BJ372"/>
      <c r="BK372"/>
      <c r="BL372" s="2"/>
      <c r="BM372"/>
      <c r="BN372"/>
      <c r="BO372" s="2"/>
      <c r="BP372"/>
      <c r="BQ372"/>
      <c r="BR372" s="2"/>
      <c r="BS372"/>
      <c r="BT372"/>
      <c r="BU372" s="2"/>
      <c r="BV372"/>
      <c r="BW372"/>
      <c r="BX372" s="2"/>
      <c r="BY372"/>
      <c r="BZ372"/>
      <c r="CA372" s="2"/>
      <c r="CB372"/>
      <c r="CC372"/>
      <c r="CD372" s="2"/>
      <c r="CE372"/>
      <c r="CF372"/>
      <c r="CG372" s="2"/>
      <c r="CH372"/>
      <c r="CI372" s="2"/>
      <c r="CJ372"/>
      <c r="CK372" s="2"/>
      <c r="CL372"/>
      <c r="CM372" s="2"/>
      <c r="CN372"/>
      <c r="CO372" s="2"/>
      <c r="CP372"/>
      <c r="CQ372" s="2"/>
      <c r="CR372"/>
      <c r="CS372" s="2"/>
      <c r="CT372"/>
      <c r="CU372" s="2"/>
      <c r="CV372"/>
      <c r="CW372" s="2"/>
      <c r="CX372"/>
      <c r="CY372" s="2"/>
      <c r="CZ372"/>
      <c r="DA372" s="2"/>
      <c r="DB372"/>
      <c r="DC372" s="2"/>
      <c r="DD372"/>
      <c r="DE372" s="25"/>
      <c r="DF372"/>
      <c r="DG372" s="2"/>
      <c r="DH372"/>
      <c r="DI372" s="2"/>
      <c r="DJ372"/>
      <c r="DK372" s="2"/>
      <c r="DL372"/>
      <c r="DM372" s="2"/>
      <c r="DN372"/>
      <c r="DO372" s="2"/>
      <c r="DP372"/>
      <c r="DQ372" s="2"/>
      <c r="DR372"/>
      <c r="DS372" s="2"/>
      <c r="DT372"/>
      <c r="DU372" s="2"/>
      <c r="DV372"/>
      <c r="DW372" s="2"/>
      <c r="DX372"/>
      <c r="DY372" s="2"/>
      <c r="DZ372"/>
      <c r="EA372" s="2"/>
      <c r="EB372"/>
      <c r="EC372" s="2"/>
      <c r="ED372"/>
      <c r="EE372" s="2"/>
      <c r="EF372"/>
      <c r="EG372" s="2"/>
      <c r="EH372"/>
      <c r="EI372" s="2"/>
      <c r="EJ372"/>
      <c r="EK372" s="2"/>
      <c r="EL372"/>
      <c r="EM372" s="2"/>
      <c r="EN372"/>
      <c r="EO372" s="2"/>
      <c r="EP372"/>
      <c r="EQ372" s="2"/>
      <c r="ER372"/>
      <c r="ES372" s="2"/>
      <c r="ET372" s="24"/>
      <c r="EU372" s="2"/>
      <c r="EV372"/>
      <c r="EW372" s="2"/>
    </row>
    <row r="373" spans="1:153" ht="12.75">
      <c r="A373" s="2"/>
      <c r="B373"/>
      <c r="C373"/>
      <c r="D373" s="2"/>
      <c r="E373"/>
      <c r="F373"/>
      <c r="G373" s="2"/>
      <c r="H373"/>
      <c r="I373"/>
      <c r="J373" s="2"/>
      <c r="K373"/>
      <c r="L373"/>
      <c r="M373" s="2"/>
      <c r="N373"/>
      <c r="O373"/>
      <c r="P373" s="2"/>
      <c r="Q373"/>
      <c r="R373"/>
      <c r="S373" s="2"/>
      <c r="T373"/>
      <c r="U373"/>
      <c r="V373" s="2"/>
      <c r="W373"/>
      <c r="X373"/>
      <c r="Y373" s="2"/>
      <c r="Z373"/>
      <c r="AA373"/>
      <c r="AB373" s="2"/>
      <c r="AC373"/>
      <c r="AD373"/>
      <c r="AE373" s="2"/>
      <c r="AF373"/>
      <c r="AG373"/>
      <c r="AH373" s="2"/>
      <c r="AI373"/>
      <c r="AJ373"/>
      <c r="AK373" s="2"/>
      <c r="AL373"/>
      <c r="AM373"/>
      <c r="AN373" s="2"/>
      <c r="AO373"/>
      <c r="AP373"/>
      <c r="AQ373" s="2"/>
      <c r="AR373"/>
      <c r="AS373"/>
      <c r="AT373" s="2"/>
      <c r="AU373"/>
      <c r="AV373"/>
      <c r="AW373" s="2"/>
      <c r="AX373"/>
      <c r="AY373"/>
      <c r="AZ373" s="2"/>
      <c r="BA373"/>
      <c r="BB373"/>
      <c r="BC373" s="2"/>
      <c r="BD373"/>
      <c r="BE373"/>
      <c r="BF373" s="2"/>
      <c r="BG373"/>
      <c r="BH373"/>
      <c r="BI373" s="2"/>
      <c r="BJ373"/>
      <c r="BK373"/>
      <c r="BL373" s="2"/>
      <c r="BM373"/>
      <c r="BN373"/>
      <c r="BO373" s="2"/>
      <c r="BP373"/>
      <c r="BQ373"/>
      <c r="BR373" s="2"/>
      <c r="BS373"/>
      <c r="BT373"/>
      <c r="BU373" s="2"/>
      <c r="BV373"/>
      <c r="BW373"/>
      <c r="BX373" s="2"/>
      <c r="BY373"/>
      <c r="BZ373"/>
      <c r="CA373" s="2"/>
      <c r="CB373"/>
      <c r="CC373"/>
      <c r="CD373" s="2"/>
      <c r="CE373"/>
      <c r="CF373"/>
      <c r="CG373" s="2"/>
      <c r="CH373"/>
      <c r="CI373" s="2"/>
      <c r="CJ373"/>
      <c r="CK373" s="2"/>
      <c r="CL373"/>
      <c r="CM373" s="2"/>
      <c r="CN373"/>
      <c r="CO373" s="2"/>
      <c r="CP373"/>
      <c r="CQ373" s="2"/>
      <c r="CR373"/>
      <c r="CS373" s="2"/>
      <c r="CT373"/>
      <c r="CU373" s="2"/>
      <c r="CV373"/>
      <c r="CW373" s="2"/>
      <c r="CX373"/>
      <c r="CY373" s="2"/>
      <c r="CZ373"/>
      <c r="DA373" s="2"/>
      <c r="DB373"/>
      <c r="DC373" s="2"/>
      <c r="DD373"/>
      <c r="DE373" s="25"/>
      <c r="DF373"/>
      <c r="DG373" s="2"/>
      <c r="DH373"/>
      <c r="DI373" s="2"/>
      <c r="DJ373"/>
      <c r="DK373" s="2"/>
      <c r="DL373"/>
      <c r="DM373" s="2"/>
      <c r="DN373"/>
      <c r="DO373" s="2"/>
      <c r="DP373"/>
      <c r="DQ373" s="2"/>
      <c r="DR373"/>
      <c r="DS373" s="2"/>
      <c r="DT373"/>
      <c r="DU373" s="2"/>
      <c r="DV373"/>
      <c r="DW373" s="2"/>
      <c r="DX373"/>
      <c r="DY373" s="2"/>
      <c r="DZ373"/>
      <c r="EA373" s="2"/>
      <c r="EB373"/>
      <c r="EC373" s="2"/>
      <c r="ED373"/>
      <c r="EE373" s="2"/>
      <c r="EF373"/>
      <c r="EG373" s="2"/>
      <c r="EH373"/>
      <c r="EI373" s="2"/>
      <c r="EJ373"/>
      <c r="EK373" s="2"/>
      <c r="EL373"/>
      <c r="EM373" s="2"/>
      <c r="EN373"/>
      <c r="EO373" s="2"/>
      <c r="EP373"/>
      <c r="EQ373" s="2"/>
      <c r="ER373"/>
      <c r="ES373" s="2"/>
      <c r="ET373" s="24"/>
      <c r="EU373" s="2"/>
      <c r="EV373"/>
      <c r="EW373" s="2"/>
    </row>
    <row r="374" spans="1:153" ht="12.75">
      <c r="A374" s="2"/>
      <c r="B374"/>
      <c r="C374"/>
      <c r="D374" s="2"/>
      <c r="E374"/>
      <c r="F374"/>
      <c r="G374" s="2"/>
      <c r="H374"/>
      <c r="I374"/>
      <c r="J374" s="2"/>
      <c r="K374"/>
      <c r="L374"/>
      <c r="M374" s="2"/>
      <c r="N374"/>
      <c r="O374"/>
      <c r="P374" s="2"/>
      <c r="Q374"/>
      <c r="R374"/>
      <c r="S374" s="2"/>
      <c r="T374"/>
      <c r="U374"/>
      <c r="V374" s="2"/>
      <c r="W374"/>
      <c r="X374"/>
      <c r="Y374" s="2"/>
      <c r="Z374"/>
      <c r="AA374"/>
      <c r="AB374" s="2"/>
      <c r="AC374"/>
      <c r="AD374"/>
      <c r="AE374" s="2"/>
      <c r="AF374"/>
      <c r="AG374"/>
      <c r="AH374" s="2"/>
      <c r="AI374"/>
      <c r="AJ374"/>
      <c r="AK374" s="2"/>
      <c r="AL374"/>
      <c r="AM374"/>
      <c r="AN374" s="2"/>
      <c r="AO374"/>
      <c r="AP374"/>
      <c r="AQ374" s="2"/>
      <c r="AR374"/>
      <c r="AS374"/>
      <c r="AT374" s="2"/>
      <c r="AU374"/>
      <c r="AV374"/>
      <c r="AW374" s="2"/>
      <c r="AX374"/>
      <c r="AY374"/>
      <c r="AZ374" s="2"/>
      <c r="BA374"/>
      <c r="BB374"/>
      <c r="BC374" s="2"/>
      <c r="BD374"/>
      <c r="BE374"/>
      <c r="BF374" s="2"/>
      <c r="BG374"/>
      <c r="BH374"/>
      <c r="BI374" s="2"/>
      <c r="BJ374"/>
      <c r="BK374"/>
      <c r="BL374" s="2"/>
      <c r="BM374"/>
      <c r="BN374"/>
      <c r="BO374" s="2"/>
      <c r="BP374"/>
      <c r="BQ374"/>
      <c r="BR374" s="2"/>
      <c r="BS374"/>
      <c r="BT374"/>
      <c r="BU374" s="2"/>
      <c r="BV374"/>
      <c r="BW374"/>
      <c r="BX374" s="2"/>
      <c r="BY374"/>
      <c r="BZ374"/>
      <c r="CA374" s="2"/>
      <c r="CB374"/>
      <c r="CC374"/>
      <c r="CD374" s="2"/>
      <c r="CE374"/>
      <c r="CF374"/>
      <c r="CG374" s="2"/>
      <c r="CH374"/>
      <c r="CI374" s="2"/>
      <c r="CJ374"/>
      <c r="CK374" s="2"/>
      <c r="CL374"/>
      <c r="CM374" s="2"/>
      <c r="CN374"/>
      <c r="CO374" s="2"/>
      <c r="CP374"/>
      <c r="CQ374" s="2"/>
      <c r="CR374"/>
      <c r="CS374" s="2"/>
      <c r="CT374"/>
      <c r="CU374" s="2"/>
      <c r="CV374"/>
      <c r="CW374" s="2"/>
      <c r="CX374"/>
      <c r="CY374" s="2"/>
      <c r="CZ374"/>
      <c r="DA374" s="2"/>
      <c r="DB374"/>
      <c r="DC374" s="2"/>
      <c r="DD374"/>
      <c r="DE374" s="25"/>
      <c r="DF374"/>
      <c r="DG374" s="2"/>
      <c r="DH374"/>
      <c r="DI374" s="2"/>
      <c r="DJ374"/>
      <c r="DK374" s="2"/>
      <c r="DL374"/>
      <c r="DM374" s="2"/>
      <c r="DN374"/>
      <c r="DO374" s="2"/>
      <c r="DP374"/>
      <c r="DQ374" s="2"/>
      <c r="DR374"/>
      <c r="DS374" s="2"/>
      <c r="DT374"/>
      <c r="DU374" s="2"/>
      <c r="DV374"/>
      <c r="DW374" s="2"/>
      <c r="DX374"/>
      <c r="DY374" s="2"/>
      <c r="DZ374"/>
      <c r="EA374" s="2"/>
      <c r="EB374"/>
      <c r="EC374" s="2"/>
      <c r="ED374"/>
      <c r="EE374" s="2"/>
      <c r="EF374"/>
      <c r="EG374" s="2"/>
      <c r="EH374"/>
      <c r="EI374" s="2"/>
      <c r="EJ374"/>
      <c r="EK374" s="2"/>
      <c r="EL374"/>
      <c r="EM374" s="2"/>
      <c r="EN374"/>
      <c r="EO374" s="2"/>
      <c r="EP374"/>
      <c r="EQ374" s="2"/>
      <c r="ER374"/>
      <c r="ES374" s="2"/>
      <c r="ET374" s="24"/>
      <c r="EU374" s="2"/>
      <c r="EV374"/>
      <c r="EW374" s="2"/>
    </row>
    <row r="375" spans="1:153" ht="12.75">
      <c r="A375" s="2"/>
      <c r="B375"/>
      <c r="C375"/>
      <c r="D375" s="2"/>
      <c r="E375"/>
      <c r="F375"/>
      <c r="G375" s="2"/>
      <c r="H375"/>
      <c r="I375"/>
      <c r="J375" s="2"/>
      <c r="K375"/>
      <c r="L375"/>
      <c r="M375" s="2"/>
      <c r="N375"/>
      <c r="O375"/>
      <c r="P375" s="2"/>
      <c r="Q375"/>
      <c r="R375"/>
      <c r="S375" s="2"/>
      <c r="T375"/>
      <c r="U375"/>
      <c r="V375" s="2"/>
      <c r="W375"/>
      <c r="X375"/>
      <c r="Y375" s="2"/>
      <c r="Z375"/>
      <c r="AA375"/>
      <c r="AB375" s="2"/>
      <c r="AC375"/>
      <c r="AD375"/>
      <c r="AE375" s="2"/>
      <c r="AF375"/>
      <c r="AG375"/>
      <c r="AH375" s="2"/>
      <c r="AI375"/>
      <c r="AJ375"/>
      <c r="AK375" s="2"/>
      <c r="AL375"/>
      <c r="AM375"/>
      <c r="AN375" s="2"/>
      <c r="AO375"/>
      <c r="AP375"/>
      <c r="AQ375" s="2"/>
      <c r="AR375"/>
      <c r="AS375"/>
      <c r="AT375" s="2"/>
      <c r="AU375"/>
      <c r="AV375"/>
      <c r="AW375" s="2"/>
      <c r="AX375"/>
      <c r="AY375"/>
      <c r="AZ375" s="2"/>
      <c r="BA375"/>
      <c r="BB375"/>
      <c r="BC375" s="2"/>
      <c r="BD375"/>
      <c r="BE375"/>
      <c r="BF375" s="2"/>
      <c r="BG375"/>
      <c r="BH375"/>
      <c r="BI375" s="2"/>
      <c r="BJ375"/>
      <c r="BK375"/>
      <c r="BL375" s="2"/>
      <c r="BM375"/>
      <c r="BN375"/>
      <c r="BO375" s="2"/>
      <c r="BP375"/>
      <c r="BQ375"/>
      <c r="BR375" s="2"/>
      <c r="BS375"/>
      <c r="BT375"/>
      <c r="BU375" s="2"/>
      <c r="BV375"/>
      <c r="BW375"/>
      <c r="BX375" s="2"/>
      <c r="BY375"/>
      <c r="BZ375"/>
      <c r="CA375" s="2"/>
      <c r="CB375"/>
      <c r="CC375"/>
      <c r="CD375" s="2"/>
      <c r="CE375"/>
      <c r="CF375"/>
      <c r="CG375" s="2"/>
      <c r="CH375"/>
      <c r="CI375" s="2"/>
      <c r="CJ375"/>
      <c r="CK375" s="2"/>
      <c r="CL375"/>
      <c r="CM375" s="2"/>
      <c r="CN375"/>
      <c r="CO375" s="2"/>
      <c r="CP375"/>
      <c r="CQ375" s="2"/>
      <c r="CR375"/>
      <c r="CS375" s="2"/>
      <c r="CT375"/>
      <c r="CU375" s="2"/>
      <c r="CV375"/>
      <c r="CW375" s="2"/>
      <c r="CX375"/>
      <c r="CY375" s="2"/>
      <c r="CZ375"/>
      <c r="DA375" s="2"/>
      <c r="DB375"/>
      <c r="DC375" s="2"/>
      <c r="DD375"/>
      <c r="DE375" s="25"/>
      <c r="DF375"/>
      <c r="DG375" s="2"/>
      <c r="DH375"/>
      <c r="DI375" s="2"/>
      <c r="DJ375"/>
      <c r="DK375" s="2"/>
      <c r="DL375"/>
      <c r="DM375" s="2"/>
      <c r="DN375"/>
      <c r="DO375" s="2"/>
      <c r="DP375"/>
      <c r="DQ375" s="2"/>
      <c r="DR375"/>
      <c r="DS375" s="2"/>
      <c r="DT375"/>
      <c r="DU375" s="2"/>
      <c r="DV375"/>
      <c r="DW375" s="2"/>
      <c r="DX375"/>
      <c r="DY375" s="2"/>
      <c r="DZ375"/>
      <c r="EA375" s="2"/>
      <c r="EB375"/>
      <c r="EC375" s="2"/>
      <c r="ED375"/>
      <c r="EE375" s="2"/>
      <c r="EF375"/>
      <c r="EG375" s="2"/>
      <c r="EH375"/>
      <c r="EI375" s="2"/>
      <c r="EJ375"/>
      <c r="EK375" s="2"/>
      <c r="EL375"/>
      <c r="EM375" s="2"/>
      <c r="EN375"/>
      <c r="EO375" s="2"/>
      <c r="EP375"/>
      <c r="EQ375" s="2"/>
      <c r="ER375"/>
      <c r="ES375" s="2"/>
      <c r="ET375" s="24"/>
      <c r="EU375" s="2"/>
      <c r="EV375"/>
      <c r="EW375" s="2"/>
    </row>
    <row r="376" spans="1:153" ht="12.75">
      <c r="A376" s="2"/>
      <c r="B376"/>
      <c r="C376"/>
      <c r="D376" s="2"/>
      <c r="E376"/>
      <c r="F376"/>
      <c r="G376" s="2"/>
      <c r="H376"/>
      <c r="I376"/>
      <c r="J376" s="2"/>
      <c r="K376"/>
      <c r="L376"/>
      <c r="M376" s="2"/>
      <c r="N376"/>
      <c r="O376"/>
      <c r="P376" s="2"/>
      <c r="Q376"/>
      <c r="R376"/>
      <c r="S376" s="2"/>
      <c r="T376"/>
      <c r="U376"/>
      <c r="V376" s="2"/>
      <c r="W376"/>
      <c r="X376"/>
      <c r="Y376" s="2"/>
      <c r="Z376"/>
      <c r="AA376"/>
      <c r="AB376" s="2"/>
      <c r="AC376"/>
      <c r="AD376"/>
      <c r="AE376" s="2"/>
      <c r="AF376"/>
      <c r="AG376"/>
      <c r="AH376" s="2"/>
      <c r="AI376"/>
      <c r="AJ376"/>
      <c r="AK376" s="2"/>
      <c r="AL376"/>
      <c r="AM376"/>
      <c r="AN376" s="2"/>
      <c r="AO376"/>
      <c r="AP376"/>
      <c r="AQ376" s="2"/>
      <c r="AR376"/>
      <c r="AS376"/>
      <c r="AT376" s="2"/>
      <c r="AU376"/>
      <c r="AV376"/>
      <c r="AW376" s="2"/>
      <c r="AX376"/>
      <c r="AY376"/>
      <c r="AZ376" s="2"/>
      <c r="BA376"/>
      <c r="BB376"/>
      <c r="BC376" s="2"/>
      <c r="BD376"/>
      <c r="BE376"/>
      <c r="BF376" s="2"/>
      <c r="BG376"/>
      <c r="BH376"/>
      <c r="BI376" s="2"/>
      <c r="BJ376"/>
      <c r="BK376"/>
      <c r="BL376" s="2"/>
      <c r="BM376"/>
      <c r="BN376"/>
      <c r="BO376" s="2"/>
      <c r="BP376"/>
      <c r="BQ376"/>
      <c r="BR376" s="2"/>
      <c r="BS376"/>
      <c r="BT376"/>
      <c r="BU376" s="2"/>
      <c r="BV376"/>
      <c r="BW376"/>
      <c r="BX376" s="2"/>
      <c r="BY376"/>
      <c r="BZ376"/>
      <c r="CA376" s="2"/>
      <c r="CB376"/>
      <c r="CC376"/>
      <c r="CD376" s="2"/>
      <c r="CE376"/>
      <c r="CF376"/>
      <c r="CG376" s="2"/>
      <c r="CH376"/>
      <c r="CI376" s="2"/>
      <c r="CJ376"/>
      <c r="CK376" s="2"/>
      <c r="CL376"/>
      <c r="CM376" s="2"/>
      <c r="CN376"/>
      <c r="CO376" s="2"/>
      <c r="CP376"/>
      <c r="CQ376" s="2"/>
      <c r="CR376"/>
      <c r="CS376" s="2"/>
      <c r="CT376"/>
      <c r="CU376" s="2"/>
      <c r="CV376"/>
      <c r="CW376" s="2"/>
      <c r="CX376"/>
      <c r="CY376" s="2"/>
      <c r="CZ376"/>
      <c r="DA376" s="2"/>
      <c r="DB376"/>
      <c r="DC376" s="2"/>
      <c r="DD376"/>
      <c r="DE376" s="25"/>
      <c r="DF376"/>
      <c r="DG376" s="2"/>
      <c r="DH376"/>
      <c r="DI376" s="2"/>
      <c r="DJ376"/>
      <c r="DK376" s="2"/>
      <c r="DL376"/>
      <c r="DM376" s="2"/>
      <c r="DN376"/>
      <c r="DO376" s="2"/>
      <c r="DP376"/>
      <c r="DQ376" s="2"/>
      <c r="DR376"/>
      <c r="DS376" s="2"/>
      <c r="DT376"/>
      <c r="DU376" s="2"/>
      <c r="DV376"/>
      <c r="DW376" s="2"/>
      <c r="DX376"/>
      <c r="DY376" s="2"/>
      <c r="DZ376"/>
      <c r="EA376" s="2"/>
      <c r="EB376"/>
      <c r="EC376" s="2"/>
      <c r="ED376"/>
      <c r="EE376" s="2"/>
      <c r="EF376"/>
      <c r="EG376" s="2"/>
      <c r="EH376"/>
      <c r="EI376" s="2"/>
      <c r="EJ376"/>
      <c r="EK376" s="2"/>
      <c r="EL376"/>
      <c r="EM376" s="2"/>
      <c r="EN376"/>
      <c r="EO376" s="2"/>
      <c r="EP376"/>
      <c r="EQ376" s="2"/>
      <c r="ER376"/>
      <c r="ES376" s="2"/>
      <c r="ET376" s="24"/>
      <c r="EU376" s="2"/>
      <c r="EV376"/>
      <c r="EW376" s="2"/>
    </row>
    <row r="377" spans="1:153" ht="12.75">
      <c r="A377" s="2"/>
      <c r="B377"/>
      <c r="C377"/>
      <c r="D377" s="2"/>
      <c r="E377"/>
      <c r="F377"/>
      <c r="G377" s="2"/>
      <c r="H377"/>
      <c r="I377"/>
      <c r="J377" s="2"/>
      <c r="K377"/>
      <c r="L377"/>
      <c r="M377" s="2"/>
      <c r="N377"/>
      <c r="O377"/>
      <c r="P377" s="2"/>
      <c r="Q377"/>
      <c r="R377"/>
      <c r="S377" s="2"/>
      <c r="T377"/>
      <c r="U377"/>
      <c r="V377" s="2"/>
      <c r="W377"/>
      <c r="X377"/>
      <c r="Y377" s="2"/>
      <c r="Z377"/>
      <c r="AA377"/>
      <c r="AB377" s="2"/>
      <c r="AC377"/>
      <c r="AD377"/>
      <c r="AE377" s="2"/>
      <c r="AF377"/>
      <c r="AG377"/>
      <c r="AH377" s="2"/>
      <c r="AI377"/>
      <c r="AJ377"/>
      <c r="AK377" s="2"/>
      <c r="AL377"/>
      <c r="AM377"/>
      <c r="AN377" s="2"/>
      <c r="AO377"/>
      <c r="AP377"/>
      <c r="AQ377" s="2"/>
      <c r="AR377"/>
      <c r="AS377"/>
      <c r="AT377" s="2"/>
      <c r="AU377"/>
      <c r="AV377"/>
      <c r="AW377" s="2"/>
      <c r="AX377"/>
      <c r="AY377"/>
      <c r="AZ377" s="2"/>
      <c r="BA377"/>
      <c r="BB377"/>
      <c r="BC377" s="2"/>
      <c r="BD377"/>
      <c r="BE377"/>
      <c r="BF377" s="2"/>
      <c r="BG377"/>
      <c r="BH377"/>
      <c r="BI377" s="2"/>
      <c r="BJ377"/>
      <c r="BK377"/>
      <c r="BL377" s="2"/>
      <c r="BM377"/>
      <c r="BN377"/>
      <c r="BO377" s="2"/>
      <c r="BP377"/>
      <c r="BQ377"/>
      <c r="BR377" s="2"/>
      <c r="BS377"/>
      <c r="BT377"/>
      <c r="BU377" s="2"/>
      <c r="BV377"/>
      <c r="BW377"/>
      <c r="BX377" s="2"/>
      <c r="BY377"/>
      <c r="BZ377"/>
      <c r="CA377" s="2"/>
      <c r="CB377"/>
      <c r="CC377"/>
      <c r="CD377" s="2"/>
      <c r="CE377"/>
      <c r="CF377"/>
      <c r="CG377" s="2"/>
      <c r="CH377"/>
      <c r="CI377" s="2"/>
      <c r="CJ377"/>
      <c r="CK377" s="2"/>
      <c r="CL377"/>
      <c r="CM377" s="2"/>
      <c r="CN377"/>
      <c r="CO377" s="2"/>
      <c r="CP377"/>
      <c r="CQ377" s="2"/>
      <c r="CR377"/>
      <c r="CS377" s="2"/>
      <c r="CT377"/>
      <c r="CU377" s="2"/>
      <c r="CV377"/>
      <c r="CW377" s="2"/>
      <c r="CX377"/>
      <c r="CY377" s="2"/>
      <c r="CZ377"/>
      <c r="DA377" s="2"/>
      <c r="DB377"/>
      <c r="DC377" s="2"/>
      <c r="DD377"/>
      <c r="DE377" s="25"/>
      <c r="DF377"/>
      <c r="DG377" s="2"/>
      <c r="DH377"/>
      <c r="DI377" s="2"/>
      <c r="DJ377"/>
      <c r="DK377" s="2"/>
      <c r="DL377"/>
      <c r="DM377" s="2"/>
      <c r="DN377"/>
      <c r="DO377" s="2"/>
      <c r="DP377"/>
      <c r="DQ377" s="2"/>
      <c r="DR377"/>
      <c r="DS377" s="2"/>
      <c r="DT377"/>
      <c r="DU377" s="2"/>
      <c r="DV377"/>
      <c r="DW377" s="2"/>
      <c r="DX377"/>
      <c r="DY377" s="2"/>
      <c r="DZ377"/>
      <c r="EA377" s="2"/>
      <c r="EB377"/>
      <c r="EC377" s="2"/>
      <c r="ED377"/>
      <c r="EE377" s="2"/>
      <c r="EF377"/>
      <c r="EG377" s="2"/>
      <c r="EH377"/>
      <c r="EI377" s="2"/>
      <c r="EJ377"/>
      <c r="EK377" s="2"/>
      <c r="EL377"/>
      <c r="EM377" s="2"/>
      <c r="EN377"/>
      <c r="EO377" s="2"/>
      <c r="EP377"/>
      <c r="EQ377" s="2"/>
      <c r="ER377"/>
      <c r="ES377" s="2"/>
      <c r="ET377" s="24"/>
      <c r="EU377" s="2"/>
      <c r="EV377"/>
      <c r="EW377" s="2"/>
    </row>
    <row r="378" spans="1:153" ht="12.75">
      <c r="A378" s="2"/>
      <c r="B378"/>
      <c r="C378"/>
      <c r="D378" s="2"/>
      <c r="E378"/>
      <c r="F378"/>
      <c r="G378" s="2"/>
      <c r="H378"/>
      <c r="I378"/>
      <c r="J378" s="2"/>
      <c r="K378"/>
      <c r="L378"/>
      <c r="M378" s="2"/>
      <c r="N378"/>
      <c r="O378"/>
      <c r="P378" s="2"/>
      <c r="Q378"/>
      <c r="R378"/>
      <c r="S378" s="2"/>
      <c r="T378"/>
      <c r="U378"/>
      <c r="V378" s="2"/>
      <c r="W378"/>
      <c r="X378"/>
      <c r="Y378" s="2"/>
      <c r="Z378"/>
      <c r="AA378"/>
      <c r="AB378" s="2"/>
      <c r="AC378"/>
      <c r="AD378"/>
      <c r="AE378" s="2"/>
      <c r="AF378"/>
      <c r="AG378"/>
      <c r="AH378" s="2"/>
      <c r="AI378"/>
      <c r="AJ378"/>
      <c r="AK378" s="2"/>
      <c r="AL378"/>
      <c r="AM378"/>
      <c r="AN378" s="2"/>
      <c r="AO378"/>
      <c r="AP378"/>
      <c r="AQ378" s="2"/>
      <c r="AR378"/>
      <c r="AS378"/>
      <c r="AT378" s="2"/>
      <c r="AU378"/>
      <c r="AV378"/>
      <c r="AW378" s="2"/>
      <c r="AX378"/>
      <c r="AY378"/>
      <c r="AZ378" s="2"/>
      <c r="BA378"/>
      <c r="BB378"/>
      <c r="BC378" s="2"/>
      <c r="BD378"/>
      <c r="BE378"/>
      <c r="BF378" s="2"/>
      <c r="BG378"/>
      <c r="BH378"/>
      <c r="BI378" s="2"/>
      <c r="BJ378"/>
      <c r="BK378"/>
      <c r="BL378" s="2"/>
      <c r="BM378"/>
      <c r="BN378"/>
      <c r="BO378" s="2"/>
      <c r="BP378"/>
      <c r="BQ378"/>
      <c r="BR378" s="2"/>
      <c r="BS378"/>
      <c r="BT378"/>
      <c r="BU378" s="2"/>
      <c r="BV378"/>
      <c r="BW378"/>
      <c r="BX378" s="2"/>
      <c r="BY378"/>
      <c r="BZ378"/>
      <c r="CA378" s="2"/>
      <c r="CB378"/>
      <c r="CC378"/>
      <c r="CD378" s="2"/>
      <c r="CE378"/>
      <c r="CF378"/>
      <c r="CG378" s="2"/>
      <c r="CH378"/>
      <c r="CI378" s="2"/>
      <c r="CJ378"/>
      <c r="CK378" s="2"/>
      <c r="CL378"/>
      <c r="CM378" s="2"/>
      <c r="CN378"/>
      <c r="CO378" s="2"/>
      <c r="CP378"/>
      <c r="CQ378" s="2"/>
      <c r="CR378"/>
      <c r="CS378" s="2"/>
      <c r="CT378"/>
      <c r="CU378" s="2"/>
      <c r="CV378"/>
      <c r="CW378" s="2"/>
      <c r="CX378"/>
      <c r="CY378" s="2"/>
      <c r="CZ378"/>
      <c r="DA378" s="2"/>
      <c r="DB378"/>
      <c r="DC378" s="2"/>
      <c r="DD378"/>
      <c r="DE378" s="25"/>
      <c r="DF378"/>
      <c r="DG378" s="2"/>
      <c r="DH378"/>
      <c r="DI378" s="2"/>
      <c r="DJ378"/>
      <c r="DK378" s="2"/>
      <c r="DL378"/>
      <c r="DM378" s="2"/>
      <c r="DN378"/>
      <c r="DO378" s="2"/>
      <c r="DP378"/>
      <c r="DQ378" s="2"/>
      <c r="DR378"/>
      <c r="DS378" s="2"/>
      <c r="DT378"/>
      <c r="DU378" s="2"/>
      <c r="DV378"/>
      <c r="DW378" s="2"/>
      <c r="DX378"/>
      <c r="DY378" s="2"/>
      <c r="DZ378"/>
      <c r="EA378" s="2"/>
      <c r="EB378"/>
      <c r="EC378" s="2"/>
      <c r="ED378"/>
      <c r="EE378" s="2"/>
      <c r="EF378"/>
      <c r="EG378" s="2"/>
      <c r="EH378"/>
      <c r="EI378" s="2"/>
      <c r="EJ378"/>
      <c r="EK378" s="2"/>
      <c r="EL378"/>
      <c r="EM378" s="2"/>
      <c r="EN378"/>
      <c r="EO378" s="2"/>
      <c r="EP378"/>
      <c r="EQ378" s="2"/>
      <c r="ER378"/>
      <c r="ES378" s="2"/>
      <c r="ET378" s="24"/>
      <c r="EU378" s="2"/>
      <c r="EV378"/>
      <c r="EW378" s="2"/>
    </row>
    <row r="379" spans="1:153" ht="12.75">
      <c r="A379" s="2"/>
      <c r="B379"/>
      <c r="C379"/>
      <c r="D379" s="2"/>
      <c r="E379"/>
      <c r="F379"/>
      <c r="G379" s="2"/>
      <c r="H379"/>
      <c r="I379"/>
      <c r="J379" s="2"/>
      <c r="K379"/>
      <c r="L379"/>
      <c r="M379" s="2"/>
      <c r="N379"/>
      <c r="O379"/>
      <c r="P379" s="2"/>
      <c r="Q379"/>
      <c r="R379"/>
      <c r="S379" s="2"/>
      <c r="T379"/>
      <c r="U379"/>
      <c r="V379" s="2"/>
      <c r="W379"/>
      <c r="X379"/>
      <c r="Y379" s="2"/>
      <c r="Z379"/>
      <c r="AA379"/>
      <c r="AB379" s="2"/>
      <c r="AC379"/>
      <c r="AD379"/>
      <c r="AE379" s="2"/>
      <c r="AF379"/>
      <c r="AG379"/>
      <c r="AH379" s="2"/>
      <c r="AI379"/>
      <c r="AJ379"/>
      <c r="AK379" s="2"/>
      <c r="AL379"/>
      <c r="AM379"/>
      <c r="AN379" s="2"/>
      <c r="AO379"/>
      <c r="AP379"/>
      <c r="AQ379" s="2"/>
      <c r="AR379"/>
      <c r="AS379"/>
      <c r="AT379" s="2"/>
      <c r="AU379"/>
      <c r="AV379"/>
      <c r="AW379" s="2"/>
      <c r="AX379"/>
      <c r="AY379"/>
      <c r="AZ379" s="2"/>
      <c r="BA379"/>
      <c r="BB379"/>
      <c r="BC379" s="2"/>
      <c r="BD379"/>
      <c r="BE379"/>
      <c r="BF379" s="2"/>
      <c r="BG379"/>
      <c r="BH379"/>
      <c r="BI379" s="2"/>
      <c r="BJ379"/>
      <c r="BK379"/>
      <c r="BL379" s="2"/>
      <c r="BM379"/>
      <c r="BN379"/>
      <c r="BO379" s="2"/>
      <c r="BP379"/>
      <c r="BQ379"/>
      <c r="BR379" s="2"/>
      <c r="BS379"/>
      <c r="BT379"/>
      <c r="BU379" s="2"/>
      <c r="BV379"/>
      <c r="BW379"/>
      <c r="BX379" s="2"/>
      <c r="BY379"/>
      <c r="BZ379"/>
      <c r="CA379" s="2"/>
      <c r="CB379"/>
      <c r="CC379"/>
      <c r="CD379" s="2"/>
      <c r="CE379"/>
      <c r="CF379"/>
      <c r="CG379" s="2"/>
      <c r="CH379"/>
      <c r="CI379" s="2"/>
      <c r="CJ379"/>
      <c r="CK379" s="2"/>
      <c r="CL379"/>
      <c r="CM379" s="2"/>
      <c r="CN379"/>
      <c r="CO379" s="2"/>
      <c r="CP379"/>
      <c r="CQ379" s="2"/>
      <c r="CR379"/>
      <c r="CS379" s="2"/>
      <c r="CT379"/>
      <c r="CU379" s="2"/>
      <c r="CV379"/>
      <c r="CW379" s="2"/>
      <c r="CX379"/>
      <c r="CY379" s="2"/>
      <c r="CZ379"/>
      <c r="DA379" s="2"/>
      <c r="DB379"/>
      <c r="DC379" s="2"/>
      <c r="DD379"/>
      <c r="DE379" s="25"/>
      <c r="DF379"/>
      <c r="DG379" s="2"/>
      <c r="DH379"/>
      <c r="DI379" s="2"/>
      <c r="DJ379"/>
      <c r="DK379" s="2"/>
      <c r="DL379"/>
      <c r="DM379" s="2"/>
      <c r="DN379"/>
      <c r="DO379" s="2"/>
      <c r="DP379"/>
      <c r="DQ379" s="2"/>
      <c r="DR379"/>
      <c r="DS379" s="2"/>
      <c r="DT379"/>
      <c r="DU379" s="2"/>
      <c r="DV379"/>
      <c r="DW379" s="2"/>
      <c r="DX379"/>
      <c r="DY379" s="2"/>
      <c r="DZ379"/>
      <c r="EA379" s="2"/>
      <c r="EB379"/>
      <c r="EC379" s="2"/>
      <c r="ED379"/>
      <c r="EE379" s="2"/>
      <c r="EF379"/>
      <c r="EG379" s="2"/>
      <c r="EH379"/>
      <c r="EI379" s="2"/>
      <c r="EJ379"/>
      <c r="EK379" s="2"/>
      <c r="EL379"/>
      <c r="EM379" s="2"/>
      <c r="EN379"/>
      <c r="EO379" s="2"/>
      <c r="EP379"/>
      <c r="EQ379" s="2"/>
      <c r="ER379"/>
      <c r="ES379" s="2"/>
      <c r="ET379" s="24"/>
      <c r="EU379" s="2"/>
      <c r="EV379"/>
      <c r="EW379" s="2"/>
    </row>
    <row r="380" spans="1:153" ht="12.75">
      <c r="A380" s="2"/>
      <c r="B380"/>
      <c r="C380"/>
      <c r="D380" s="2"/>
      <c r="E380"/>
      <c r="F380"/>
      <c r="G380" s="2"/>
      <c r="H380"/>
      <c r="I380"/>
      <c r="J380" s="2"/>
      <c r="K380"/>
      <c r="L380"/>
      <c r="M380" s="2"/>
      <c r="N380"/>
      <c r="O380"/>
      <c r="P380" s="2"/>
      <c r="Q380"/>
      <c r="R380"/>
      <c r="S380" s="2"/>
      <c r="T380"/>
      <c r="U380"/>
      <c r="V380" s="2"/>
      <c r="W380"/>
      <c r="X380"/>
      <c r="Y380" s="2"/>
      <c r="Z380"/>
      <c r="AA380"/>
      <c r="AB380" s="2"/>
      <c r="AC380"/>
      <c r="AD380"/>
      <c r="AE380" s="2"/>
      <c r="AF380"/>
      <c r="AG380"/>
      <c r="AH380" s="2"/>
      <c r="AI380"/>
      <c r="AJ380"/>
      <c r="AK380" s="2"/>
      <c r="AL380"/>
      <c r="AM380"/>
      <c r="AN380" s="2"/>
      <c r="AO380"/>
      <c r="AP380"/>
      <c r="AQ380" s="2"/>
      <c r="AR380"/>
      <c r="AS380"/>
      <c r="AT380" s="2"/>
      <c r="AU380"/>
      <c r="AV380"/>
      <c r="AW380" s="2"/>
      <c r="AX380"/>
      <c r="AY380"/>
      <c r="AZ380" s="2"/>
      <c r="BA380"/>
      <c r="BB380"/>
      <c r="BC380" s="2"/>
      <c r="BD380"/>
      <c r="BE380"/>
      <c r="BF380" s="2"/>
      <c r="BG380"/>
      <c r="BH380"/>
      <c r="BI380" s="2"/>
      <c r="BJ380"/>
      <c r="BK380"/>
      <c r="BL380" s="2"/>
      <c r="BM380"/>
      <c r="BN380"/>
      <c r="BO380" s="2"/>
      <c r="BP380"/>
      <c r="BQ380"/>
      <c r="BR380" s="2"/>
      <c r="BS380"/>
      <c r="BT380"/>
      <c r="BU380" s="2"/>
      <c r="BV380"/>
      <c r="BW380"/>
      <c r="BX380" s="2"/>
      <c r="BY380"/>
      <c r="BZ380"/>
      <c r="CA380" s="2"/>
      <c r="CB380"/>
      <c r="CC380"/>
      <c r="CD380" s="2"/>
      <c r="CE380"/>
      <c r="CF380"/>
      <c r="CG380" s="2"/>
      <c r="CH380"/>
      <c r="CI380" s="2"/>
      <c r="CJ380"/>
      <c r="CK380" s="2"/>
      <c r="CL380"/>
      <c r="CM380" s="2"/>
      <c r="CN380"/>
      <c r="CO380" s="2"/>
      <c r="CP380"/>
      <c r="CQ380" s="2"/>
      <c r="CR380"/>
      <c r="CS380" s="2"/>
      <c r="CT380"/>
      <c r="CU380" s="2"/>
      <c r="CV380"/>
      <c r="CW380" s="2"/>
      <c r="CX380"/>
      <c r="CY380" s="2"/>
      <c r="CZ380"/>
      <c r="DA380" s="2"/>
      <c r="DB380"/>
      <c r="DC380" s="2"/>
      <c r="DD380"/>
      <c r="DE380" s="25"/>
      <c r="DF380"/>
      <c r="DG380" s="2"/>
      <c r="DH380"/>
      <c r="DI380" s="2"/>
      <c r="DJ380"/>
      <c r="DK380" s="2"/>
      <c r="DL380"/>
      <c r="DM380" s="2"/>
      <c r="DN380"/>
      <c r="DO380" s="2"/>
      <c r="DP380"/>
      <c r="DQ380" s="2"/>
      <c r="DR380"/>
      <c r="DS380" s="2"/>
      <c r="DT380"/>
      <c r="DU380" s="2"/>
      <c r="DV380"/>
      <c r="DW380" s="2"/>
      <c r="DX380"/>
      <c r="DY380" s="2"/>
      <c r="DZ380"/>
      <c r="EA380" s="2"/>
      <c r="EB380"/>
      <c r="EC380" s="2"/>
      <c r="ED380"/>
      <c r="EE380" s="2"/>
      <c r="EF380"/>
      <c r="EG380" s="2"/>
      <c r="EH380"/>
      <c r="EI380" s="2"/>
      <c r="EJ380"/>
      <c r="EK380" s="2"/>
      <c r="EL380"/>
      <c r="EM380" s="2"/>
      <c r="EN380"/>
      <c r="EO380" s="2"/>
      <c r="EP380"/>
      <c r="EQ380" s="2"/>
      <c r="ER380"/>
      <c r="ES380" s="2"/>
      <c r="ET380" s="24"/>
      <c r="EU380" s="2"/>
      <c r="EV380"/>
      <c r="EW380" s="2"/>
    </row>
    <row r="381" spans="1:153" ht="12.75">
      <c r="A381" s="2"/>
      <c r="B381"/>
      <c r="C381"/>
      <c r="D381" s="2"/>
      <c r="E381"/>
      <c r="F381"/>
      <c r="G381" s="2"/>
      <c r="H381"/>
      <c r="I381"/>
      <c r="J381" s="2"/>
      <c r="K381"/>
      <c r="L381"/>
      <c r="M381" s="2"/>
      <c r="N381"/>
      <c r="O381"/>
      <c r="P381" s="2"/>
      <c r="Q381"/>
      <c r="R381"/>
      <c r="S381" s="2"/>
      <c r="T381"/>
      <c r="U381"/>
      <c r="V381" s="2"/>
      <c r="W381"/>
      <c r="X381"/>
      <c r="Y381" s="2"/>
      <c r="Z381"/>
      <c r="AA381"/>
      <c r="AB381" s="2"/>
      <c r="AC381"/>
      <c r="AD381"/>
      <c r="AE381" s="2"/>
      <c r="AF381"/>
      <c r="AG381"/>
      <c r="AH381" s="2"/>
      <c r="AI381"/>
      <c r="AJ381"/>
      <c r="AK381" s="2"/>
      <c r="AL381"/>
      <c r="AM381"/>
      <c r="AN381" s="2"/>
      <c r="AO381"/>
      <c r="AP381"/>
      <c r="AQ381" s="2"/>
      <c r="AR381"/>
      <c r="AS381"/>
      <c r="AT381" s="2"/>
      <c r="AU381"/>
      <c r="AV381"/>
      <c r="AW381" s="2"/>
      <c r="AX381"/>
      <c r="AY381"/>
      <c r="AZ381" s="2"/>
      <c r="BA381"/>
      <c r="BB381"/>
      <c r="BC381" s="2"/>
      <c r="BD381"/>
      <c r="BE381"/>
      <c r="BF381" s="2"/>
      <c r="BG381"/>
      <c r="BH381"/>
      <c r="BI381" s="2"/>
      <c r="BJ381"/>
      <c r="BK381"/>
      <c r="BL381" s="2"/>
      <c r="BM381"/>
      <c r="BN381"/>
      <c r="BO381" s="2"/>
      <c r="BP381"/>
      <c r="BQ381"/>
      <c r="BR381" s="2"/>
      <c r="BS381"/>
      <c r="BT381"/>
      <c r="BU381" s="2"/>
      <c r="BV381"/>
      <c r="BW381"/>
      <c r="BX381" s="2"/>
      <c r="BY381"/>
      <c r="BZ381"/>
      <c r="CA381" s="2"/>
      <c r="CB381"/>
      <c r="CC381"/>
      <c r="CD381" s="2"/>
      <c r="CE381"/>
      <c r="CF381"/>
      <c r="CG381" s="2"/>
      <c r="CH381"/>
      <c r="CI381" s="2"/>
      <c r="CJ381"/>
      <c r="CK381" s="2"/>
      <c r="CL381"/>
      <c r="CM381" s="2"/>
      <c r="CN381"/>
      <c r="CO381" s="2"/>
      <c r="CP381"/>
      <c r="CQ381" s="2"/>
      <c r="CR381"/>
      <c r="CS381" s="2"/>
      <c r="CT381"/>
      <c r="CU381" s="2"/>
      <c r="CV381"/>
      <c r="CW381" s="2"/>
      <c r="CX381"/>
      <c r="CY381" s="2"/>
      <c r="CZ381"/>
      <c r="DA381" s="2"/>
      <c r="DB381"/>
      <c r="DC381" s="2"/>
      <c r="DD381"/>
      <c r="DE381" s="25"/>
      <c r="DF381"/>
      <c r="DG381" s="2"/>
      <c r="DH381"/>
      <c r="DI381" s="2"/>
      <c r="DJ381"/>
      <c r="DK381" s="2"/>
      <c r="DL381"/>
      <c r="DM381" s="2"/>
      <c r="DN381"/>
      <c r="DO381" s="2"/>
      <c r="DP381"/>
      <c r="DQ381" s="2"/>
      <c r="DR381"/>
      <c r="DS381" s="2"/>
      <c r="DT381"/>
      <c r="DU381" s="2"/>
      <c r="DV381"/>
      <c r="DW381" s="2"/>
      <c r="DX381"/>
      <c r="DY381" s="2"/>
      <c r="DZ381"/>
      <c r="EA381" s="2"/>
      <c r="EB381"/>
      <c r="EC381" s="2"/>
      <c r="ED381"/>
      <c r="EE381" s="2"/>
      <c r="EF381"/>
      <c r="EG381" s="2"/>
      <c r="EH381"/>
      <c r="EI381" s="2"/>
      <c r="EJ381"/>
      <c r="EK381" s="2"/>
      <c r="EL381"/>
      <c r="EM381" s="2"/>
      <c r="EN381"/>
      <c r="EO381" s="2"/>
      <c r="EP381"/>
      <c r="EQ381" s="2"/>
      <c r="ER381"/>
      <c r="ES381" s="2"/>
      <c r="ET381" s="24"/>
      <c r="EU381" s="2"/>
      <c r="EV381"/>
      <c r="EW381" s="2"/>
    </row>
    <row r="382" spans="1:153" ht="12.75">
      <c r="A382" s="2"/>
      <c r="B382"/>
      <c r="C382"/>
      <c r="D382" s="2"/>
      <c r="E382"/>
      <c r="F382"/>
      <c r="G382" s="2"/>
      <c r="H382"/>
      <c r="I382"/>
      <c r="J382" s="2"/>
      <c r="K382"/>
      <c r="L382"/>
      <c r="M382" s="2"/>
      <c r="N382"/>
      <c r="O382"/>
      <c r="P382" s="2"/>
      <c r="Q382"/>
      <c r="R382"/>
      <c r="S382" s="2"/>
      <c r="T382"/>
      <c r="U382"/>
      <c r="V382" s="2"/>
      <c r="W382"/>
      <c r="X382"/>
      <c r="Y382" s="2"/>
      <c r="Z382"/>
      <c r="AA382"/>
      <c r="AB382" s="2"/>
      <c r="AC382"/>
      <c r="AD382"/>
      <c r="AE382" s="2"/>
      <c r="AF382"/>
      <c r="AG382"/>
      <c r="AH382" s="2"/>
      <c r="AI382"/>
      <c r="AJ382"/>
      <c r="AK382" s="2"/>
      <c r="AL382"/>
      <c r="AM382"/>
      <c r="AN382" s="2"/>
      <c r="AO382"/>
      <c r="AP382"/>
      <c r="AQ382" s="2"/>
      <c r="AR382"/>
      <c r="AS382"/>
      <c r="AT382" s="2"/>
      <c r="AU382"/>
      <c r="AV382"/>
      <c r="AW382" s="2"/>
      <c r="AX382"/>
      <c r="AY382"/>
      <c r="AZ382" s="2"/>
      <c r="BA382"/>
      <c r="BB382"/>
      <c r="BC382" s="2"/>
      <c r="BD382"/>
      <c r="BE382"/>
      <c r="BF382" s="2"/>
      <c r="BG382"/>
      <c r="BH382"/>
      <c r="BI382" s="2"/>
      <c r="BJ382"/>
      <c r="BK382"/>
      <c r="BL382" s="2"/>
      <c r="BM382"/>
      <c r="BN382"/>
      <c r="BO382" s="2"/>
      <c r="BP382"/>
      <c r="BQ382"/>
      <c r="BR382" s="2"/>
      <c r="BS382"/>
      <c r="BT382"/>
      <c r="BU382" s="2"/>
      <c r="BV382"/>
      <c r="BW382"/>
      <c r="BX382" s="2"/>
      <c r="BY382"/>
      <c r="BZ382"/>
      <c r="CA382" s="2"/>
      <c r="CB382"/>
      <c r="CC382"/>
      <c r="CD382" s="2"/>
      <c r="CE382"/>
      <c r="CF382"/>
      <c r="CG382" s="2"/>
      <c r="CH382"/>
      <c r="CI382" s="2"/>
      <c r="CJ382"/>
      <c r="CK382" s="2"/>
      <c r="CL382"/>
      <c r="CM382" s="2"/>
      <c r="CN382"/>
      <c r="CO382" s="2"/>
      <c r="CP382"/>
      <c r="CQ382" s="2"/>
      <c r="CR382"/>
      <c r="CS382" s="2"/>
      <c r="CT382"/>
      <c r="CU382" s="2"/>
      <c r="CV382"/>
      <c r="CW382" s="2"/>
      <c r="CX382"/>
      <c r="CY382" s="2"/>
      <c r="CZ382"/>
      <c r="DA382" s="2"/>
      <c r="DB382"/>
      <c r="DC382" s="2"/>
      <c r="DD382"/>
      <c r="DE382" s="25"/>
      <c r="DF382"/>
      <c r="DG382" s="2"/>
      <c r="DH382"/>
      <c r="DI382" s="2"/>
      <c r="DJ382"/>
      <c r="DK382" s="2"/>
      <c r="DL382"/>
      <c r="DM382" s="2"/>
      <c r="DN382"/>
      <c r="DO382" s="2"/>
      <c r="DP382"/>
      <c r="DQ382" s="2"/>
      <c r="DR382"/>
      <c r="DS382" s="2"/>
      <c r="DT382"/>
      <c r="DU382" s="2"/>
      <c r="DV382"/>
      <c r="DW382" s="2"/>
      <c r="DX382"/>
      <c r="DY382" s="2"/>
      <c r="DZ382"/>
      <c r="EA382" s="2"/>
      <c r="EB382"/>
      <c r="EC382" s="2"/>
      <c r="ED382"/>
      <c r="EE382" s="2"/>
      <c r="EF382"/>
      <c r="EG382" s="2"/>
      <c r="EH382"/>
      <c r="EI382" s="2"/>
      <c r="EJ382"/>
      <c r="EK382" s="2"/>
      <c r="EL382"/>
      <c r="EM382" s="2"/>
      <c r="EN382"/>
      <c r="EO382" s="2"/>
      <c r="EP382"/>
      <c r="EQ382" s="2"/>
      <c r="ER382"/>
      <c r="ES382" s="2"/>
      <c r="ET382" s="24"/>
      <c r="EU382" s="2"/>
      <c r="EV382"/>
      <c r="EW382" s="2"/>
    </row>
    <row r="383" spans="1:153" ht="12.75">
      <c r="A383" s="2"/>
      <c r="B383"/>
      <c r="C383"/>
      <c r="D383" s="2"/>
      <c r="E383"/>
      <c r="F383"/>
      <c r="G383" s="2"/>
      <c r="H383"/>
      <c r="I383"/>
      <c r="J383" s="2"/>
      <c r="K383"/>
      <c r="L383"/>
      <c r="M383" s="2"/>
      <c r="N383"/>
      <c r="O383"/>
      <c r="P383" s="2"/>
      <c r="Q383"/>
      <c r="R383"/>
      <c r="S383" s="2"/>
      <c r="T383"/>
      <c r="U383"/>
      <c r="V383" s="2"/>
      <c r="W383"/>
      <c r="X383"/>
      <c r="Y383" s="2"/>
      <c r="Z383"/>
      <c r="AA383"/>
      <c r="AB383" s="2"/>
      <c r="AC383"/>
      <c r="AD383"/>
      <c r="AE383" s="2"/>
      <c r="AF383"/>
      <c r="AG383"/>
      <c r="AH383" s="2"/>
      <c r="AI383"/>
      <c r="AJ383"/>
      <c r="AK383" s="2"/>
      <c r="AL383"/>
      <c r="AM383"/>
      <c r="AN383" s="2"/>
      <c r="AO383"/>
      <c r="AP383"/>
      <c r="AQ383" s="2"/>
      <c r="AR383"/>
      <c r="AS383"/>
      <c r="AT383" s="2"/>
      <c r="AU383"/>
      <c r="AV383"/>
      <c r="AW383" s="2"/>
      <c r="AX383"/>
      <c r="AY383"/>
      <c r="AZ383" s="2"/>
      <c r="BA383"/>
      <c r="BB383"/>
      <c r="BC383" s="2"/>
      <c r="BD383"/>
      <c r="BE383"/>
      <c r="BF383" s="2"/>
      <c r="BG383"/>
      <c r="BH383"/>
      <c r="BI383" s="2"/>
      <c r="BJ383"/>
      <c r="BK383"/>
      <c r="BL383" s="2"/>
      <c r="BM383"/>
      <c r="BN383"/>
      <c r="BO383" s="2"/>
      <c r="BP383"/>
      <c r="BQ383"/>
      <c r="BR383" s="2"/>
      <c r="BS383"/>
      <c r="BT383"/>
      <c r="BU383" s="2"/>
      <c r="BV383"/>
      <c r="BW383"/>
      <c r="BX383" s="2"/>
      <c r="BY383"/>
      <c r="BZ383"/>
      <c r="CA383" s="2"/>
      <c r="CB383"/>
      <c r="CC383"/>
      <c r="CD383" s="2"/>
      <c r="CE383"/>
      <c r="CF383"/>
      <c r="CG383" s="2"/>
      <c r="CH383"/>
      <c r="CI383" s="2"/>
      <c r="CJ383"/>
      <c r="CK383" s="2"/>
      <c r="CL383"/>
      <c r="CM383" s="2"/>
      <c r="CN383"/>
      <c r="CO383" s="2"/>
      <c r="CP383"/>
      <c r="CQ383" s="2"/>
      <c r="CR383"/>
      <c r="CS383" s="2"/>
      <c r="CT383"/>
      <c r="CU383" s="2"/>
      <c r="CV383"/>
      <c r="CW383" s="2"/>
      <c r="CX383"/>
      <c r="CY383" s="2"/>
      <c r="CZ383"/>
      <c r="DA383" s="2"/>
      <c r="DB383"/>
      <c r="DC383" s="2"/>
      <c r="DD383"/>
      <c r="DE383" s="25"/>
      <c r="DF383"/>
      <c r="DG383" s="2"/>
      <c r="DH383"/>
      <c r="DI383" s="2"/>
      <c r="DJ383"/>
      <c r="DK383" s="2"/>
      <c r="DL383"/>
      <c r="DM383" s="2"/>
      <c r="DN383"/>
      <c r="DO383" s="2"/>
      <c r="DP383"/>
      <c r="DQ383" s="2"/>
      <c r="DR383"/>
      <c r="DS383" s="2"/>
      <c r="DT383"/>
      <c r="DU383" s="2"/>
      <c r="DV383"/>
      <c r="DW383" s="2"/>
      <c r="DX383"/>
      <c r="DY383" s="2"/>
      <c r="DZ383"/>
      <c r="EA383" s="2"/>
      <c r="EB383"/>
      <c r="EC383" s="2"/>
      <c r="ED383"/>
      <c r="EE383" s="2"/>
      <c r="EF383"/>
      <c r="EG383" s="2"/>
      <c r="EH383"/>
      <c r="EI383" s="2"/>
      <c r="EJ383"/>
      <c r="EK383" s="2"/>
      <c r="EL383"/>
      <c r="EM383" s="2"/>
      <c r="EN383"/>
      <c r="EO383" s="2"/>
      <c r="EP383"/>
      <c r="EQ383" s="2"/>
      <c r="ER383"/>
      <c r="ES383" s="2"/>
      <c r="ET383" s="24"/>
      <c r="EU383" s="2"/>
      <c r="EV383"/>
      <c r="EW383" s="2"/>
    </row>
    <row r="384" spans="1:153" ht="12.75">
      <c r="A384" s="2"/>
      <c r="B384"/>
      <c r="C384"/>
      <c r="D384" s="2"/>
      <c r="E384"/>
      <c r="F384"/>
      <c r="G384" s="2"/>
      <c r="H384"/>
      <c r="I384"/>
      <c r="J384" s="2"/>
      <c r="K384"/>
      <c r="L384"/>
      <c r="M384" s="2"/>
      <c r="N384"/>
      <c r="O384"/>
      <c r="P384" s="2"/>
      <c r="Q384"/>
      <c r="R384"/>
      <c r="S384" s="2"/>
      <c r="T384"/>
      <c r="U384"/>
      <c r="V384" s="2"/>
      <c r="W384"/>
      <c r="X384"/>
      <c r="Y384" s="2"/>
      <c r="Z384"/>
      <c r="AA384"/>
      <c r="AB384" s="2"/>
      <c r="AC384"/>
      <c r="AD384"/>
      <c r="AE384" s="2"/>
      <c r="AF384"/>
      <c r="AG384"/>
      <c r="AH384" s="2"/>
      <c r="AI384"/>
      <c r="AJ384"/>
      <c r="AK384" s="2"/>
      <c r="AL384"/>
      <c r="AM384"/>
      <c r="AN384" s="2"/>
      <c r="AO384"/>
      <c r="AP384"/>
      <c r="AQ384" s="2"/>
      <c r="AR384"/>
      <c r="AS384"/>
      <c r="AT384" s="2"/>
      <c r="AU384"/>
      <c r="AV384"/>
      <c r="AW384" s="2"/>
      <c r="AX384"/>
      <c r="AY384"/>
      <c r="AZ384" s="2"/>
      <c r="BA384"/>
      <c r="BB384"/>
      <c r="BC384" s="2"/>
      <c r="BD384"/>
      <c r="BE384"/>
      <c r="BF384" s="2"/>
      <c r="BG384"/>
      <c r="BH384"/>
      <c r="BI384" s="2"/>
      <c r="BJ384"/>
      <c r="BK384"/>
      <c r="BL384" s="2"/>
      <c r="BM384"/>
      <c r="BN384"/>
      <c r="BO384" s="2"/>
      <c r="BP384"/>
      <c r="BQ384"/>
      <c r="BR384" s="2"/>
      <c r="BS384"/>
      <c r="BT384"/>
      <c r="BU384" s="2"/>
      <c r="BV384"/>
      <c r="BW384"/>
      <c r="BX384" s="2"/>
      <c r="BY384"/>
      <c r="BZ384"/>
      <c r="CA384" s="2"/>
      <c r="CB384"/>
      <c r="CC384"/>
      <c r="CD384" s="2"/>
      <c r="CE384"/>
      <c r="CF384"/>
      <c r="CG384" s="2"/>
      <c r="CH384"/>
      <c r="CI384" s="2"/>
      <c r="CJ384"/>
      <c r="CK384" s="2"/>
      <c r="CL384"/>
      <c r="CM384" s="2"/>
      <c r="CN384"/>
      <c r="CO384" s="2"/>
      <c r="CP384"/>
      <c r="CQ384" s="2"/>
      <c r="CR384"/>
      <c r="CS384" s="2"/>
      <c r="CT384"/>
      <c r="CU384" s="2"/>
      <c r="CV384"/>
      <c r="CW384" s="2"/>
      <c r="CX384"/>
      <c r="CY384" s="2"/>
      <c r="CZ384"/>
      <c r="DA384" s="2"/>
      <c r="DB384"/>
      <c r="DC384" s="2"/>
      <c r="DD384"/>
      <c r="DE384" s="25"/>
      <c r="DF384"/>
      <c r="DG384" s="2"/>
      <c r="DH384"/>
      <c r="DI384" s="2"/>
      <c r="DJ384"/>
      <c r="DK384" s="2"/>
      <c r="DL384"/>
      <c r="DM384" s="2"/>
      <c r="DN384"/>
      <c r="DO384" s="2"/>
      <c r="DP384"/>
      <c r="DQ384" s="2"/>
      <c r="DR384"/>
      <c r="DS384" s="2"/>
      <c r="DT384"/>
      <c r="DU384" s="2"/>
      <c r="DV384"/>
      <c r="DW384" s="2"/>
      <c r="DX384"/>
      <c r="DY384" s="2"/>
      <c r="DZ384"/>
      <c r="EA384" s="2"/>
      <c r="EB384"/>
      <c r="EC384" s="2"/>
      <c r="ED384"/>
      <c r="EE384" s="2"/>
      <c r="EF384"/>
      <c r="EG384" s="2"/>
      <c r="EH384"/>
      <c r="EI384" s="2"/>
      <c r="EJ384"/>
      <c r="EK384" s="2"/>
      <c r="EL384"/>
      <c r="EM384" s="2"/>
      <c r="EN384"/>
      <c r="EO384" s="2"/>
      <c r="EP384"/>
      <c r="EQ384" s="2"/>
      <c r="ER384"/>
      <c r="ES384" s="2"/>
      <c r="ET384" s="24"/>
      <c r="EU384" s="2"/>
      <c r="EV384"/>
      <c r="EW384" s="2"/>
    </row>
    <row r="385" spans="1:153" ht="12.75">
      <c r="A385" s="2"/>
      <c r="B385"/>
      <c r="C385"/>
      <c r="D385" s="2"/>
      <c r="E385"/>
      <c r="F385"/>
      <c r="G385" s="2"/>
      <c r="H385"/>
      <c r="I385"/>
      <c r="J385" s="2"/>
      <c r="K385"/>
      <c r="L385"/>
      <c r="M385" s="2"/>
      <c r="N385"/>
      <c r="O385"/>
      <c r="P385" s="2"/>
      <c r="Q385"/>
      <c r="R385"/>
      <c r="S385" s="2"/>
      <c r="T385"/>
      <c r="U385"/>
      <c r="V385" s="2"/>
      <c r="W385"/>
      <c r="X385"/>
      <c r="Y385" s="2"/>
      <c r="Z385"/>
      <c r="AA385"/>
      <c r="AB385" s="2"/>
      <c r="AC385"/>
      <c r="AD385"/>
      <c r="AE385" s="2"/>
      <c r="AF385"/>
      <c r="AG385"/>
      <c r="AH385" s="2"/>
      <c r="AI385"/>
      <c r="AJ385"/>
      <c r="AK385" s="2"/>
      <c r="AL385"/>
      <c r="AM385"/>
      <c r="AN385" s="2"/>
      <c r="AO385"/>
      <c r="AP385"/>
      <c r="AQ385" s="2"/>
      <c r="AR385"/>
      <c r="AS385"/>
      <c r="AT385" s="2"/>
      <c r="AU385"/>
      <c r="AV385"/>
      <c r="AW385" s="2"/>
      <c r="AX385"/>
      <c r="AY385"/>
      <c r="AZ385" s="2"/>
      <c r="BA385"/>
      <c r="BB385"/>
      <c r="BC385" s="2"/>
      <c r="BD385"/>
      <c r="BE385"/>
      <c r="BF385" s="2"/>
      <c r="BG385"/>
      <c r="BH385"/>
      <c r="BI385" s="2"/>
      <c r="BJ385"/>
      <c r="BK385"/>
      <c r="BL385" s="2"/>
      <c r="BM385"/>
      <c r="BN385"/>
      <c r="BO385" s="2"/>
      <c r="BP385"/>
      <c r="BQ385"/>
      <c r="BR385" s="2"/>
      <c r="BS385"/>
      <c r="BT385"/>
      <c r="BU385" s="2"/>
      <c r="BV385"/>
      <c r="BW385"/>
      <c r="BX385" s="2"/>
      <c r="BY385"/>
      <c r="BZ385"/>
      <c r="CA385" s="2"/>
      <c r="CB385"/>
      <c r="CC385"/>
      <c r="CD385" s="2"/>
      <c r="CE385"/>
      <c r="CF385"/>
      <c r="CG385" s="2"/>
      <c r="CH385"/>
      <c r="CI385" s="2"/>
      <c r="CJ385"/>
      <c r="CK385" s="2"/>
      <c r="CL385"/>
      <c r="CM385" s="2"/>
      <c r="CN385"/>
      <c r="CO385" s="2"/>
      <c r="CP385"/>
      <c r="CQ385" s="2"/>
      <c r="CR385"/>
      <c r="CS385" s="2"/>
      <c r="CT385"/>
      <c r="CU385" s="2"/>
      <c r="CV385"/>
      <c r="CW385" s="2"/>
      <c r="CX385"/>
      <c r="CY385" s="2"/>
      <c r="CZ385"/>
      <c r="DA385" s="2"/>
      <c r="DB385"/>
      <c r="DC385" s="2"/>
      <c r="DD385"/>
      <c r="DE385" s="25"/>
      <c r="DF385"/>
      <c r="DG385" s="2"/>
      <c r="DH385"/>
      <c r="DI385" s="2"/>
      <c r="DJ385"/>
      <c r="DK385" s="2"/>
      <c r="DL385"/>
      <c r="DM385" s="2"/>
      <c r="DN385"/>
      <c r="DO385" s="2"/>
      <c r="DP385"/>
      <c r="DQ385" s="2"/>
      <c r="DR385"/>
      <c r="DS385" s="2"/>
      <c r="DT385"/>
      <c r="DU385" s="2"/>
      <c r="DV385"/>
      <c r="DW385" s="2"/>
      <c r="DX385"/>
      <c r="DY385" s="2"/>
      <c r="DZ385"/>
      <c r="EA385" s="2"/>
      <c r="EB385"/>
      <c r="EC385" s="2"/>
      <c r="ED385"/>
      <c r="EE385" s="2"/>
      <c r="EF385"/>
      <c r="EG385" s="2"/>
      <c r="EH385"/>
      <c r="EI385" s="2"/>
      <c r="EJ385"/>
      <c r="EK385" s="2"/>
      <c r="EL385"/>
      <c r="EM385" s="2"/>
      <c r="EN385"/>
      <c r="EO385" s="2"/>
      <c r="EP385"/>
      <c r="EQ385" s="2"/>
      <c r="ER385"/>
      <c r="ES385" s="2"/>
      <c r="ET385" s="24"/>
      <c r="EU385" s="2"/>
      <c r="EV385"/>
      <c r="EW385" s="2"/>
    </row>
    <row r="386" spans="1:153" ht="12.75">
      <c r="A386" s="2"/>
      <c r="B386"/>
      <c r="C386"/>
      <c r="D386" s="2"/>
      <c r="E386"/>
      <c r="F386"/>
      <c r="G386" s="2"/>
      <c r="H386"/>
      <c r="I386"/>
      <c r="J386" s="2"/>
      <c r="K386"/>
      <c r="L386"/>
      <c r="M386" s="2"/>
      <c r="N386"/>
      <c r="O386"/>
      <c r="P386" s="2"/>
      <c r="Q386"/>
      <c r="R386"/>
      <c r="S386" s="2"/>
      <c r="T386"/>
      <c r="U386"/>
      <c r="V386" s="2"/>
      <c r="W386"/>
      <c r="X386"/>
      <c r="Y386" s="2"/>
      <c r="Z386"/>
      <c r="AA386"/>
      <c r="AB386" s="2"/>
      <c r="AC386"/>
      <c r="AD386"/>
      <c r="AE386" s="2"/>
      <c r="AF386"/>
      <c r="AG386"/>
      <c r="AH386" s="2"/>
      <c r="AI386"/>
      <c r="AJ386"/>
      <c r="AK386" s="2"/>
      <c r="AL386"/>
      <c r="AM386"/>
      <c r="AN386" s="2"/>
      <c r="AO386"/>
      <c r="AP386"/>
      <c r="AQ386" s="2"/>
      <c r="AR386"/>
      <c r="AS386"/>
      <c r="AT386" s="2"/>
      <c r="AU386"/>
      <c r="AV386"/>
      <c r="AW386" s="2"/>
      <c r="AX386"/>
      <c r="AY386"/>
      <c r="AZ386" s="2"/>
      <c r="BA386"/>
      <c r="BB386"/>
      <c r="BC386" s="2"/>
      <c r="BD386"/>
      <c r="BE386"/>
      <c r="BF386" s="2"/>
      <c r="BG386"/>
      <c r="BH386"/>
      <c r="BI386" s="2"/>
      <c r="BJ386"/>
      <c r="BK386"/>
      <c r="BL386" s="2"/>
      <c r="BM386"/>
      <c r="BN386"/>
      <c r="BO386" s="2"/>
      <c r="BP386"/>
      <c r="BQ386"/>
      <c r="BR386" s="2"/>
      <c r="BS386"/>
      <c r="BT386"/>
      <c r="BU386" s="2"/>
      <c r="BV386"/>
      <c r="BW386"/>
      <c r="BX386" s="2"/>
      <c r="BY386"/>
      <c r="BZ386"/>
      <c r="CA386" s="2"/>
      <c r="CB386"/>
      <c r="CC386"/>
      <c r="CD386" s="2"/>
      <c r="CE386"/>
      <c r="CF386"/>
      <c r="CG386" s="2"/>
      <c r="CH386"/>
      <c r="CI386" s="2"/>
      <c r="CJ386"/>
      <c r="CK386" s="2"/>
      <c r="CL386"/>
      <c r="CM386" s="2"/>
      <c r="CN386"/>
      <c r="CO386" s="2"/>
      <c r="CP386"/>
      <c r="CQ386" s="2"/>
      <c r="CR386"/>
      <c r="CS386" s="2"/>
      <c r="CT386"/>
      <c r="CU386" s="2"/>
      <c r="CV386"/>
      <c r="CW386" s="2"/>
      <c r="CX386"/>
      <c r="CY386" s="2"/>
      <c r="CZ386"/>
      <c r="DA386" s="2"/>
      <c r="DB386"/>
      <c r="DC386" s="2"/>
      <c r="DD386"/>
      <c r="DE386" s="25"/>
      <c r="DF386"/>
      <c r="DG386" s="2"/>
      <c r="DH386"/>
      <c r="DI386" s="2"/>
      <c r="DJ386"/>
      <c r="DK386" s="2"/>
      <c r="DL386"/>
      <c r="DM386" s="2"/>
      <c r="DN386"/>
      <c r="DO386" s="2"/>
      <c r="DP386"/>
      <c r="DQ386" s="2"/>
      <c r="DR386"/>
      <c r="DS386" s="2"/>
      <c r="DT386"/>
      <c r="DU386" s="2"/>
      <c r="DV386"/>
      <c r="DW386" s="2"/>
      <c r="DX386"/>
      <c r="DY386" s="2"/>
      <c r="DZ386"/>
      <c r="EA386" s="2"/>
      <c r="EB386"/>
      <c r="EC386" s="2"/>
      <c r="ED386"/>
      <c r="EE386" s="2"/>
      <c r="EF386"/>
      <c r="EG386" s="2"/>
      <c r="EH386"/>
      <c r="EI386" s="2"/>
      <c r="EJ386"/>
      <c r="EK386" s="2"/>
      <c r="EL386"/>
      <c r="EM386" s="2"/>
      <c r="EN386"/>
      <c r="EO386" s="2"/>
      <c r="EP386"/>
      <c r="EQ386" s="2"/>
      <c r="ER386"/>
      <c r="ES386" s="2"/>
      <c r="ET386" s="24"/>
      <c r="EU386" s="2"/>
      <c r="EV386"/>
      <c r="EW386" s="2"/>
    </row>
    <row r="387" spans="1:153" ht="12.75">
      <c r="A387" s="2"/>
      <c r="B387"/>
      <c r="C387"/>
      <c r="D387" s="2"/>
      <c r="E387"/>
      <c r="F387"/>
      <c r="G387" s="2"/>
      <c r="H387"/>
      <c r="I387"/>
      <c r="J387" s="2"/>
      <c r="K387"/>
      <c r="L387"/>
      <c r="M387" s="2"/>
      <c r="N387"/>
      <c r="O387"/>
      <c r="P387" s="2"/>
      <c r="Q387"/>
      <c r="R387"/>
      <c r="S387" s="2"/>
      <c r="T387"/>
      <c r="U387"/>
      <c r="V387" s="2"/>
      <c r="W387"/>
      <c r="X387"/>
      <c r="Y387" s="2"/>
      <c r="Z387"/>
      <c r="AA387"/>
      <c r="AB387" s="2"/>
      <c r="AC387"/>
      <c r="AD387"/>
      <c r="AE387" s="2"/>
      <c r="AF387"/>
      <c r="AG387"/>
      <c r="AH387" s="2"/>
      <c r="AI387"/>
      <c r="AJ387"/>
      <c r="AK387" s="2"/>
      <c r="AL387"/>
      <c r="AM387"/>
      <c r="AN387" s="2"/>
      <c r="AO387"/>
      <c r="AP387"/>
      <c r="AQ387" s="2"/>
      <c r="AR387"/>
      <c r="AS387"/>
      <c r="AT387" s="2"/>
      <c r="AU387"/>
      <c r="AV387"/>
      <c r="AW387" s="2"/>
      <c r="AX387"/>
      <c r="AY387"/>
      <c r="AZ387" s="2"/>
      <c r="BA387"/>
      <c r="BB387"/>
      <c r="BC387" s="2"/>
      <c r="BD387"/>
      <c r="BE387"/>
      <c r="BF387" s="2"/>
      <c r="BG387"/>
      <c r="BH387"/>
      <c r="BI387" s="2"/>
      <c r="BJ387"/>
      <c r="BK387"/>
      <c r="BL387" s="2"/>
      <c r="BM387"/>
      <c r="BN387"/>
      <c r="BO387" s="2"/>
      <c r="BP387"/>
      <c r="BQ387"/>
      <c r="BR387" s="2"/>
      <c r="BS387"/>
      <c r="BT387"/>
      <c r="BU387" s="2"/>
      <c r="BV387"/>
      <c r="BW387"/>
      <c r="BX387" s="2"/>
      <c r="BY387"/>
      <c r="BZ387"/>
      <c r="CA387" s="2"/>
      <c r="CB387"/>
      <c r="CC387"/>
      <c r="CD387" s="2"/>
      <c r="CE387"/>
      <c r="CF387"/>
      <c r="CG387" s="2"/>
      <c r="CH387"/>
      <c r="CI387" s="2"/>
      <c r="CJ387"/>
      <c r="CK387" s="2"/>
      <c r="CL387"/>
      <c r="CM387" s="2"/>
      <c r="CN387"/>
      <c r="CO387" s="2"/>
      <c r="CP387"/>
      <c r="CQ387" s="2"/>
      <c r="CR387"/>
      <c r="CS387" s="2"/>
      <c r="CT387"/>
      <c r="CU387" s="2"/>
      <c r="CV387"/>
      <c r="CW387" s="2"/>
      <c r="CX387"/>
      <c r="CY387" s="2"/>
      <c r="CZ387"/>
      <c r="DA387" s="2"/>
      <c r="DB387"/>
      <c r="DC387" s="2"/>
      <c r="DD387"/>
      <c r="DE387" s="25"/>
      <c r="DF387"/>
      <c r="DG387" s="2"/>
      <c r="DH387"/>
      <c r="DI387" s="2"/>
      <c r="DJ387"/>
      <c r="DK387" s="2"/>
      <c r="DL387"/>
      <c r="DM387" s="2"/>
      <c r="DN387"/>
      <c r="DO387" s="2"/>
      <c r="DP387"/>
      <c r="DQ387" s="2"/>
      <c r="DR387"/>
      <c r="DS387" s="2"/>
      <c r="DT387"/>
      <c r="DU387" s="2"/>
      <c r="DV387"/>
      <c r="DW387" s="2"/>
      <c r="DX387"/>
      <c r="DY387" s="2"/>
      <c r="DZ387"/>
      <c r="EA387" s="2"/>
      <c r="EB387"/>
      <c r="EC387" s="2"/>
      <c r="ED387"/>
      <c r="EE387" s="2"/>
      <c r="EF387"/>
      <c r="EG387" s="2"/>
      <c r="EH387"/>
      <c r="EI387" s="2"/>
      <c r="EJ387"/>
      <c r="EK387" s="2"/>
      <c r="EL387"/>
      <c r="EM387" s="2"/>
      <c r="EN387"/>
      <c r="EO387" s="2"/>
      <c r="EP387"/>
      <c r="EQ387" s="2"/>
      <c r="ER387"/>
      <c r="ES387" s="2"/>
      <c r="ET387" s="24"/>
      <c r="EU387" s="2"/>
      <c r="EV387"/>
      <c r="EW387" s="2"/>
    </row>
    <row r="388" spans="1:153" ht="12.75">
      <c r="A388" s="2"/>
      <c r="B388"/>
      <c r="C388"/>
      <c r="D388" s="2"/>
      <c r="E388"/>
      <c r="F388"/>
      <c r="G388" s="2"/>
      <c r="H388"/>
      <c r="I388"/>
      <c r="J388" s="2"/>
      <c r="K388"/>
      <c r="L388"/>
      <c r="M388" s="2"/>
      <c r="N388"/>
      <c r="O388"/>
      <c r="P388" s="2"/>
      <c r="Q388"/>
      <c r="R388"/>
      <c r="S388" s="2"/>
      <c r="T388"/>
      <c r="U388"/>
      <c r="V388" s="2"/>
      <c r="W388"/>
      <c r="X388"/>
      <c r="Y388" s="2"/>
      <c r="Z388"/>
      <c r="AA388"/>
      <c r="AB388" s="2"/>
      <c r="AC388"/>
      <c r="AD388"/>
      <c r="AE388" s="2"/>
      <c r="AF388"/>
      <c r="AG388"/>
      <c r="AH388" s="2"/>
      <c r="AI388"/>
      <c r="AJ388"/>
      <c r="AK388" s="2"/>
      <c r="AL388"/>
      <c r="AM388"/>
      <c r="AN388" s="2"/>
      <c r="AO388"/>
      <c r="AP388"/>
      <c r="AQ388" s="2"/>
      <c r="AR388"/>
      <c r="AS388"/>
      <c r="AT388" s="2"/>
      <c r="AU388"/>
      <c r="AV388"/>
      <c r="AW388" s="2"/>
      <c r="AX388"/>
      <c r="AY388"/>
      <c r="AZ388" s="2"/>
      <c r="BA388"/>
      <c r="BB388"/>
      <c r="BC388" s="2"/>
      <c r="BD388"/>
      <c r="BE388"/>
      <c r="BF388" s="2"/>
      <c r="BG388"/>
      <c r="BH388"/>
      <c r="BI388" s="2"/>
      <c r="BJ388"/>
      <c r="BK388"/>
      <c r="BL388" s="2"/>
      <c r="BM388"/>
      <c r="BN388"/>
      <c r="BO388" s="2"/>
      <c r="BP388"/>
      <c r="BQ388"/>
      <c r="BR388" s="2"/>
      <c r="BS388"/>
      <c r="BT388"/>
      <c r="BU388" s="2"/>
      <c r="BV388"/>
      <c r="BW388"/>
      <c r="BX388" s="2"/>
      <c r="BY388"/>
      <c r="BZ388"/>
      <c r="CA388" s="2"/>
      <c r="CB388"/>
      <c r="CC388"/>
      <c r="CD388" s="2"/>
      <c r="CE388"/>
      <c r="CF388"/>
      <c r="CG388" s="2"/>
      <c r="CH388"/>
      <c r="CI388" s="2"/>
      <c r="CJ388"/>
      <c r="CK388" s="2"/>
      <c r="CL388"/>
      <c r="CM388" s="2"/>
      <c r="CN388"/>
      <c r="CO388" s="2"/>
      <c r="CP388"/>
      <c r="CQ388" s="2"/>
      <c r="CR388"/>
      <c r="CS388" s="2"/>
      <c r="CT388"/>
      <c r="CU388" s="2"/>
      <c r="CV388"/>
      <c r="CW388" s="2"/>
      <c r="CX388"/>
      <c r="CY388" s="2"/>
      <c r="CZ388"/>
      <c r="DA388" s="2"/>
      <c r="DB388"/>
      <c r="DC388" s="2"/>
      <c r="DD388"/>
      <c r="DE388" s="25"/>
      <c r="DF388"/>
      <c r="DG388" s="2"/>
      <c r="DH388"/>
      <c r="DI388" s="2"/>
      <c r="DJ388"/>
      <c r="DK388" s="2"/>
      <c r="DL388"/>
      <c r="DM388" s="2"/>
      <c r="DN388"/>
      <c r="DO388" s="2"/>
      <c r="DP388"/>
      <c r="DQ388" s="2"/>
      <c r="DR388"/>
      <c r="DS388" s="2"/>
      <c r="DT388"/>
      <c r="DU388" s="2"/>
      <c r="DV388"/>
      <c r="DW388" s="2"/>
      <c r="DX388"/>
      <c r="DY388" s="2"/>
      <c r="DZ388"/>
      <c r="EA388" s="2"/>
      <c r="EB388"/>
      <c r="EC388" s="2"/>
      <c r="ED388"/>
      <c r="EE388" s="2"/>
      <c r="EF388"/>
      <c r="EG388" s="2"/>
      <c r="EH388"/>
      <c r="EI388" s="2"/>
      <c r="EJ388"/>
      <c r="EK388" s="2"/>
      <c r="EL388"/>
      <c r="EM388" s="2"/>
      <c r="EN388"/>
      <c r="EO388" s="2"/>
      <c r="EP388"/>
      <c r="EQ388" s="2"/>
      <c r="ER388"/>
      <c r="ES388" s="2"/>
      <c r="ET388" s="24"/>
      <c r="EU388" s="2"/>
      <c r="EV388"/>
      <c r="EW388" s="2"/>
    </row>
    <row r="389" spans="1:153" ht="12.75">
      <c r="A389" s="2"/>
      <c r="B389"/>
      <c r="C389"/>
      <c r="D389" s="2"/>
      <c r="E389"/>
      <c r="F389"/>
      <c r="G389" s="2"/>
      <c r="H389"/>
      <c r="I389"/>
      <c r="J389" s="2"/>
      <c r="K389"/>
      <c r="L389"/>
      <c r="M389" s="2"/>
      <c r="N389"/>
      <c r="O389"/>
      <c r="P389" s="2"/>
      <c r="Q389"/>
      <c r="R389"/>
      <c r="S389" s="2"/>
      <c r="T389"/>
      <c r="U389"/>
      <c r="V389" s="2"/>
      <c r="W389"/>
      <c r="X389"/>
      <c r="Y389" s="2"/>
      <c r="Z389"/>
      <c r="AA389"/>
      <c r="AB389" s="2"/>
      <c r="AC389"/>
      <c r="AD389"/>
      <c r="AE389" s="2"/>
      <c r="AF389"/>
      <c r="AG389"/>
      <c r="AH389" s="2"/>
      <c r="AI389"/>
      <c r="AJ389"/>
      <c r="AK389" s="2"/>
      <c r="AL389"/>
      <c r="AM389"/>
      <c r="AN389" s="2"/>
      <c r="AO389"/>
      <c r="AP389"/>
      <c r="AQ389" s="2"/>
      <c r="AR389"/>
      <c r="AS389"/>
      <c r="AT389" s="2"/>
      <c r="AU389"/>
      <c r="AV389"/>
      <c r="AW389" s="2"/>
      <c r="AX389"/>
      <c r="AY389"/>
      <c r="AZ389" s="2"/>
      <c r="BA389"/>
      <c r="BB389"/>
      <c r="BC389" s="2"/>
      <c r="BD389"/>
      <c r="BE389"/>
      <c r="BF389" s="2"/>
      <c r="BG389"/>
      <c r="BH389"/>
      <c r="BI389" s="2"/>
      <c r="BJ389"/>
      <c r="BK389"/>
      <c r="BL389" s="2"/>
      <c r="BM389"/>
      <c r="BN389"/>
      <c r="BO389" s="2"/>
      <c r="BP389"/>
      <c r="BQ389"/>
      <c r="BR389" s="2"/>
      <c r="BS389"/>
      <c r="BT389"/>
      <c r="BU389" s="2"/>
      <c r="BV389"/>
      <c r="BW389"/>
      <c r="BX389" s="2"/>
      <c r="BY389"/>
      <c r="BZ389"/>
      <c r="CA389" s="2"/>
      <c r="CB389"/>
      <c r="CC389"/>
      <c r="CD389" s="2"/>
      <c r="CE389"/>
      <c r="CF389"/>
      <c r="CG389" s="2"/>
      <c r="CH389"/>
      <c r="CI389" s="2"/>
      <c r="CJ389"/>
      <c r="CK389" s="2"/>
      <c r="CL389"/>
      <c r="CM389" s="2"/>
      <c r="CN389"/>
      <c r="CO389" s="2"/>
      <c r="CP389"/>
      <c r="CQ389" s="2"/>
      <c r="CR389"/>
      <c r="CS389" s="2"/>
      <c r="CT389"/>
      <c r="CU389" s="2"/>
      <c r="CV389"/>
      <c r="CW389" s="2"/>
      <c r="CX389"/>
      <c r="CY389" s="2"/>
      <c r="CZ389"/>
      <c r="DA389" s="2"/>
      <c r="DB389"/>
      <c r="DC389" s="2"/>
      <c r="DD389"/>
      <c r="DE389" s="25"/>
      <c r="DF389"/>
      <c r="DG389" s="2"/>
      <c r="DH389"/>
      <c r="DI389" s="2"/>
      <c r="DJ389"/>
      <c r="DK389" s="2"/>
      <c r="DL389"/>
      <c r="DM389" s="2"/>
      <c r="DN389"/>
      <c r="DO389" s="2"/>
      <c r="DP389"/>
      <c r="DQ389" s="2"/>
      <c r="DR389"/>
      <c r="DS389" s="2"/>
      <c r="DT389"/>
      <c r="DU389" s="2"/>
      <c r="DV389"/>
      <c r="DW389" s="2"/>
      <c r="DX389"/>
      <c r="DY389" s="2"/>
      <c r="DZ389"/>
      <c r="EA389" s="2"/>
      <c r="EB389"/>
      <c r="EC389" s="2"/>
      <c r="ED389"/>
      <c r="EE389" s="2"/>
      <c r="EF389"/>
      <c r="EG389" s="2"/>
      <c r="EH389"/>
      <c r="EI389" s="2"/>
      <c r="EJ389"/>
      <c r="EK389" s="2"/>
      <c r="EL389"/>
      <c r="EM389" s="2"/>
      <c r="EN389"/>
      <c r="EO389" s="2"/>
      <c r="EP389"/>
      <c r="EQ389" s="2"/>
      <c r="ER389"/>
      <c r="ES389" s="2"/>
      <c r="ET389" s="24"/>
      <c r="EU389" s="2"/>
      <c r="EV389"/>
      <c r="EW389" s="2"/>
    </row>
    <row r="390" spans="1:153" ht="12.75">
      <c r="A390" s="2"/>
      <c r="B390"/>
      <c r="C390"/>
      <c r="D390" s="2"/>
      <c r="E390"/>
      <c r="F390"/>
      <c r="G390" s="2"/>
      <c r="H390"/>
      <c r="I390"/>
      <c r="J390" s="2"/>
      <c r="K390"/>
      <c r="L390"/>
      <c r="M390" s="2"/>
      <c r="N390"/>
      <c r="O390"/>
      <c r="P390" s="2"/>
      <c r="Q390"/>
      <c r="R390"/>
      <c r="S390" s="2"/>
      <c r="T390"/>
      <c r="U390"/>
      <c r="V390" s="2"/>
      <c r="W390"/>
      <c r="X390"/>
      <c r="Y390" s="2"/>
      <c r="Z390"/>
      <c r="AA390"/>
      <c r="AB390" s="2"/>
      <c r="AC390"/>
      <c r="AD390"/>
      <c r="AE390" s="2"/>
      <c r="AF390"/>
      <c r="AG390"/>
      <c r="AH390" s="2"/>
      <c r="AI390"/>
      <c r="AJ390"/>
      <c r="AK390" s="2"/>
      <c r="AL390"/>
      <c r="AM390"/>
      <c r="AN390" s="2"/>
      <c r="AO390"/>
      <c r="AP390"/>
      <c r="AQ390" s="2"/>
      <c r="AR390"/>
      <c r="AS390"/>
      <c r="AT390" s="2"/>
      <c r="AU390"/>
      <c r="AV390"/>
      <c r="AW390" s="2"/>
      <c r="AX390"/>
      <c r="AY390"/>
      <c r="AZ390" s="2"/>
      <c r="BA390"/>
      <c r="BB390"/>
      <c r="BC390" s="2"/>
      <c r="BD390"/>
      <c r="BE390"/>
      <c r="BF390" s="2"/>
      <c r="BG390"/>
      <c r="BH390"/>
      <c r="BI390" s="2"/>
      <c r="BJ390"/>
      <c r="BK390"/>
      <c r="BL390" s="2"/>
      <c r="BM390"/>
      <c r="BN390"/>
      <c r="BO390" s="2"/>
      <c r="BP390"/>
      <c r="BQ390"/>
      <c r="BR390" s="2"/>
      <c r="BS390"/>
      <c r="BT390"/>
      <c r="BU390" s="2"/>
      <c r="BV390"/>
      <c r="BW390"/>
      <c r="BX390" s="2"/>
      <c r="BY390"/>
      <c r="BZ390"/>
      <c r="CA390" s="2"/>
      <c r="CB390"/>
      <c r="CC390"/>
      <c r="CD390" s="2"/>
      <c r="CE390"/>
      <c r="CF390"/>
      <c r="CG390" s="2"/>
      <c r="CH390"/>
      <c r="CI390" s="2"/>
      <c r="CJ390"/>
      <c r="CK390" s="2"/>
      <c r="CL390"/>
      <c r="CM390" s="2"/>
      <c r="CN390"/>
      <c r="CO390" s="2"/>
      <c r="CP390"/>
      <c r="CQ390" s="2"/>
      <c r="CR390"/>
      <c r="CS390" s="2"/>
      <c r="CT390"/>
      <c r="CU390" s="2"/>
      <c r="CV390"/>
      <c r="CW390" s="2"/>
      <c r="CX390"/>
      <c r="CY390" s="2"/>
      <c r="CZ390"/>
      <c r="DA390" s="2"/>
      <c r="DB390"/>
      <c r="DC390" s="2"/>
      <c r="DD390"/>
      <c r="DE390" s="25"/>
      <c r="DF390"/>
      <c r="DG390" s="2"/>
      <c r="DH390"/>
      <c r="DI390" s="2"/>
      <c r="DJ390"/>
      <c r="DK390" s="2"/>
      <c r="DL390"/>
      <c r="DM390" s="2"/>
      <c r="DN390"/>
      <c r="DO390" s="2"/>
      <c r="DP390"/>
      <c r="DQ390" s="2"/>
      <c r="DR390"/>
      <c r="DS390" s="2"/>
      <c r="DT390"/>
      <c r="DU390" s="2"/>
      <c r="DV390"/>
      <c r="DW390" s="2"/>
      <c r="DX390"/>
      <c r="DY390" s="2"/>
      <c r="DZ390"/>
      <c r="EA390" s="2"/>
      <c r="EB390"/>
      <c r="EC390" s="2"/>
      <c r="ED390"/>
      <c r="EE390" s="2"/>
      <c r="EF390"/>
      <c r="EG390" s="2"/>
      <c r="EH390"/>
      <c r="EI390" s="2"/>
      <c r="EJ390"/>
      <c r="EK390" s="2"/>
      <c r="EL390"/>
      <c r="EM390" s="2"/>
      <c r="EN390"/>
      <c r="EO390" s="2"/>
      <c r="EP390"/>
      <c r="EQ390" s="2"/>
      <c r="ER390"/>
      <c r="ES390" s="2"/>
      <c r="ET390" s="24"/>
      <c r="EU390" s="2"/>
      <c r="EV390"/>
      <c r="EW390" s="2"/>
    </row>
    <row r="391" spans="1:153" ht="12.75">
      <c r="A391" s="2"/>
      <c r="B391"/>
      <c r="C391"/>
      <c r="D391" s="2"/>
      <c r="E391"/>
      <c r="F391"/>
      <c r="G391" s="2"/>
      <c r="H391"/>
      <c r="I391"/>
      <c r="J391" s="2"/>
      <c r="K391"/>
      <c r="L391"/>
      <c r="M391" s="2"/>
      <c r="N391"/>
      <c r="O391"/>
      <c r="P391" s="2"/>
      <c r="Q391"/>
      <c r="R391"/>
      <c r="S391" s="2"/>
      <c r="T391"/>
      <c r="U391"/>
      <c r="V391" s="2"/>
      <c r="W391"/>
      <c r="X391"/>
      <c r="Y391" s="2"/>
      <c r="Z391"/>
      <c r="AA391"/>
      <c r="AB391" s="2"/>
      <c r="AC391"/>
      <c r="AD391"/>
      <c r="AE391" s="2"/>
      <c r="AF391"/>
      <c r="AG391"/>
      <c r="AH391" s="2"/>
      <c r="AI391"/>
      <c r="AJ391"/>
      <c r="AK391" s="2"/>
      <c r="AL391"/>
      <c r="AM391"/>
      <c r="AN391" s="2"/>
      <c r="AO391"/>
      <c r="AP391"/>
      <c r="AQ391" s="2"/>
      <c r="AR391"/>
      <c r="AS391"/>
      <c r="AT391" s="2"/>
      <c r="AU391"/>
      <c r="AV391"/>
      <c r="AW391" s="2"/>
      <c r="AX391"/>
      <c r="AY391"/>
      <c r="AZ391" s="2"/>
      <c r="BA391"/>
      <c r="BB391"/>
      <c r="BC391" s="2"/>
      <c r="BD391"/>
      <c r="BE391"/>
      <c r="BF391" s="2"/>
      <c r="BG391"/>
      <c r="BH391"/>
      <c r="BI391" s="2"/>
      <c r="BJ391"/>
      <c r="BK391"/>
      <c r="BL391" s="2"/>
      <c r="BM391"/>
      <c r="BN391"/>
      <c r="BO391" s="2"/>
      <c r="BP391"/>
      <c r="BQ391"/>
      <c r="BR391" s="2"/>
      <c r="BS391"/>
      <c r="BT391"/>
      <c r="BU391" s="2"/>
      <c r="BV391"/>
      <c r="BW391"/>
      <c r="BX391" s="2"/>
      <c r="BY391"/>
      <c r="BZ391"/>
      <c r="CA391" s="2"/>
      <c r="CB391"/>
      <c r="CC391"/>
      <c r="CD391" s="2"/>
      <c r="CE391"/>
      <c r="CF391"/>
      <c r="CG391" s="2"/>
      <c r="CH391"/>
      <c r="CI391" s="2"/>
      <c r="CJ391"/>
      <c r="CK391" s="2"/>
      <c r="CL391"/>
      <c r="CM391" s="2"/>
      <c r="CN391"/>
      <c r="CO391" s="2"/>
      <c r="CP391"/>
      <c r="CQ391" s="2"/>
      <c r="CR391"/>
      <c r="CS391" s="2"/>
      <c r="CT391"/>
      <c r="CU391" s="2"/>
      <c r="CV391"/>
      <c r="CW391" s="2"/>
      <c r="CX391"/>
      <c r="CY391" s="2"/>
      <c r="CZ391"/>
      <c r="DA391" s="2"/>
      <c r="DB391"/>
      <c r="DC391" s="2"/>
      <c r="DD391"/>
      <c r="DE391" s="25"/>
      <c r="DF391"/>
      <c r="DG391" s="2"/>
      <c r="DH391"/>
      <c r="DI391" s="2"/>
      <c r="DJ391"/>
      <c r="DK391" s="2"/>
      <c r="DL391"/>
      <c r="DM391" s="2"/>
      <c r="DN391"/>
      <c r="DO391" s="2"/>
      <c r="DP391"/>
      <c r="DQ391" s="2"/>
      <c r="DR391"/>
      <c r="DS391" s="2"/>
      <c r="DT391"/>
      <c r="DU391" s="2"/>
      <c r="DV391"/>
      <c r="DW391" s="2"/>
      <c r="DX391"/>
      <c r="DY391" s="2"/>
      <c r="DZ391"/>
      <c r="EA391" s="2"/>
      <c r="EB391"/>
      <c r="EC391" s="2"/>
      <c r="ED391"/>
      <c r="EE391" s="2"/>
      <c r="EF391"/>
      <c r="EG391" s="2"/>
      <c r="EH391"/>
      <c r="EI391" s="2"/>
      <c r="EJ391"/>
      <c r="EK391" s="2"/>
      <c r="EL391"/>
      <c r="EM391" s="2"/>
      <c r="EN391"/>
      <c r="EO391" s="2"/>
      <c r="EP391"/>
      <c r="EQ391" s="2"/>
      <c r="ER391"/>
      <c r="ES391" s="2"/>
      <c r="ET391" s="24"/>
      <c r="EU391" s="2"/>
      <c r="EV391"/>
      <c r="EW391" s="2"/>
    </row>
    <row r="392" spans="1:153" ht="12.75">
      <c r="A392" s="2"/>
      <c r="B392"/>
      <c r="C392"/>
      <c r="D392" s="2"/>
      <c r="E392"/>
      <c r="F392"/>
      <c r="G392" s="2"/>
      <c r="H392"/>
      <c r="I392"/>
      <c r="J392" s="2"/>
      <c r="K392"/>
      <c r="L392"/>
      <c r="M392" s="2"/>
      <c r="N392"/>
      <c r="O392"/>
      <c r="P392" s="2"/>
      <c r="Q392"/>
      <c r="R392"/>
      <c r="S392" s="2"/>
      <c r="T392"/>
      <c r="U392"/>
      <c r="V392" s="2"/>
      <c r="W392"/>
      <c r="X392"/>
      <c r="Y392" s="2"/>
      <c r="Z392"/>
      <c r="AA392"/>
      <c r="AB392" s="2"/>
      <c r="AC392"/>
      <c r="AD392"/>
      <c r="AE392" s="2"/>
      <c r="AF392"/>
      <c r="AG392"/>
      <c r="AH392" s="2"/>
      <c r="AI392"/>
      <c r="AJ392"/>
      <c r="AK392" s="2"/>
      <c r="AL392"/>
      <c r="AM392"/>
      <c r="AN392" s="2"/>
      <c r="AO392"/>
      <c r="AP392"/>
      <c r="AQ392" s="2"/>
      <c r="AR392"/>
      <c r="AS392"/>
      <c r="AT392" s="2"/>
      <c r="AU392"/>
      <c r="AV392"/>
      <c r="AW392" s="2"/>
      <c r="AX392"/>
      <c r="AY392"/>
      <c r="AZ392" s="2"/>
      <c r="BA392"/>
      <c r="BB392"/>
      <c r="BC392" s="2"/>
      <c r="BD392"/>
      <c r="BE392"/>
      <c r="BF392" s="2"/>
      <c r="BG392"/>
      <c r="BH392"/>
      <c r="BI392" s="2"/>
      <c r="BJ392"/>
      <c r="BK392"/>
      <c r="BL392" s="2"/>
      <c r="BM392"/>
      <c r="BN392"/>
      <c r="BO392" s="2"/>
      <c r="BP392"/>
      <c r="BQ392"/>
      <c r="BR392" s="2"/>
      <c r="BS392"/>
      <c r="BT392"/>
      <c r="BU392" s="2"/>
      <c r="BV392"/>
      <c r="BW392"/>
      <c r="BX392" s="2"/>
      <c r="BY392"/>
      <c r="BZ392"/>
      <c r="CA392" s="2"/>
      <c r="CB392"/>
      <c r="CC392"/>
      <c r="CD392" s="2"/>
      <c r="CE392"/>
      <c r="CF392"/>
      <c r="CG392" s="2"/>
      <c r="CH392"/>
      <c r="CI392" s="2"/>
      <c r="CJ392"/>
      <c r="CK392" s="2"/>
      <c r="CL392"/>
      <c r="CM392" s="2"/>
      <c r="CN392"/>
      <c r="CO392" s="2"/>
      <c r="CP392"/>
      <c r="CQ392" s="2"/>
      <c r="CR392"/>
      <c r="CS392" s="2"/>
      <c r="CT392"/>
      <c r="CU392" s="2"/>
      <c r="CV392"/>
      <c r="CW392" s="2"/>
      <c r="CX392"/>
      <c r="CY392" s="2"/>
      <c r="CZ392"/>
      <c r="DA392" s="2"/>
      <c r="DB392"/>
      <c r="DC392" s="2"/>
      <c r="DD392"/>
      <c r="DE392" s="25"/>
      <c r="DF392"/>
      <c r="DG392" s="2"/>
      <c r="DH392"/>
      <c r="DI392" s="2"/>
      <c r="DJ392"/>
      <c r="DK392" s="2"/>
      <c r="DL392"/>
      <c r="DM392" s="2"/>
      <c r="DN392"/>
      <c r="DO392" s="2"/>
      <c r="DP392"/>
      <c r="DQ392" s="2"/>
      <c r="DR392"/>
      <c r="DS392" s="2"/>
      <c r="DT392"/>
      <c r="DU392" s="2"/>
      <c r="DV392"/>
      <c r="DW392" s="2"/>
      <c r="DX392"/>
      <c r="DY392" s="2"/>
      <c r="DZ392"/>
      <c r="EA392" s="2"/>
      <c r="EB392"/>
      <c r="EC392" s="2"/>
      <c r="ED392"/>
      <c r="EE392" s="2"/>
      <c r="EF392"/>
      <c r="EG392" s="2"/>
      <c r="EH392"/>
      <c r="EI392" s="2"/>
      <c r="EJ392"/>
      <c r="EK392" s="2"/>
      <c r="EL392"/>
      <c r="EM392" s="2"/>
      <c r="EN392"/>
      <c r="EO392" s="2"/>
      <c r="EP392"/>
      <c r="EQ392" s="2"/>
      <c r="ER392"/>
      <c r="ES392" s="2"/>
      <c r="ET392" s="24"/>
      <c r="EU392" s="2"/>
      <c r="EV392"/>
      <c r="EW392" s="2"/>
    </row>
    <row r="393" spans="1:153" ht="12.75">
      <c r="A393" s="2"/>
      <c r="B393"/>
      <c r="C393"/>
      <c r="D393" s="2"/>
      <c r="E393"/>
      <c r="F393"/>
      <c r="G393" s="2"/>
      <c r="H393"/>
      <c r="I393"/>
      <c r="J393" s="2"/>
      <c r="K393"/>
      <c r="L393"/>
      <c r="M393" s="2"/>
      <c r="N393"/>
      <c r="O393"/>
      <c r="P393" s="2"/>
      <c r="Q393"/>
      <c r="R393"/>
      <c r="S393" s="2"/>
      <c r="T393"/>
      <c r="U393"/>
      <c r="V393" s="2"/>
      <c r="W393"/>
      <c r="X393"/>
      <c r="Y393" s="2"/>
      <c r="Z393"/>
      <c r="AA393"/>
      <c r="AB393" s="2"/>
      <c r="AC393"/>
      <c r="AD393"/>
      <c r="AE393" s="2"/>
      <c r="AF393"/>
      <c r="AG393"/>
      <c r="AH393" s="2"/>
      <c r="AI393"/>
      <c r="AJ393"/>
      <c r="AK393" s="2"/>
      <c r="AL393"/>
      <c r="AM393"/>
      <c r="AN393" s="2"/>
      <c r="AO393"/>
      <c r="AP393"/>
      <c r="AQ393" s="2"/>
      <c r="AR393"/>
      <c r="AS393"/>
      <c r="AT393" s="2"/>
      <c r="AU393"/>
      <c r="AV393"/>
      <c r="AW393" s="2"/>
      <c r="AX393"/>
      <c r="AY393"/>
      <c r="AZ393" s="2"/>
      <c r="BA393"/>
      <c r="BB393"/>
      <c r="BC393" s="2"/>
      <c r="BD393"/>
      <c r="BE393"/>
      <c r="BF393" s="2"/>
      <c r="BG393"/>
      <c r="BH393"/>
      <c r="BI393" s="2"/>
      <c r="BJ393"/>
      <c r="BK393"/>
      <c r="BL393" s="2"/>
      <c r="BM393"/>
      <c r="BN393"/>
      <c r="BO393" s="2"/>
      <c r="BP393"/>
      <c r="BQ393"/>
      <c r="BR393" s="2"/>
      <c r="BS393"/>
      <c r="BT393"/>
      <c r="BU393" s="2"/>
      <c r="BV393"/>
      <c r="BW393"/>
      <c r="BX393" s="2"/>
      <c r="BY393"/>
      <c r="BZ393"/>
      <c r="CA393" s="2"/>
      <c r="CB393"/>
      <c r="CC393"/>
      <c r="CD393" s="2"/>
      <c r="CE393"/>
      <c r="CF393"/>
      <c r="CG393" s="2"/>
      <c r="CH393"/>
      <c r="CI393" s="2"/>
      <c r="CJ393"/>
      <c r="CK393" s="2"/>
      <c r="CL393"/>
      <c r="CM393" s="2"/>
      <c r="CN393"/>
      <c r="CO393" s="2"/>
      <c r="CP393"/>
      <c r="CQ393" s="2"/>
      <c r="CR393"/>
      <c r="CS393" s="2"/>
      <c r="CT393"/>
      <c r="CU393" s="2"/>
      <c r="CV393"/>
      <c r="CW393" s="2"/>
      <c r="CX393"/>
      <c r="CY393" s="2"/>
      <c r="CZ393"/>
      <c r="DA393" s="2"/>
      <c r="DB393"/>
      <c r="DC393" s="2"/>
      <c r="DD393"/>
      <c r="DE393" s="25"/>
      <c r="DF393"/>
      <c r="DG393" s="2"/>
      <c r="DH393"/>
      <c r="DI393" s="2"/>
      <c r="DJ393"/>
      <c r="DK393" s="2"/>
      <c r="DL393"/>
      <c r="DM393" s="2"/>
      <c r="DN393"/>
      <c r="DO393" s="2"/>
      <c r="DP393"/>
      <c r="DQ393" s="2"/>
      <c r="DR393"/>
      <c r="DS393" s="2"/>
      <c r="DT393"/>
      <c r="DU393" s="2"/>
      <c r="DV393"/>
      <c r="DW393" s="2"/>
      <c r="DX393"/>
      <c r="DY393" s="2"/>
      <c r="DZ393"/>
      <c r="EA393" s="2"/>
      <c r="EB393"/>
      <c r="EC393" s="2"/>
      <c r="ED393"/>
      <c r="EE393" s="2"/>
      <c r="EF393"/>
      <c r="EG393" s="2"/>
      <c r="EH393"/>
      <c r="EI393" s="2"/>
      <c r="EJ393"/>
      <c r="EK393" s="2"/>
      <c r="EL393"/>
      <c r="EM393" s="2"/>
      <c r="EN393"/>
      <c r="EO393" s="2"/>
      <c r="EP393"/>
      <c r="EQ393" s="2"/>
      <c r="ER393"/>
      <c r="ES393" s="2"/>
      <c r="ET393" s="24"/>
      <c r="EU393" s="2"/>
      <c r="EV393"/>
      <c r="EW393" s="2"/>
    </row>
    <row r="394" spans="1:153" ht="12.75">
      <c r="A394" s="2"/>
      <c r="B394"/>
      <c r="C394"/>
      <c r="D394" s="2"/>
      <c r="E394"/>
      <c r="F394"/>
      <c r="G394" s="2"/>
      <c r="H394"/>
      <c r="I394"/>
      <c r="J394" s="2"/>
      <c r="K394"/>
      <c r="L394"/>
      <c r="M394" s="2"/>
      <c r="N394"/>
      <c r="O394"/>
      <c r="P394" s="2"/>
      <c r="Q394"/>
      <c r="R394"/>
      <c r="S394" s="2"/>
      <c r="T394"/>
      <c r="U394"/>
      <c r="V394" s="2"/>
      <c r="W394"/>
      <c r="X394"/>
      <c r="Y394" s="2"/>
      <c r="Z394"/>
      <c r="AA394"/>
      <c r="AB394" s="2"/>
      <c r="AC394"/>
      <c r="AD394"/>
      <c r="AE394" s="2"/>
      <c r="AF394"/>
      <c r="AG394"/>
      <c r="AH394" s="2"/>
      <c r="AI394"/>
      <c r="AJ394"/>
      <c r="AK394" s="2"/>
      <c r="AL394"/>
      <c r="AM394"/>
      <c r="AN394" s="2"/>
      <c r="AO394"/>
      <c r="AP394"/>
      <c r="AQ394" s="2"/>
      <c r="AR394"/>
      <c r="AS394"/>
      <c r="AT394" s="2"/>
      <c r="AU394"/>
      <c r="AV394"/>
      <c r="AW394" s="2"/>
      <c r="AX394"/>
      <c r="AY394"/>
      <c r="AZ394" s="2"/>
      <c r="BA394"/>
      <c r="BB394"/>
      <c r="BC394" s="2"/>
      <c r="BD394"/>
      <c r="BE394"/>
      <c r="BF394" s="2"/>
      <c r="BG394"/>
      <c r="BH394"/>
      <c r="BI394" s="2"/>
      <c r="BJ394"/>
      <c r="BK394"/>
      <c r="BL394" s="2"/>
      <c r="BM394"/>
      <c r="BN394"/>
      <c r="BO394" s="2"/>
      <c r="BP394"/>
      <c r="BQ394"/>
      <c r="BR394" s="2"/>
      <c r="BS394"/>
      <c r="BT394"/>
      <c r="BU394" s="2"/>
      <c r="BV394"/>
      <c r="BW394"/>
      <c r="BX394" s="2"/>
      <c r="BY394"/>
      <c r="BZ394"/>
      <c r="CA394" s="2"/>
      <c r="CB394"/>
      <c r="CC394"/>
      <c r="CD394" s="2"/>
      <c r="CE394"/>
      <c r="CF394"/>
      <c r="CG394" s="2"/>
      <c r="CH394"/>
      <c r="CI394" s="2"/>
      <c r="CJ394"/>
      <c r="CK394" s="2"/>
      <c r="CL394"/>
      <c r="CM394" s="2"/>
      <c r="CN394"/>
      <c r="CO394" s="2"/>
      <c r="CP394"/>
      <c r="CQ394" s="2"/>
      <c r="CR394"/>
      <c r="CS394" s="2"/>
      <c r="CT394"/>
      <c r="CU394" s="2"/>
      <c r="CV394"/>
      <c r="CW394" s="2"/>
      <c r="CX394"/>
      <c r="CY394" s="2"/>
      <c r="CZ394"/>
      <c r="DA394" s="2"/>
      <c r="DB394"/>
      <c r="DC394" s="2"/>
      <c r="DD394"/>
      <c r="DE394" s="25"/>
      <c r="DF394"/>
      <c r="DG394" s="2"/>
      <c r="DH394"/>
      <c r="DI394" s="2"/>
      <c r="DJ394"/>
      <c r="DK394" s="2"/>
      <c r="DL394"/>
      <c r="DM394" s="2"/>
      <c r="DN394"/>
      <c r="DO394" s="2"/>
      <c r="DP394"/>
      <c r="DQ394" s="2"/>
      <c r="DR394"/>
      <c r="DS394" s="2"/>
      <c r="DT394"/>
      <c r="DU394" s="2"/>
      <c r="DV394"/>
      <c r="DW394" s="2"/>
      <c r="DX394"/>
      <c r="DY394" s="2"/>
      <c r="DZ394"/>
      <c r="EA394" s="2"/>
      <c r="EB394"/>
      <c r="EC394" s="2"/>
      <c r="ED394"/>
      <c r="EE394" s="2"/>
      <c r="EF394"/>
      <c r="EG394" s="2"/>
      <c r="EH394"/>
      <c r="EI394" s="2"/>
      <c r="EJ394"/>
      <c r="EK394" s="2"/>
      <c r="EL394"/>
      <c r="EM394" s="2"/>
      <c r="EN394"/>
      <c r="EO394" s="2"/>
      <c r="EP394"/>
      <c r="EQ394" s="2"/>
      <c r="ER394"/>
      <c r="ES394" s="2"/>
      <c r="ET394" s="24"/>
      <c r="EU394" s="2"/>
      <c r="EV394"/>
      <c r="EW394" s="2"/>
    </row>
    <row r="395" spans="1:153" ht="12.75">
      <c r="A395" s="2"/>
      <c r="B395"/>
      <c r="C395"/>
      <c r="D395" s="2"/>
      <c r="E395"/>
      <c r="F395"/>
      <c r="G395" s="2"/>
      <c r="H395"/>
      <c r="I395"/>
      <c r="J395" s="2"/>
      <c r="K395"/>
      <c r="L395"/>
      <c r="M395" s="2"/>
      <c r="N395"/>
      <c r="O395"/>
      <c r="P395" s="2"/>
      <c r="Q395"/>
      <c r="R395"/>
      <c r="S395" s="2"/>
      <c r="T395"/>
      <c r="U395"/>
      <c r="V395" s="2"/>
      <c r="W395"/>
      <c r="X395"/>
      <c r="Y395" s="2"/>
      <c r="Z395"/>
      <c r="AA395"/>
      <c r="AB395" s="2"/>
      <c r="AC395"/>
      <c r="AD395"/>
      <c r="AE395" s="2"/>
      <c r="AF395"/>
      <c r="AG395"/>
      <c r="AH395" s="2"/>
      <c r="AI395"/>
      <c r="AJ395"/>
      <c r="AK395" s="2"/>
      <c r="AL395"/>
      <c r="AM395"/>
      <c r="AN395" s="2"/>
      <c r="AO395"/>
      <c r="AP395"/>
      <c r="AQ395" s="2"/>
      <c r="AR395"/>
      <c r="AS395"/>
      <c r="AT395" s="2"/>
      <c r="AU395"/>
      <c r="AV395"/>
      <c r="AW395" s="2"/>
      <c r="AX395"/>
      <c r="AY395"/>
      <c r="AZ395" s="2"/>
      <c r="BA395"/>
      <c r="BB395"/>
      <c r="BC395" s="2"/>
      <c r="BD395"/>
      <c r="BE395"/>
      <c r="BF395" s="2"/>
      <c r="BG395"/>
      <c r="BH395"/>
      <c r="BI395" s="2"/>
      <c r="BJ395"/>
      <c r="BK395"/>
      <c r="BL395" s="2"/>
      <c r="BM395"/>
      <c r="BN395"/>
      <c r="BO395" s="2"/>
      <c r="BP395"/>
      <c r="BQ395"/>
      <c r="BR395" s="2"/>
      <c r="BS395"/>
      <c r="BT395"/>
      <c r="BU395" s="2"/>
      <c r="BV395"/>
      <c r="BW395"/>
      <c r="BX395" s="2"/>
      <c r="BY395"/>
      <c r="BZ395"/>
      <c r="CA395" s="2"/>
      <c r="CB395"/>
      <c r="CC395"/>
      <c r="CD395" s="2"/>
      <c r="CE395"/>
      <c r="CF395"/>
      <c r="CG395" s="2"/>
      <c r="CH395"/>
      <c r="CI395" s="2"/>
      <c r="CJ395"/>
      <c r="CK395" s="2"/>
      <c r="CL395"/>
      <c r="CM395" s="2"/>
      <c r="CN395"/>
      <c r="CO395" s="2"/>
      <c r="CP395"/>
      <c r="CQ395" s="2"/>
      <c r="CR395"/>
      <c r="CS395" s="2"/>
      <c r="CT395"/>
      <c r="CU395" s="2"/>
      <c r="CV395"/>
      <c r="CW395" s="2"/>
      <c r="CX395"/>
      <c r="CY395" s="2"/>
      <c r="CZ395"/>
      <c r="DA395" s="2"/>
      <c r="DB395"/>
      <c r="DC395" s="2"/>
      <c r="DD395"/>
      <c r="DE395" s="25"/>
      <c r="DF395"/>
      <c r="DG395" s="2"/>
      <c r="DH395"/>
      <c r="DI395" s="2"/>
      <c r="DJ395"/>
      <c r="DK395" s="2"/>
      <c r="DL395"/>
      <c r="DM395" s="2"/>
      <c r="DN395"/>
      <c r="DO395" s="2"/>
      <c r="DP395"/>
      <c r="DQ395" s="2"/>
      <c r="DR395"/>
      <c r="DS395" s="2"/>
      <c r="DT395"/>
      <c r="DU395" s="2"/>
      <c r="DV395"/>
      <c r="DW395" s="2"/>
      <c r="DX395"/>
      <c r="DY395" s="2"/>
      <c r="DZ395"/>
      <c r="EA395" s="2"/>
      <c r="EB395"/>
      <c r="EC395" s="2"/>
      <c r="ED395"/>
      <c r="EE395" s="2"/>
      <c r="EF395"/>
      <c r="EG395" s="2"/>
      <c r="EH395"/>
      <c r="EI395" s="2"/>
      <c r="EJ395"/>
      <c r="EK395" s="2"/>
      <c r="EL395"/>
      <c r="EM395" s="2"/>
      <c r="EN395"/>
      <c r="EO395" s="2"/>
      <c r="EP395"/>
      <c r="EQ395" s="2"/>
      <c r="ER395"/>
      <c r="ES395" s="2"/>
      <c r="ET395" s="24"/>
      <c r="EU395" s="2"/>
      <c r="EV395"/>
      <c r="EW395" s="2"/>
    </row>
    <row r="396" spans="1:153" ht="12.75">
      <c r="A396" s="2"/>
      <c r="B396"/>
      <c r="C396"/>
      <c r="D396" s="2"/>
      <c r="E396"/>
      <c r="F396"/>
      <c r="G396" s="2"/>
      <c r="H396"/>
      <c r="I396"/>
      <c r="J396" s="2"/>
      <c r="K396"/>
      <c r="L396"/>
      <c r="M396" s="2"/>
      <c r="N396"/>
      <c r="O396"/>
      <c r="P396" s="2"/>
      <c r="Q396"/>
      <c r="R396"/>
      <c r="S396" s="2"/>
      <c r="T396"/>
      <c r="U396"/>
      <c r="V396" s="2"/>
      <c r="W396"/>
      <c r="X396"/>
      <c r="Y396" s="2"/>
      <c r="Z396"/>
      <c r="AA396"/>
      <c r="AB396" s="2"/>
      <c r="AC396"/>
      <c r="AD396"/>
      <c r="AE396" s="2"/>
      <c r="AF396"/>
      <c r="AG396"/>
      <c r="AH396" s="2"/>
      <c r="AI396"/>
      <c r="AJ396"/>
      <c r="AK396" s="2"/>
      <c r="AL396"/>
      <c r="AM396"/>
      <c r="AN396" s="2"/>
      <c r="AO396"/>
      <c r="AP396"/>
      <c r="AQ396" s="2"/>
      <c r="AR396"/>
      <c r="AS396"/>
      <c r="AT396" s="2"/>
      <c r="AU396"/>
      <c r="AV396"/>
      <c r="AW396" s="2"/>
      <c r="AX396"/>
      <c r="AY396"/>
      <c r="AZ396" s="2"/>
      <c r="BA396"/>
      <c r="BB396"/>
      <c r="BC396" s="2"/>
      <c r="BD396"/>
      <c r="BE396"/>
      <c r="BF396" s="2"/>
      <c r="BG396"/>
      <c r="BH396"/>
      <c r="BI396" s="2"/>
      <c r="BJ396"/>
      <c r="BK396"/>
      <c r="BL396" s="2"/>
      <c r="BM396"/>
      <c r="BN396"/>
      <c r="BO396" s="2"/>
      <c r="BP396"/>
      <c r="BQ396"/>
      <c r="BR396" s="2"/>
      <c r="BS396"/>
      <c r="BT396"/>
      <c r="BU396" s="2"/>
      <c r="BV396"/>
      <c r="BW396"/>
      <c r="BX396" s="2"/>
      <c r="BY396"/>
      <c r="BZ396"/>
      <c r="CA396" s="2"/>
      <c r="CB396"/>
      <c r="CC396"/>
      <c r="CD396" s="2"/>
      <c r="CE396"/>
      <c r="CF396"/>
      <c r="CG396" s="2"/>
      <c r="CH396"/>
      <c r="CI396" s="2"/>
      <c r="CJ396"/>
      <c r="CK396" s="2"/>
      <c r="CL396"/>
      <c r="CM396" s="2"/>
      <c r="CN396"/>
      <c r="CO396" s="2"/>
      <c r="CP396"/>
      <c r="CQ396" s="2"/>
      <c r="CR396"/>
      <c r="CS396" s="2"/>
      <c r="CT396"/>
      <c r="CU396" s="2"/>
      <c r="CV396"/>
      <c r="CW396" s="2"/>
      <c r="CX396"/>
      <c r="CY396" s="2"/>
      <c r="CZ396"/>
      <c r="DA396" s="2"/>
      <c r="DB396"/>
      <c r="DC396" s="2"/>
      <c r="DD396"/>
      <c r="DE396" s="25"/>
      <c r="DF396"/>
      <c r="DG396" s="2"/>
      <c r="DH396"/>
      <c r="DI396" s="2"/>
      <c r="DJ396"/>
      <c r="DK396" s="2"/>
      <c r="DL396"/>
      <c r="DM396" s="2"/>
      <c r="DN396"/>
      <c r="DO396" s="2"/>
      <c r="DP396"/>
      <c r="DQ396" s="2"/>
      <c r="DR396"/>
      <c r="DS396" s="2"/>
      <c r="DT396"/>
      <c r="DU396" s="2"/>
      <c r="DV396"/>
      <c r="DW396" s="2"/>
      <c r="DX396"/>
      <c r="DY396" s="2"/>
      <c r="DZ396"/>
      <c r="EA396" s="2"/>
      <c r="EB396"/>
      <c r="EC396" s="2"/>
      <c r="ED396"/>
      <c r="EE396" s="2"/>
      <c r="EF396"/>
      <c r="EG396" s="2"/>
      <c r="EH396"/>
      <c r="EI396" s="2"/>
      <c r="EJ396"/>
      <c r="EK396" s="2"/>
      <c r="EL396"/>
      <c r="EM396" s="2"/>
      <c r="EN396"/>
      <c r="EO396" s="2"/>
      <c r="EP396"/>
      <c r="EQ396" s="2"/>
      <c r="ER396"/>
      <c r="ES396" s="2"/>
      <c r="ET396" s="24"/>
      <c r="EU396" s="2"/>
      <c r="EV396"/>
      <c r="EW396" s="2"/>
    </row>
    <row r="397" spans="1:153" ht="12.75">
      <c r="A397" s="2"/>
      <c r="B397"/>
      <c r="C397"/>
      <c r="D397" s="2"/>
      <c r="E397"/>
      <c r="F397"/>
      <c r="G397" s="2"/>
      <c r="H397"/>
      <c r="I397"/>
      <c r="J397" s="2"/>
      <c r="K397"/>
      <c r="L397"/>
      <c r="M397" s="2"/>
      <c r="N397"/>
      <c r="O397"/>
      <c r="P397" s="2"/>
      <c r="Q397"/>
      <c r="R397"/>
      <c r="S397" s="2"/>
      <c r="T397"/>
      <c r="U397"/>
      <c r="V397" s="2"/>
      <c r="W397"/>
      <c r="X397"/>
      <c r="Y397" s="2"/>
      <c r="Z397"/>
      <c r="AA397"/>
      <c r="AB397" s="2"/>
      <c r="AC397"/>
      <c r="AD397"/>
      <c r="AE397" s="2"/>
      <c r="AF397"/>
      <c r="AG397"/>
      <c r="AH397" s="2"/>
      <c r="AI397"/>
      <c r="AJ397"/>
      <c r="AK397" s="2"/>
      <c r="AL397"/>
      <c r="AM397"/>
      <c r="AN397" s="2"/>
      <c r="AO397"/>
      <c r="AP397"/>
      <c r="AQ397" s="2"/>
      <c r="AR397"/>
      <c r="AS397"/>
      <c r="AT397" s="2"/>
      <c r="AU397"/>
      <c r="AV397"/>
      <c r="AW397" s="2"/>
      <c r="AX397"/>
      <c r="AY397"/>
      <c r="AZ397" s="2"/>
      <c r="BA397"/>
      <c r="BB397"/>
      <c r="BC397" s="2"/>
      <c r="BD397"/>
      <c r="BE397"/>
      <c r="BF397" s="2"/>
      <c r="BG397"/>
      <c r="BH397"/>
      <c r="BI397" s="2"/>
      <c r="BJ397"/>
      <c r="BK397"/>
      <c r="BL397" s="2"/>
      <c r="BM397"/>
      <c r="BN397"/>
      <c r="BO397" s="2"/>
      <c r="BP397"/>
      <c r="BQ397"/>
      <c r="BR397" s="2"/>
      <c r="BS397"/>
      <c r="BT397"/>
      <c r="BU397" s="2"/>
      <c r="BV397"/>
      <c r="BW397"/>
      <c r="BX397" s="2"/>
      <c r="BY397"/>
      <c r="BZ397"/>
      <c r="CA397" s="2"/>
      <c r="CB397"/>
      <c r="CC397"/>
      <c r="CD397" s="2"/>
      <c r="CE397"/>
      <c r="CF397"/>
      <c r="CG397" s="2"/>
      <c r="CH397"/>
      <c r="CI397" s="2"/>
      <c r="CJ397"/>
      <c r="CK397" s="2"/>
      <c r="CL397"/>
      <c r="CM397" s="2"/>
      <c r="CN397"/>
      <c r="CO397" s="2"/>
      <c r="CP397"/>
      <c r="CQ397" s="2"/>
      <c r="CR397"/>
      <c r="CS397" s="2"/>
      <c r="CT397"/>
      <c r="CU397" s="2"/>
      <c r="CV397"/>
      <c r="CW397" s="2"/>
      <c r="CX397"/>
      <c r="CY397" s="2"/>
      <c r="CZ397"/>
      <c r="DA397" s="2"/>
      <c r="DB397"/>
      <c r="DC397" s="2"/>
      <c r="DD397"/>
      <c r="DE397" s="25"/>
      <c r="DF397"/>
      <c r="DG397" s="2"/>
      <c r="DH397"/>
      <c r="DI397" s="2"/>
      <c r="DJ397"/>
      <c r="DK397" s="2"/>
      <c r="DL397"/>
      <c r="DM397" s="2"/>
      <c r="DN397"/>
      <c r="DO397" s="2"/>
      <c r="DP397"/>
      <c r="DQ397" s="2"/>
      <c r="DR397"/>
      <c r="DS397" s="2"/>
      <c r="DT397"/>
      <c r="DU397" s="2"/>
      <c r="DV397"/>
      <c r="DW397" s="2"/>
      <c r="DX397"/>
      <c r="DY397" s="2"/>
      <c r="DZ397"/>
      <c r="EA397" s="2"/>
      <c r="EB397"/>
      <c r="EC397" s="2"/>
      <c r="ED397"/>
      <c r="EE397" s="2"/>
      <c r="EF397"/>
      <c r="EG397" s="2"/>
      <c r="EH397"/>
      <c r="EI397" s="2"/>
      <c r="EJ397"/>
      <c r="EK397" s="2"/>
      <c r="EL397"/>
      <c r="EM397" s="2"/>
      <c r="EN397"/>
      <c r="EO397" s="2"/>
      <c r="EP397"/>
      <c r="EQ397" s="2"/>
      <c r="ER397"/>
      <c r="ES397" s="2"/>
      <c r="ET397" s="24"/>
      <c r="EU397" s="2"/>
      <c r="EV397"/>
      <c r="EW397" s="2"/>
    </row>
    <row r="398" spans="1:153" ht="12.75">
      <c r="A398" s="2"/>
      <c r="B398"/>
      <c r="C398"/>
      <c r="D398" s="2"/>
      <c r="E398"/>
      <c r="F398"/>
      <c r="G398" s="2"/>
      <c r="H398"/>
      <c r="I398"/>
      <c r="J398" s="2"/>
      <c r="K398"/>
      <c r="L398"/>
      <c r="M398" s="2"/>
      <c r="N398"/>
      <c r="O398"/>
      <c r="P398" s="2"/>
      <c r="Q398"/>
      <c r="R398"/>
      <c r="S398" s="2"/>
      <c r="T398"/>
      <c r="U398"/>
      <c r="V398" s="2"/>
      <c r="W398"/>
      <c r="X398"/>
      <c r="Y398" s="2"/>
      <c r="Z398"/>
      <c r="AA398"/>
      <c r="AB398" s="2"/>
      <c r="AC398"/>
      <c r="AD398"/>
      <c r="AE398" s="2"/>
      <c r="AF398"/>
      <c r="AG398"/>
      <c r="AH398" s="2"/>
      <c r="AI398"/>
      <c r="AJ398"/>
      <c r="AK398" s="2"/>
      <c r="AL398"/>
      <c r="AM398"/>
      <c r="AN398" s="2"/>
      <c r="AO398"/>
      <c r="AP398"/>
      <c r="AQ398" s="2"/>
      <c r="AR398"/>
      <c r="AS398"/>
      <c r="AT398" s="2"/>
      <c r="AU398"/>
      <c r="AV398"/>
      <c r="AW398" s="2"/>
      <c r="AX398"/>
      <c r="AY398"/>
      <c r="AZ398" s="2"/>
      <c r="BA398"/>
      <c r="BB398"/>
      <c r="BC398" s="2"/>
      <c r="BD398"/>
      <c r="BE398"/>
      <c r="BF398" s="2"/>
      <c r="BG398"/>
      <c r="BH398"/>
      <c r="BI398" s="2"/>
      <c r="BJ398"/>
      <c r="BK398"/>
      <c r="BL398" s="2"/>
      <c r="BM398"/>
      <c r="BN398"/>
      <c r="BO398" s="2"/>
      <c r="BP398"/>
      <c r="BQ398"/>
      <c r="BR398" s="2"/>
      <c r="BS398"/>
      <c r="BT398"/>
      <c r="BU398" s="2"/>
      <c r="BV398"/>
      <c r="BW398"/>
      <c r="BX398" s="2"/>
      <c r="BY398"/>
      <c r="BZ398"/>
      <c r="CA398" s="2"/>
      <c r="CB398"/>
      <c r="CC398"/>
      <c r="CD398" s="2"/>
      <c r="CE398"/>
      <c r="CF398"/>
      <c r="CG398" s="2"/>
      <c r="CH398"/>
      <c r="CI398" s="2"/>
      <c r="CJ398"/>
      <c r="CK398" s="2"/>
      <c r="CL398"/>
      <c r="CM398" s="2"/>
      <c r="CN398"/>
      <c r="CO398" s="2"/>
      <c r="CP398"/>
      <c r="CQ398" s="2"/>
      <c r="CR398"/>
      <c r="CS398" s="2"/>
      <c r="CT398"/>
      <c r="CU398" s="2"/>
      <c r="CV398"/>
      <c r="CW398" s="2"/>
      <c r="CX398"/>
      <c r="CY398" s="2"/>
      <c r="CZ398"/>
      <c r="DA398" s="2"/>
      <c r="DB398"/>
      <c r="DC398" s="2"/>
      <c r="DD398"/>
      <c r="DE398" s="25"/>
      <c r="DF398"/>
      <c r="DG398" s="2"/>
      <c r="DH398"/>
      <c r="DI398" s="2"/>
      <c r="DJ398"/>
      <c r="DK398" s="2"/>
      <c r="DL398"/>
      <c r="DM398" s="2"/>
      <c r="DN398"/>
      <c r="DO398" s="2"/>
      <c r="DP398"/>
      <c r="DQ398" s="2"/>
      <c r="DR398"/>
      <c r="DS398" s="2"/>
      <c r="DT398"/>
      <c r="DU398" s="2"/>
      <c r="DV398"/>
      <c r="DW398" s="2"/>
      <c r="DX398"/>
      <c r="DY398" s="2"/>
      <c r="DZ398"/>
      <c r="EA398" s="2"/>
      <c r="EB398"/>
      <c r="EC398" s="2"/>
      <c r="ED398"/>
      <c r="EE398" s="2"/>
      <c r="EF398"/>
      <c r="EG398" s="2"/>
      <c r="EH398"/>
      <c r="EI398" s="2"/>
      <c r="EJ398"/>
      <c r="EK398" s="2"/>
      <c r="EL398"/>
      <c r="EM398" s="2"/>
      <c r="EN398"/>
      <c r="EO398" s="2"/>
      <c r="EP398"/>
      <c r="EQ398" s="2"/>
      <c r="ER398"/>
      <c r="ES398" s="2"/>
      <c r="ET398" s="24"/>
      <c r="EU398" s="2"/>
      <c r="EV398"/>
      <c r="EW398" s="2"/>
    </row>
    <row r="399" spans="1:153" ht="12.75">
      <c r="A399" s="2"/>
      <c r="B399"/>
      <c r="C399"/>
      <c r="D399" s="2"/>
      <c r="E399"/>
      <c r="F399"/>
      <c r="G399" s="2"/>
      <c r="H399"/>
      <c r="I399"/>
      <c r="J399" s="2"/>
      <c r="K399"/>
      <c r="L399"/>
      <c r="M399" s="2"/>
      <c r="N399"/>
      <c r="O399"/>
      <c r="P399" s="2"/>
      <c r="Q399"/>
      <c r="R399"/>
      <c r="S399" s="2"/>
      <c r="T399"/>
      <c r="U399"/>
      <c r="V399" s="2"/>
      <c r="W399"/>
      <c r="X399"/>
      <c r="Y399" s="2"/>
      <c r="Z399"/>
      <c r="AA399"/>
      <c r="AB399" s="2"/>
      <c r="AC399"/>
      <c r="AD399"/>
      <c r="AE399" s="2"/>
      <c r="AF399"/>
      <c r="AG399"/>
      <c r="AH399" s="2"/>
      <c r="AI399"/>
      <c r="AJ399"/>
      <c r="AK399" s="2"/>
      <c r="AL399"/>
      <c r="AM399"/>
      <c r="AN399" s="2"/>
      <c r="AO399"/>
      <c r="AP399"/>
      <c r="AQ399" s="2"/>
      <c r="AR399"/>
      <c r="AS399"/>
      <c r="AT399" s="2"/>
      <c r="AU399"/>
      <c r="AV399"/>
      <c r="AW399" s="2"/>
      <c r="AX399"/>
      <c r="AY399"/>
      <c r="AZ399" s="2"/>
      <c r="BA399"/>
      <c r="BB399"/>
      <c r="BC399" s="2"/>
      <c r="BD399"/>
      <c r="BE399"/>
      <c r="BF399" s="2"/>
      <c r="BG399"/>
      <c r="BH399"/>
      <c r="BI399" s="2"/>
      <c r="BJ399"/>
      <c r="BK399"/>
      <c r="BL399" s="2"/>
      <c r="BM399"/>
      <c r="BN399"/>
      <c r="BO399" s="2"/>
      <c r="BP399"/>
      <c r="BQ399"/>
      <c r="BR399" s="2"/>
      <c r="BS399"/>
      <c r="BT399"/>
      <c r="BU399" s="2"/>
      <c r="BV399"/>
      <c r="BW399"/>
      <c r="BX399" s="2"/>
      <c r="BY399"/>
      <c r="BZ399"/>
      <c r="CA399" s="2"/>
      <c r="CB399"/>
      <c r="CC399"/>
      <c r="CD399" s="2"/>
      <c r="CE399"/>
      <c r="CF399"/>
      <c r="CG399" s="2"/>
      <c r="CH399"/>
      <c r="CI399" s="2"/>
      <c r="CJ399"/>
      <c r="CK399" s="2"/>
      <c r="CL399"/>
      <c r="CM399" s="2"/>
      <c r="CN399"/>
      <c r="CO399" s="2"/>
      <c r="CP399"/>
      <c r="CQ399" s="2"/>
      <c r="CR399"/>
      <c r="CS399" s="2"/>
      <c r="CT399"/>
      <c r="CU399" s="2"/>
      <c r="CV399"/>
      <c r="CW399" s="2"/>
      <c r="CX399"/>
      <c r="CY399" s="2"/>
      <c r="CZ399"/>
      <c r="DA399" s="2"/>
      <c r="DB399"/>
      <c r="DC399" s="2"/>
      <c r="DD399"/>
      <c r="DE399" s="25"/>
      <c r="DF399"/>
      <c r="DG399" s="2"/>
      <c r="DH399"/>
      <c r="DI399" s="2"/>
      <c r="DJ399"/>
      <c r="DK399" s="2"/>
      <c r="DL399"/>
      <c r="DM399" s="2"/>
      <c r="DN399"/>
      <c r="DO399" s="2"/>
      <c r="DP399"/>
      <c r="DQ399" s="2"/>
      <c r="DR399"/>
      <c r="DS399" s="2"/>
      <c r="DT399"/>
      <c r="DU399" s="2"/>
      <c r="DV399"/>
      <c r="DW399" s="2"/>
      <c r="DX399"/>
      <c r="DY399" s="2"/>
      <c r="DZ399"/>
      <c r="EA399" s="2"/>
      <c r="EB399"/>
      <c r="EC399" s="2"/>
      <c r="ED399"/>
      <c r="EE399" s="2"/>
      <c r="EF399"/>
      <c r="EG399" s="2"/>
      <c r="EH399"/>
      <c r="EI399" s="2"/>
      <c r="EJ399"/>
      <c r="EK399" s="2"/>
      <c r="EL399"/>
      <c r="EM399" s="2"/>
      <c r="EN399"/>
      <c r="EO399" s="2"/>
      <c r="EP399"/>
      <c r="EQ399" s="2"/>
      <c r="ER399"/>
      <c r="ES399" s="2"/>
      <c r="ET399" s="24"/>
      <c r="EU399" s="2"/>
      <c r="EV399"/>
      <c r="EW399" s="2"/>
    </row>
    <row r="400" spans="1:153" ht="12.75">
      <c r="A400" s="2"/>
      <c r="B400"/>
      <c r="C400"/>
      <c r="D400" s="2"/>
      <c r="E400"/>
      <c r="F400"/>
      <c r="G400" s="2"/>
      <c r="H400"/>
      <c r="I400"/>
      <c r="J400" s="2"/>
      <c r="K400"/>
      <c r="L400"/>
      <c r="M400" s="2"/>
      <c r="N400"/>
      <c r="O400"/>
      <c r="P400" s="2"/>
      <c r="Q400"/>
      <c r="R400"/>
      <c r="S400" s="2"/>
      <c r="T400"/>
      <c r="U400"/>
      <c r="V400" s="2"/>
      <c r="W400"/>
      <c r="X400"/>
      <c r="Y400" s="2"/>
      <c r="Z400"/>
      <c r="AA400"/>
      <c r="AB400" s="2"/>
      <c r="AC400"/>
      <c r="AD400"/>
      <c r="AE400" s="2"/>
      <c r="AF400"/>
      <c r="AG400"/>
      <c r="AH400" s="2"/>
      <c r="AI400"/>
      <c r="AJ400"/>
      <c r="AK400" s="2"/>
      <c r="AL400"/>
      <c r="AM400"/>
      <c r="AN400" s="2"/>
      <c r="AO400"/>
      <c r="AP400"/>
      <c r="AQ400" s="2"/>
      <c r="AR400"/>
      <c r="AS400"/>
      <c r="AT400" s="2"/>
      <c r="AU400"/>
      <c r="AV400"/>
      <c r="AW400" s="2"/>
      <c r="AX400"/>
      <c r="AY400"/>
      <c r="AZ400" s="2"/>
      <c r="BA400"/>
      <c r="BB400"/>
      <c r="BC400" s="2"/>
      <c r="BD400"/>
      <c r="BE400"/>
      <c r="BF400" s="2"/>
      <c r="BG400"/>
      <c r="BH400"/>
      <c r="BI400" s="2"/>
      <c r="BJ400"/>
      <c r="BK400"/>
      <c r="BL400" s="2"/>
      <c r="BM400"/>
      <c r="BN400"/>
      <c r="BO400" s="2"/>
      <c r="BP400"/>
      <c r="BQ400"/>
      <c r="BR400" s="2"/>
      <c r="BS400"/>
      <c r="BT400"/>
      <c r="BU400" s="2"/>
      <c r="BV400"/>
      <c r="BW400"/>
      <c r="BX400" s="2"/>
      <c r="BY400"/>
      <c r="BZ400"/>
      <c r="CA400" s="2"/>
      <c r="CB400"/>
      <c r="CC400"/>
      <c r="CD400" s="2"/>
      <c r="CE400"/>
      <c r="CF400"/>
      <c r="CG400" s="2"/>
      <c r="CH400"/>
      <c r="CI400" s="2"/>
      <c r="CJ400"/>
      <c r="CK400" s="2"/>
      <c r="CL400"/>
      <c r="CM400" s="2"/>
      <c r="CN400"/>
      <c r="CO400" s="2"/>
      <c r="CP400"/>
      <c r="CQ400" s="2"/>
      <c r="CR400"/>
      <c r="CS400" s="2"/>
      <c r="CT400"/>
      <c r="CU400" s="2"/>
      <c r="CV400"/>
      <c r="CW400" s="2"/>
      <c r="CX400"/>
      <c r="CY400" s="2"/>
      <c r="CZ400"/>
      <c r="DA400" s="2"/>
      <c r="DB400"/>
      <c r="DC400" s="2"/>
      <c r="DD400"/>
      <c r="DE400" s="25"/>
      <c r="DF400"/>
      <c r="DG400" s="2"/>
      <c r="DH400"/>
      <c r="DI400" s="2"/>
      <c r="DJ400"/>
      <c r="DK400" s="2"/>
      <c r="DL400"/>
      <c r="DM400" s="2"/>
      <c r="DN400"/>
      <c r="DO400" s="2"/>
      <c r="DP400"/>
      <c r="DQ400" s="2"/>
      <c r="DR400"/>
      <c r="DS400" s="2"/>
      <c r="DT400"/>
      <c r="DU400" s="2"/>
      <c r="DV400"/>
      <c r="DW400" s="2"/>
      <c r="DX400"/>
      <c r="DY400" s="2"/>
      <c r="DZ400"/>
      <c r="EA400" s="2"/>
      <c r="EB400"/>
      <c r="EC400" s="2"/>
      <c r="ED400"/>
      <c r="EE400" s="2"/>
      <c r="EF400"/>
      <c r="EG400" s="2"/>
      <c r="EH400"/>
      <c r="EI400" s="2"/>
      <c r="EJ400"/>
      <c r="EK400" s="2"/>
      <c r="EL400"/>
      <c r="EM400" s="2"/>
      <c r="EN400"/>
      <c r="EO400" s="2"/>
      <c r="EP400"/>
      <c r="EQ400" s="2"/>
      <c r="ER400"/>
      <c r="ES400" s="2"/>
      <c r="ET400" s="24"/>
      <c r="EU400" s="2"/>
      <c r="EV400"/>
      <c r="EW400" s="2"/>
    </row>
    <row r="401" spans="1:153" ht="12.75">
      <c r="A401" s="2"/>
      <c r="B401"/>
      <c r="C401"/>
      <c r="D401" s="2"/>
      <c r="E401"/>
      <c r="F401"/>
      <c r="G401" s="2"/>
      <c r="H401"/>
      <c r="I401"/>
      <c r="J401" s="2"/>
      <c r="K401"/>
      <c r="L401"/>
      <c r="M401" s="2"/>
      <c r="N401"/>
      <c r="O401"/>
      <c r="P401" s="2"/>
      <c r="Q401"/>
      <c r="R401"/>
      <c r="S401" s="2"/>
      <c r="T401"/>
      <c r="U401"/>
      <c r="V401" s="2"/>
      <c r="W401"/>
      <c r="X401"/>
      <c r="Y401" s="2"/>
      <c r="Z401"/>
      <c r="AA401"/>
      <c r="AB401" s="2"/>
      <c r="AC401"/>
      <c r="AD401"/>
      <c r="AE401" s="2"/>
      <c r="AF401"/>
      <c r="AG401"/>
      <c r="AH401" s="2"/>
      <c r="AI401"/>
      <c r="AJ401"/>
      <c r="AK401" s="2"/>
      <c r="AL401"/>
      <c r="AM401"/>
      <c r="AN401" s="2"/>
      <c r="AO401"/>
      <c r="AP401"/>
      <c r="AQ401" s="2"/>
      <c r="AR401"/>
      <c r="AS401"/>
      <c r="AT401" s="2"/>
      <c r="AU401"/>
      <c r="AV401"/>
      <c r="AW401" s="2"/>
      <c r="AX401"/>
      <c r="AY401"/>
      <c r="AZ401" s="2"/>
      <c r="BA401"/>
      <c r="BB401"/>
      <c r="BC401" s="2"/>
      <c r="BD401"/>
      <c r="BE401"/>
      <c r="BF401" s="2"/>
      <c r="BG401"/>
      <c r="BH401"/>
      <c r="BI401" s="2"/>
      <c r="BJ401"/>
      <c r="BK401"/>
      <c r="BL401" s="2"/>
      <c r="BM401"/>
      <c r="BN401"/>
      <c r="BO401" s="2"/>
      <c r="BP401"/>
      <c r="BQ401"/>
      <c r="BR401" s="2"/>
      <c r="BS401"/>
      <c r="BT401"/>
      <c r="BU401" s="2"/>
      <c r="BV401"/>
      <c r="BW401"/>
      <c r="BX401" s="2"/>
      <c r="BY401"/>
      <c r="BZ401"/>
      <c r="CA401" s="2"/>
      <c r="CB401"/>
      <c r="CC401"/>
      <c r="CD401" s="2"/>
      <c r="CE401"/>
      <c r="CF401"/>
      <c r="CG401" s="2"/>
      <c r="CH401"/>
      <c r="CI401" s="2"/>
      <c r="CJ401"/>
      <c r="CK401" s="2"/>
      <c r="CL401"/>
      <c r="CM401" s="2"/>
      <c r="CN401"/>
      <c r="CO401" s="2"/>
      <c r="CP401"/>
      <c r="CQ401" s="2"/>
      <c r="CR401"/>
      <c r="CS401" s="2"/>
      <c r="CT401"/>
      <c r="CU401" s="2"/>
      <c r="CV401"/>
      <c r="CW401" s="2"/>
      <c r="CX401"/>
      <c r="CY401" s="2"/>
      <c r="CZ401"/>
      <c r="DA401" s="2"/>
      <c r="DB401"/>
      <c r="DC401" s="2"/>
      <c r="DD401"/>
      <c r="DE401" s="25"/>
      <c r="DF401"/>
      <c r="DG401" s="2"/>
      <c r="DH401"/>
      <c r="DI401" s="2"/>
      <c r="DJ401"/>
      <c r="DK401" s="2"/>
      <c r="DL401"/>
      <c r="DM401" s="2"/>
      <c r="DN401"/>
      <c r="DO401" s="2"/>
      <c r="DP401"/>
      <c r="DQ401" s="2"/>
      <c r="DR401"/>
      <c r="DS401" s="2"/>
      <c r="DT401"/>
      <c r="DU401" s="2"/>
      <c r="DV401"/>
      <c r="DW401" s="2"/>
      <c r="DX401"/>
      <c r="DY401" s="2"/>
      <c r="DZ401"/>
      <c r="EA401" s="2"/>
      <c r="EB401"/>
      <c r="EC401" s="2"/>
      <c r="ED401"/>
      <c r="EE401" s="2"/>
      <c r="EF401"/>
      <c r="EG401" s="2"/>
      <c r="EH401"/>
      <c r="EI401" s="2"/>
      <c r="EJ401"/>
      <c r="EK401" s="2"/>
      <c r="EL401"/>
      <c r="EM401" s="2"/>
      <c r="EN401"/>
      <c r="EO401" s="2"/>
      <c r="EP401"/>
      <c r="EQ401" s="2"/>
      <c r="ER401"/>
      <c r="ES401" s="2"/>
      <c r="ET401" s="24"/>
      <c r="EU401" s="2"/>
      <c r="EV401"/>
      <c r="EW401" s="2"/>
    </row>
    <row r="402" spans="1:153" ht="12.75">
      <c r="A402" s="2"/>
      <c r="B402"/>
      <c r="C402"/>
      <c r="D402" s="2"/>
      <c r="E402"/>
      <c r="F402"/>
      <c r="G402" s="2"/>
      <c r="H402"/>
      <c r="I402"/>
      <c r="J402" s="2"/>
      <c r="K402"/>
      <c r="L402"/>
      <c r="M402" s="2"/>
      <c r="N402"/>
      <c r="O402"/>
      <c r="P402" s="2"/>
      <c r="Q402"/>
      <c r="R402"/>
      <c r="S402" s="2"/>
      <c r="T402"/>
      <c r="U402"/>
      <c r="V402" s="2"/>
      <c r="W402"/>
      <c r="X402"/>
      <c r="Y402" s="2"/>
      <c r="Z402"/>
      <c r="AA402"/>
      <c r="AB402" s="2"/>
      <c r="AC402"/>
      <c r="AD402"/>
      <c r="AE402" s="2"/>
      <c r="AF402"/>
      <c r="AG402"/>
      <c r="AH402" s="2"/>
      <c r="AI402"/>
      <c r="AJ402"/>
      <c r="AK402" s="2"/>
      <c r="AL402"/>
      <c r="AM402"/>
      <c r="AN402" s="2"/>
      <c r="AO402"/>
      <c r="AP402"/>
      <c r="AQ402" s="2"/>
      <c r="AR402"/>
      <c r="AS402"/>
      <c r="AT402" s="2"/>
      <c r="AU402"/>
      <c r="AV402"/>
      <c r="AW402" s="2"/>
      <c r="AX402"/>
      <c r="AY402"/>
      <c r="AZ402" s="2"/>
      <c r="BA402"/>
      <c r="BB402"/>
      <c r="BC402" s="2"/>
      <c r="BD402"/>
      <c r="BE402"/>
      <c r="BF402" s="2"/>
      <c r="BG402"/>
      <c r="BH402"/>
      <c r="BI402" s="2"/>
      <c r="BJ402"/>
      <c r="BK402"/>
      <c r="BL402" s="2"/>
      <c r="BM402"/>
      <c r="BN402"/>
      <c r="BO402" s="2"/>
      <c r="BP402"/>
      <c r="BQ402"/>
      <c r="BR402" s="2"/>
      <c r="BS402"/>
      <c r="BT402"/>
      <c r="BU402" s="2"/>
      <c r="BV402"/>
      <c r="BW402"/>
      <c r="BX402" s="2"/>
      <c r="BY402"/>
      <c r="BZ402"/>
      <c r="CA402" s="2"/>
      <c r="CB402"/>
      <c r="CC402"/>
      <c r="CD402" s="2"/>
      <c r="CE402"/>
      <c r="CF402"/>
      <c r="CG402" s="2"/>
      <c r="CH402"/>
      <c r="CI402" s="2"/>
      <c r="CJ402"/>
      <c r="CK402" s="2"/>
      <c r="CL402"/>
      <c r="CM402" s="2"/>
      <c r="CN402"/>
      <c r="CO402" s="2"/>
      <c r="CP402"/>
      <c r="CQ402" s="2"/>
      <c r="CR402"/>
      <c r="CS402" s="2"/>
      <c r="CT402"/>
      <c r="CU402" s="2"/>
      <c r="CV402"/>
      <c r="CW402" s="2"/>
      <c r="CX402"/>
      <c r="CY402" s="2"/>
      <c r="CZ402"/>
      <c r="DA402" s="2"/>
      <c r="DB402"/>
      <c r="DC402" s="2"/>
      <c r="DD402"/>
      <c r="DE402" s="25"/>
      <c r="DF402"/>
      <c r="DG402" s="2"/>
      <c r="DH402"/>
      <c r="DI402" s="2"/>
      <c r="DJ402"/>
      <c r="DK402" s="2"/>
      <c r="DL402"/>
      <c r="DM402" s="2"/>
      <c r="DN402"/>
      <c r="DO402" s="2"/>
      <c r="DP402"/>
      <c r="DQ402" s="2"/>
      <c r="DR402"/>
      <c r="DS402" s="2"/>
      <c r="DT402"/>
      <c r="DU402" s="2"/>
      <c r="DV402"/>
      <c r="DW402" s="2"/>
      <c r="DX402"/>
      <c r="DY402" s="2"/>
      <c r="DZ402"/>
      <c r="EA402" s="2"/>
      <c r="EB402"/>
      <c r="EC402" s="2"/>
      <c r="ED402"/>
      <c r="EE402" s="2"/>
      <c r="EF402"/>
      <c r="EG402" s="2"/>
      <c r="EH402"/>
      <c r="EI402" s="2"/>
      <c r="EJ402"/>
      <c r="EK402" s="2"/>
      <c r="EL402"/>
      <c r="EM402" s="2"/>
      <c r="EN402"/>
      <c r="EO402" s="2"/>
      <c r="EP402"/>
      <c r="EQ402" s="2"/>
      <c r="ER402"/>
      <c r="ES402" s="2"/>
      <c r="ET402" s="24"/>
      <c r="EU402" s="2"/>
      <c r="EV402"/>
      <c r="EW402" s="2"/>
    </row>
    <row r="403" spans="1:153" ht="12.75">
      <c r="A403" s="2"/>
      <c r="B403"/>
      <c r="C403"/>
      <c r="D403" s="2"/>
      <c r="E403"/>
      <c r="F403"/>
      <c r="G403" s="2"/>
      <c r="H403"/>
      <c r="I403"/>
      <c r="J403" s="2"/>
      <c r="K403"/>
      <c r="L403"/>
      <c r="M403" s="2"/>
      <c r="N403"/>
      <c r="O403"/>
      <c r="P403" s="2"/>
      <c r="Q403"/>
      <c r="R403"/>
      <c r="S403" s="2"/>
      <c r="T403"/>
      <c r="U403"/>
      <c r="V403" s="2"/>
      <c r="W403"/>
      <c r="X403"/>
      <c r="Y403" s="2"/>
      <c r="Z403"/>
      <c r="AA403"/>
      <c r="AB403" s="2"/>
      <c r="AC403"/>
      <c r="AD403"/>
      <c r="AE403" s="2"/>
      <c r="AF403"/>
      <c r="AG403"/>
      <c r="AH403" s="2"/>
      <c r="AI403"/>
      <c r="AJ403"/>
      <c r="AK403" s="2"/>
      <c r="AL403"/>
      <c r="AM403"/>
      <c r="AN403" s="2"/>
      <c r="AO403"/>
      <c r="AP403"/>
      <c r="AQ403" s="2"/>
      <c r="AR403"/>
      <c r="AS403"/>
      <c r="AT403" s="2"/>
      <c r="AU403"/>
      <c r="AV403"/>
      <c r="AW403" s="2"/>
      <c r="AX403"/>
      <c r="AY403"/>
      <c r="AZ403" s="2"/>
      <c r="BA403"/>
      <c r="BB403"/>
      <c r="BC403" s="2"/>
      <c r="BD403"/>
      <c r="BE403"/>
      <c r="BF403" s="2"/>
      <c r="BG403"/>
      <c r="BH403"/>
      <c r="BI403" s="2"/>
      <c r="BJ403"/>
      <c r="BK403"/>
      <c r="BL403" s="2"/>
      <c r="BM403"/>
      <c r="BN403"/>
      <c r="BO403" s="2"/>
      <c r="BP403"/>
      <c r="BQ403"/>
      <c r="BR403" s="2"/>
      <c r="BS403"/>
      <c r="BT403"/>
      <c r="BU403" s="2"/>
      <c r="BV403"/>
      <c r="BW403"/>
      <c r="BX403" s="2"/>
      <c r="BY403"/>
      <c r="BZ403"/>
      <c r="CA403" s="2"/>
      <c r="CB403"/>
      <c r="CC403"/>
      <c r="CD403" s="2"/>
      <c r="CE403"/>
      <c r="CF403"/>
      <c r="CG403" s="2"/>
      <c r="CH403"/>
      <c r="CI403" s="2"/>
      <c r="CJ403"/>
      <c r="CK403" s="2"/>
      <c r="CL403"/>
      <c r="CM403" s="2"/>
      <c r="CN403"/>
      <c r="CO403" s="2"/>
      <c r="CP403"/>
      <c r="CQ403" s="2"/>
      <c r="CR403"/>
      <c r="CS403" s="2"/>
      <c r="CT403"/>
      <c r="CU403" s="2"/>
      <c r="CV403"/>
      <c r="CW403" s="2"/>
      <c r="CX403"/>
      <c r="CY403" s="2"/>
      <c r="CZ403"/>
      <c r="DA403" s="2"/>
      <c r="DB403"/>
      <c r="DC403" s="2"/>
      <c r="DD403"/>
      <c r="DE403" s="25"/>
      <c r="DF403"/>
      <c r="DG403" s="2"/>
      <c r="DH403"/>
      <c r="DI403" s="2"/>
      <c r="DJ403"/>
      <c r="DK403" s="2"/>
      <c r="DL403"/>
      <c r="DM403" s="2"/>
      <c r="DN403"/>
      <c r="DO403" s="2"/>
      <c r="DP403"/>
      <c r="DQ403" s="2"/>
      <c r="DR403"/>
      <c r="DS403" s="2"/>
      <c r="DT403"/>
      <c r="DU403" s="2"/>
      <c r="DV403"/>
      <c r="DW403" s="2"/>
      <c r="DX403"/>
      <c r="DY403" s="2"/>
      <c r="DZ403"/>
      <c r="EA403" s="2"/>
      <c r="EB403"/>
      <c r="EC403" s="2"/>
      <c r="ED403"/>
      <c r="EE403" s="2"/>
      <c r="EF403"/>
      <c r="EG403" s="2"/>
      <c r="EH403"/>
      <c r="EI403" s="2"/>
      <c r="EJ403"/>
      <c r="EK403" s="2"/>
      <c r="EL403"/>
      <c r="EM403" s="2"/>
      <c r="EN403"/>
      <c r="EO403" s="2"/>
      <c r="EP403"/>
      <c r="EQ403" s="2"/>
      <c r="ER403"/>
      <c r="ES403" s="2"/>
      <c r="ET403" s="24"/>
      <c r="EU403" s="2"/>
      <c r="EV403"/>
      <c r="EW403" s="2"/>
    </row>
    <row r="404" spans="1:153" ht="12.75">
      <c r="A404" s="2"/>
      <c r="B404"/>
      <c r="C404"/>
      <c r="D404" s="2"/>
      <c r="E404"/>
      <c r="F404"/>
      <c r="G404" s="2"/>
      <c r="H404"/>
      <c r="I404"/>
      <c r="J404" s="2"/>
      <c r="K404"/>
      <c r="L404"/>
      <c r="M404" s="2"/>
      <c r="N404"/>
      <c r="O404"/>
      <c r="P404" s="2"/>
      <c r="Q404"/>
      <c r="R404"/>
      <c r="S404" s="2"/>
      <c r="T404"/>
      <c r="U404"/>
      <c r="V404" s="2"/>
      <c r="W404"/>
      <c r="X404"/>
      <c r="Y404" s="2"/>
      <c r="Z404"/>
      <c r="AA404"/>
      <c r="AB404" s="2"/>
      <c r="AC404"/>
      <c r="AD404"/>
      <c r="AE404" s="2"/>
      <c r="AF404"/>
      <c r="AG404"/>
      <c r="AH404" s="2"/>
      <c r="AI404"/>
      <c r="AJ404"/>
      <c r="AK404" s="2"/>
      <c r="AL404"/>
      <c r="AM404"/>
      <c r="AN404" s="2"/>
      <c r="AO404"/>
      <c r="AP404"/>
      <c r="AQ404" s="2"/>
      <c r="AR404"/>
      <c r="AS404"/>
      <c r="AT404" s="2"/>
      <c r="AU404"/>
      <c r="AV404"/>
      <c r="AW404" s="2"/>
      <c r="AX404"/>
      <c r="AY404"/>
      <c r="AZ404" s="2"/>
      <c r="BA404"/>
      <c r="BB404"/>
      <c r="BC404" s="2"/>
      <c r="BD404"/>
      <c r="BE404"/>
      <c r="BF404" s="2"/>
      <c r="BG404"/>
      <c r="BH404"/>
      <c r="BI404" s="2"/>
      <c r="BJ404"/>
      <c r="BK404"/>
      <c r="BL404" s="2"/>
      <c r="BM404"/>
      <c r="BN404"/>
      <c r="BO404" s="2"/>
      <c r="BP404"/>
      <c r="BQ404"/>
      <c r="BR404" s="2"/>
      <c r="BS404"/>
      <c r="BT404"/>
      <c r="BU404" s="2"/>
      <c r="BV404"/>
      <c r="BW404"/>
      <c r="BX404" s="2"/>
      <c r="BY404"/>
      <c r="BZ404"/>
      <c r="CA404" s="2"/>
      <c r="CB404"/>
      <c r="CC404"/>
      <c r="CD404" s="2"/>
      <c r="CE404"/>
      <c r="CF404"/>
      <c r="CG404" s="2"/>
      <c r="CH404"/>
      <c r="CI404" s="2"/>
      <c r="CJ404"/>
      <c r="CK404" s="2"/>
      <c r="CL404"/>
      <c r="CM404" s="2"/>
      <c r="CN404"/>
      <c r="CO404" s="2"/>
      <c r="CP404"/>
      <c r="CQ404" s="2"/>
      <c r="CR404"/>
      <c r="CS404" s="2"/>
      <c r="CT404"/>
      <c r="CU404" s="2"/>
      <c r="CV404"/>
      <c r="CW404" s="2"/>
      <c r="CX404"/>
      <c r="CY404" s="2"/>
      <c r="CZ404"/>
      <c r="DA404" s="2"/>
      <c r="DB404"/>
      <c r="DC404" s="2"/>
      <c r="DD404"/>
      <c r="DE404" s="25"/>
      <c r="DF404"/>
      <c r="DG404" s="2"/>
      <c r="DH404"/>
      <c r="DI404" s="2"/>
      <c r="DJ404"/>
      <c r="DK404" s="2"/>
      <c r="DL404"/>
      <c r="DM404" s="2"/>
      <c r="DN404"/>
      <c r="DO404" s="2"/>
      <c r="DP404"/>
      <c r="DQ404" s="2"/>
      <c r="DR404"/>
      <c r="DS404" s="2"/>
      <c r="DT404"/>
      <c r="DU404" s="2"/>
      <c r="DV404"/>
      <c r="DW404" s="2"/>
      <c r="DX404"/>
      <c r="DY404" s="2"/>
      <c r="DZ404"/>
      <c r="EA404" s="2"/>
      <c r="EB404"/>
      <c r="EC404" s="2"/>
      <c r="ED404"/>
      <c r="EE404" s="2"/>
      <c r="EF404"/>
      <c r="EG404" s="2"/>
      <c r="EH404"/>
      <c r="EI404" s="2"/>
      <c r="EJ404"/>
      <c r="EK404" s="2"/>
      <c r="EL404"/>
      <c r="EM404" s="2"/>
      <c r="EN404"/>
      <c r="EO404" s="2"/>
      <c r="EP404"/>
      <c r="EQ404" s="2"/>
      <c r="ER404"/>
      <c r="ES404" s="2"/>
      <c r="ET404" s="24"/>
      <c r="EU404" s="2"/>
      <c r="EV404"/>
      <c r="EW404" s="2"/>
    </row>
    <row r="405" spans="1:153" ht="12.75">
      <c r="A405" s="2"/>
      <c r="B405"/>
      <c r="C405"/>
      <c r="D405" s="2"/>
      <c r="E405"/>
      <c r="F405"/>
      <c r="G405" s="2"/>
      <c r="H405"/>
      <c r="I405"/>
      <c r="J405" s="2"/>
      <c r="K405"/>
      <c r="L405"/>
      <c r="M405" s="2"/>
      <c r="N405"/>
      <c r="O405"/>
      <c r="P405" s="2"/>
      <c r="Q405"/>
      <c r="R405"/>
      <c r="S405" s="2"/>
      <c r="T405"/>
      <c r="U405"/>
      <c r="V405" s="2"/>
      <c r="W405"/>
      <c r="X405"/>
      <c r="Y405" s="2"/>
      <c r="Z405"/>
      <c r="AA405"/>
      <c r="AB405" s="2"/>
      <c r="AC405"/>
      <c r="AD405"/>
      <c r="AE405" s="2"/>
      <c r="AF405"/>
      <c r="AG405"/>
      <c r="AH405" s="2"/>
      <c r="AI405"/>
      <c r="AJ405"/>
      <c r="AK405" s="2"/>
      <c r="AL405"/>
      <c r="AM405"/>
      <c r="AN405" s="2"/>
      <c r="AO405"/>
      <c r="AP405"/>
      <c r="AQ405" s="2"/>
      <c r="AR405"/>
      <c r="AS405"/>
      <c r="AT405" s="2"/>
      <c r="AU405"/>
      <c r="AV405"/>
      <c r="AW405" s="2"/>
      <c r="AX405"/>
      <c r="AY405"/>
      <c r="AZ405" s="2"/>
      <c r="BA405"/>
      <c r="BB405"/>
      <c r="BC405" s="2"/>
      <c r="BD405"/>
      <c r="BE405"/>
      <c r="BF405" s="2"/>
      <c r="BG405"/>
      <c r="BH405"/>
      <c r="BI405" s="2"/>
      <c r="BJ405"/>
      <c r="BK405"/>
      <c r="BL405" s="2"/>
      <c r="BM405"/>
      <c r="BN405"/>
      <c r="BO405" s="2"/>
      <c r="BP405"/>
      <c r="BQ405"/>
      <c r="BR405" s="2"/>
      <c r="BS405"/>
      <c r="BT405"/>
      <c r="BU405" s="2"/>
      <c r="BV405"/>
      <c r="BW405"/>
      <c r="BX405" s="2"/>
      <c r="BY405"/>
      <c r="BZ405"/>
      <c r="CA405" s="2"/>
      <c r="CB405"/>
      <c r="CC405"/>
      <c r="CD405" s="2"/>
      <c r="CE405"/>
      <c r="CF405"/>
      <c r="CG405" s="2"/>
      <c r="CH405"/>
      <c r="CI405" s="2"/>
      <c r="CJ405"/>
      <c r="CK405" s="2"/>
      <c r="CL405"/>
      <c r="CM405" s="2"/>
      <c r="CN405"/>
      <c r="CO405" s="2"/>
      <c r="CP405"/>
      <c r="CQ405" s="2"/>
      <c r="CR405"/>
      <c r="CS405" s="2"/>
      <c r="CT405"/>
      <c r="CU405" s="2"/>
      <c r="CV405"/>
      <c r="CW405" s="2"/>
      <c r="CX405"/>
      <c r="CY405" s="2"/>
      <c r="CZ405"/>
      <c r="DA405" s="2"/>
      <c r="DB405"/>
      <c r="DC405" s="2"/>
      <c r="DD405"/>
      <c r="DE405" s="25"/>
      <c r="DF405"/>
      <c r="DG405" s="2"/>
      <c r="DH405"/>
      <c r="DI405" s="2"/>
      <c r="DJ405"/>
      <c r="DK405" s="2"/>
      <c r="DL405"/>
      <c r="DM405" s="2"/>
      <c r="DN405"/>
      <c r="DO405" s="2"/>
      <c r="DP405"/>
      <c r="DQ405" s="2"/>
      <c r="DR405"/>
      <c r="DS405" s="2"/>
      <c r="DT405"/>
      <c r="DU405" s="2"/>
      <c r="DV405"/>
      <c r="DW405" s="2"/>
      <c r="DX405"/>
      <c r="DY405" s="2"/>
      <c r="DZ405"/>
      <c r="EA405" s="2"/>
      <c r="EB405"/>
      <c r="EC405" s="2"/>
      <c r="ED405"/>
      <c r="EE405" s="2"/>
      <c r="EF405"/>
      <c r="EG405" s="2"/>
      <c r="EH405"/>
      <c r="EI405" s="2"/>
      <c r="EJ405"/>
      <c r="EK405" s="2"/>
      <c r="EL405"/>
      <c r="EM405" s="2"/>
      <c r="EN405"/>
      <c r="EO405" s="2"/>
      <c r="EP405"/>
      <c r="EQ405" s="2"/>
      <c r="ER405"/>
      <c r="ES405" s="2"/>
      <c r="ET405" s="24"/>
      <c r="EU405" s="2"/>
      <c r="EV405"/>
      <c r="EW405" s="2"/>
    </row>
    <row r="406" spans="1:153" ht="12.75">
      <c r="A406" s="2"/>
      <c r="B406"/>
      <c r="C406"/>
      <c r="D406" s="2"/>
      <c r="E406"/>
      <c r="F406"/>
      <c r="G406" s="2"/>
      <c r="H406"/>
      <c r="I406"/>
      <c r="J406" s="2"/>
      <c r="K406"/>
      <c r="L406"/>
      <c r="M406" s="2"/>
      <c r="N406"/>
      <c r="O406"/>
      <c r="P406" s="2"/>
      <c r="Q406"/>
      <c r="R406"/>
      <c r="S406" s="2"/>
      <c r="T406"/>
      <c r="U406"/>
      <c r="V406" s="2"/>
      <c r="W406"/>
      <c r="X406"/>
      <c r="Y406" s="2"/>
      <c r="Z406"/>
      <c r="AA406"/>
      <c r="AB406" s="2"/>
      <c r="AC406"/>
      <c r="AD406"/>
      <c r="AE406" s="2"/>
      <c r="AF406"/>
      <c r="AG406"/>
      <c r="AH406" s="2"/>
      <c r="AI406"/>
      <c r="AJ406"/>
      <c r="AK406" s="2"/>
      <c r="AL406"/>
      <c r="AM406"/>
      <c r="AN406" s="2"/>
      <c r="AO406"/>
      <c r="AP406"/>
      <c r="AQ406" s="2"/>
      <c r="AR406"/>
      <c r="AS406"/>
      <c r="AT406" s="2"/>
      <c r="AU406"/>
      <c r="AV406"/>
      <c r="AW406" s="2"/>
      <c r="AX406"/>
      <c r="AY406"/>
      <c r="AZ406" s="2"/>
      <c r="BA406"/>
      <c r="BB406"/>
      <c r="BC406" s="2"/>
      <c r="BD406"/>
      <c r="BE406"/>
      <c r="BF406" s="2"/>
      <c r="BG406"/>
      <c r="BH406"/>
      <c r="BI406" s="2"/>
      <c r="BJ406"/>
      <c r="BK406"/>
      <c r="BL406" s="2"/>
      <c r="BM406"/>
      <c r="BN406"/>
      <c r="BO406" s="2"/>
      <c r="BP406"/>
      <c r="BQ406"/>
      <c r="BR406" s="2"/>
      <c r="BS406"/>
      <c r="BT406"/>
      <c r="BU406" s="2"/>
      <c r="BV406"/>
      <c r="BW406"/>
      <c r="BX406" s="2"/>
      <c r="BY406"/>
      <c r="BZ406"/>
      <c r="CA406" s="2"/>
      <c r="CB406"/>
      <c r="CC406"/>
      <c r="CD406" s="2"/>
      <c r="CE406"/>
      <c r="CF406"/>
      <c r="CG406" s="2"/>
      <c r="CH406"/>
      <c r="CI406" s="2"/>
      <c r="CJ406"/>
      <c r="CK406" s="2"/>
      <c r="CL406"/>
      <c r="CM406" s="2"/>
      <c r="CN406"/>
      <c r="CO406" s="2"/>
      <c r="CP406"/>
      <c r="CQ406" s="2"/>
      <c r="CR406"/>
      <c r="CS406" s="2"/>
      <c r="CT406"/>
      <c r="CU406" s="2"/>
      <c r="CV406"/>
      <c r="CW406" s="2"/>
      <c r="CX406"/>
      <c r="CY406" s="2"/>
      <c r="CZ406"/>
      <c r="DA406" s="2"/>
      <c r="DB406"/>
      <c r="DC406" s="2"/>
      <c r="DD406"/>
      <c r="DE406" s="25"/>
      <c r="DF406"/>
      <c r="DG406" s="2"/>
      <c r="DH406"/>
      <c r="DI406" s="2"/>
      <c r="DJ406"/>
      <c r="DK406" s="2"/>
      <c r="DL406"/>
      <c r="DM406" s="2"/>
      <c r="DN406"/>
      <c r="DO406" s="2"/>
      <c r="DP406"/>
      <c r="DQ406" s="2"/>
      <c r="DR406"/>
      <c r="DS406" s="2"/>
      <c r="DT406"/>
      <c r="DU406" s="2"/>
      <c r="DV406"/>
      <c r="DW406" s="2"/>
      <c r="DX406"/>
      <c r="DY406" s="2"/>
      <c r="DZ406"/>
      <c r="EA406" s="2"/>
      <c r="EB406"/>
      <c r="EC406" s="2"/>
      <c r="ED406"/>
      <c r="EE406" s="2"/>
      <c r="EF406"/>
      <c r="EG406" s="2"/>
      <c r="EH406"/>
      <c r="EI406" s="2"/>
      <c r="EJ406"/>
      <c r="EK406" s="2"/>
      <c r="EL406"/>
      <c r="EM406" s="2"/>
      <c r="EN406"/>
      <c r="EO406" s="2"/>
      <c r="EP406"/>
      <c r="EQ406" s="2"/>
      <c r="ER406"/>
      <c r="ES406" s="2"/>
      <c r="ET406" s="24"/>
      <c r="EU406" s="2"/>
      <c r="EV406"/>
      <c r="EW406" s="2"/>
    </row>
    <row r="407" spans="1:153" ht="12.75">
      <c r="A407" s="2"/>
      <c r="B407"/>
      <c r="C407"/>
      <c r="D407" s="2"/>
      <c r="E407"/>
      <c r="F407"/>
      <c r="G407" s="2"/>
      <c r="H407"/>
      <c r="I407"/>
      <c r="J407" s="2"/>
      <c r="K407"/>
      <c r="L407"/>
      <c r="M407" s="2"/>
      <c r="N407"/>
      <c r="O407"/>
      <c r="P407" s="2"/>
      <c r="Q407"/>
      <c r="R407"/>
      <c r="S407" s="2"/>
      <c r="T407"/>
      <c r="U407"/>
      <c r="V407" s="2"/>
      <c r="W407"/>
      <c r="X407"/>
      <c r="Y407" s="2"/>
      <c r="Z407"/>
      <c r="AA407"/>
      <c r="AB407" s="2"/>
      <c r="AC407"/>
      <c r="AD407"/>
      <c r="AE407" s="2"/>
      <c r="AF407"/>
      <c r="AG407"/>
      <c r="AH407" s="2"/>
      <c r="AI407"/>
      <c r="AJ407"/>
      <c r="AK407" s="2"/>
      <c r="AL407"/>
      <c r="AM407"/>
      <c r="AN407" s="2"/>
      <c r="AO407"/>
      <c r="AP407"/>
      <c r="AQ407" s="2"/>
      <c r="AR407"/>
      <c r="AS407"/>
      <c r="AT407" s="2"/>
      <c r="AU407"/>
      <c r="AV407"/>
      <c r="AW407" s="2"/>
      <c r="AX407"/>
      <c r="AY407"/>
      <c r="AZ407" s="2"/>
      <c r="BA407"/>
      <c r="BB407"/>
      <c r="BC407" s="2"/>
      <c r="BD407"/>
      <c r="BE407"/>
      <c r="BF407" s="2"/>
      <c r="BG407"/>
      <c r="BH407"/>
      <c r="BI407" s="2"/>
      <c r="BJ407"/>
      <c r="BK407"/>
      <c r="BL407" s="2"/>
      <c r="BM407"/>
      <c r="BN407"/>
      <c r="BO407" s="2"/>
      <c r="BP407"/>
      <c r="BQ407"/>
      <c r="BR407" s="2"/>
      <c r="BS407"/>
      <c r="BT407"/>
      <c r="BU407" s="2"/>
      <c r="BV407"/>
      <c r="BW407"/>
      <c r="BX407" s="2"/>
      <c r="BY407"/>
      <c r="BZ407"/>
      <c r="CA407" s="2"/>
      <c r="CB407"/>
      <c r="CC407"/>
      <c r="CD407" s="2"/>
      <c r="CE407"/>
      <c r="CF407"/>
      <c r="CG407" s="2"/>
      <c r="CH407"/>
      <c r="CI407" s="2"/>
      <c r="CJ407"/>
      <c r="CK407" s="2"/>
      <c r="CL407"/>
      <c r="CM407" s="2"/>
      <c r="CN407"/>
      <c r="CO407" s="2"/>
      <c r="CP407"/>
      <c r="CQ407" s="2"/>
      <c r="CR407"/>
      <c r="CS407" s="2"/>
      <c r="CT407"/>
      <c r="CU407" s="2"/>
      <c r="CV407"/>
      <c r="CW407" s="2"/>
      <c r="CX407"/>
      <c r="CY407" s="2"/>
      <c r="CZ407"/>
      <c r="DA407" s="2"/>
      <c r="DB407"/>
      <c r="DC407" s="2"/>
      <c r="DD407"/>
      <c r="DE407" s="25"/>
      <c r="DF407"/>
      <c r="DG407" s="2"/>
      <c r="DH407"/>
      <c r="DI407" s="2"/>
      <c r="DJ407"/>
      <c r="DK407" s="2"/>
      <c r="DL407"/>
      <c r="DM407" s="2"/>
      <c r="DN407"/>
      <c r="DO407" s="2"/>
      <c r="DP407"/>
      <c r="DQ407" s="2"/>
      <c r="DR407"/>
      <c r="DS407" s="2"/>
      <c r="DT407"/>
      <c r="DU407" s="2"/>
      <c r="DV407"/>
      <c r="DW407" s="2"/>
      <c r="DX407"/>
      <c r="DY407" s="2"/>
      <c r="DZ407"/>
      <c r="EA407" s="2"/>
      <c r="EB407"/>
      <c r="EC407" s="2"/>
      <c r="ED407"/>
      <c r="EE407" s="2"/>
      <c r="EF407"/>
      <c r="EG407" s="2"/>
      <c r="EH407"/>
      <c r="EI407" s="2"/>
      <c r="EJ407"/>
      <c r="EK407" s="2"/>
      <c r="EL407"/>
      <c r="EM407" s="2"/>
      <c r="EN407"/>
      <c r="EO407" s="2"/>
      <c r="EP407"/>
      <c r="EQ407" s="2"/>
      <c r="ER407"/>
      <c r="ES407" s="2"/>
      <c r="ET407" s="24"/>
      <c r="EU407" s="2"/>
      <c r="EV407"/>
      <c r="EW407" s="2"/>
    </row>
    <row r="408" spans="1:153" ht="12.75">
      <c r="A408" s="2"/>
      <c r="B408"/>
      <c r="C408"/>
      <c r="D408" s="2"/>
      <c r="E408"/>
      <c r="F408"/>
      <c r="G408" s="2"/>
      <c r="H408"/>
      <c r="I408"/>
      <c r="J408" s="2"/>
      <c r="K408"/>
      <c r="L408"/>
      <c r="M408" s="2"/>
      <c r="N408"/>
      <c r="O408"/>
      <c r="P408" s="2"/>
      <c r="Q408"/>
      <c r="R408"/>
      <c r="S408" s="2"/>
      <c r="T408"/>
      <c r="U408"/>
      <c r="V408" s="2"/>
      <c r="W408"/>
      <c r="X408"/>
      <c r="Y408" s="2"/>
      <c r="Z408"/>
      <c r="AA408"/>
      <c r="AB408" s="2"/>
      <c r="AC408"/>
      <c r="AD408"/>
      <c r="AE408" s="2"/>
      <c r="AF408"/>
      <c r="AG408"/>
      <c r="AH408" s="2"/>
      <c r="AI408"/>
      <c r="AJ408"/>
      <c r="AK408" s="2"/>
      <c r="AL408"/>
      <c r="AM408"/>
      <c r="AN408" s="2"/>
      <c r="AO408"/>
      <c r="AP408"/>
      <c r="AQ408" s="2"/>
      <c r="AR408"/>
      <c r="AS408"/>
      <c r="AT408" s="2"/>
      <c r="AU408"/>
      <c r="AV408"/>
      <c r="AW408" s="2"/>
      <c r="AX408"/>
      <c r="AY408"/>
      <c r="AZ408" s="2"/>
      <c r="BA408"/>
      <c r="BB408"/>
      <c r="BC408" s="2"/>
      <c r="BD408"/>
      <c r="BE408"/>
      <c r="BF408" s="2"/>
      <c r="BG408"/>
      <c r="BH408"/>
      <c r="BI408" s="2"/>
      <c r="BJ408"/>
      <c r="BK408"/>
      <c r="BL408" s="2"/>
      <c r="BM408"/>
      <c r="BN408"/>
      <c r="BO408" s="2"/>
      <c r="BP408"/>
      <c r="BQ408"/>
      <c r="BR408" s="2"/>
      <c r="BS408"/>
      <c r="BT408"/>
      <c r="BU408" s="2"/>
      <c r="BV408"/>
      <c r="BW408"/>
      <c r="BX408" s="2"/>
      <c r="BY408"/>
      <c r="BZ408"/>
      <c r="CA408" s="2"/>
      <c r="CB408"/>
      <c r="CC408"/>
      <c r="CD408" s="2"/>
      <c r="CE408"/>
      <c r="CF408"/>
      <c r="CG408" s="2"/>
      <c r="CH408"/>
      <c r="CI408" s="2"/>
      <c r="CJ408"/>
      <c r="CK408" s="2"/>
      <c r="CL408"/>
      <c r="CM408" s="2"/>
      <c r="CN408"/>
      <c r="CO408" s="2"/>
      <c r="CP408"/>
      <c r="CQ408" s="2"/>
      <c r="CR408"/>
      <c r="CS408" s="2"/>
      <c r="CT408"/>
      <c r="CU408" s="2"/>
      <c r="CV408"/>
      <c r="CW408" s="2"/>
      <c r="CX408"/>
      <c r="CY408" s="2"/>
      <c r="CZ408"/>
      <c r="DA408" s="2"/>
      <c r="DB408"/>
      <c r="DC408" s="2"/>
      <c r="DD408"/>
      <c r="DE408" s="25"/>
      <c r="DF408"/>
      <c r="DG408" s="2"/>
      <c r="DH408"/>
      <c r="DI408" s="2"/>
      <c r="DJ408"/>
      <c r="DK408" s="2"/>
      <c r="DL408"/>
      <c r="DM408" s="2"/>
      <c r="DN408"/>
      <c r="DO408" s="2"/>
      <c r="DP408"/>
      <c r="DQ408" s="2"/>
      <c r="DR408"/>
      <c r="DS408" s="2"/>
      <c r="DT408"/>
      <c r="DU408" s="2"/>
      <c r="DV408"/>
      <c r="DW408" s="2"/>
      <c r="DX408"/>
      <c r="DY408" s="2"/>
      <c r="DZ408"/>
      <c r="EA408" s="2"/>
      <c r="EB408"/>
      <c r="EC408" s="2"/>
      <c r="ED408"/>
      <c r="EE408" s="2"/>
      <c r="EF408"/>
      <c r="EG408" s="2"/>
      <c r="EH408"/>
      <c r="EI408" s="2"/>
      <c r="EJ408"/>
      <c r="EK408" s="2"/>
      <c r="EL408"/>
      <c r="EM408" s="2"/>
      <c r="EN408"/>
      <c r="EO408" s="2"/>
      <c r="EP408"/>
      <c r="EQ408" s="2"/>
      <c r="ER408"/>
      <c r="ES408" s="2"/>
      <c r="ET408" s="24"/>
      <c r="EU408" s="2"/>
      <c r="EV408"/>
      <c r="EW408" s="2"/>
    </row>
    <row r="409" spans="1:153" ht="12.75">
      <c r="A409" s="2"/>
      <c r="B409"/>
      <c r="C409"/>
      <c r="D409" s="2"/>
      <c r="E409"/>
      <c r="F409"/>
      <c r="G409" s="2"/>
      <c r="H409"/>
      <c r="I409"/>
      <c r="J409" s="2"/>
      <c r="K409"/>
      <c r="L409"/>
      <c r="M409" s="2"/>
      <c r="N409"/>
      <c r="O409"/>
      <c r="P409" s="2"/>
      <c r="Q409"/>
      <c r="R409"/>
      <c r="S409" s="2"/>
      <c r="T409"/>
      <c r="U409"/>
      <c r="V409" s="2"/>
      <c r="W409"/>
      <c r="X409"/>
      <c r="Y409" s="2"/>
      <c r="Z409"/>
      <c r="AA409"/>
      <c r="AB409" s="2"/>
      <c r="AC409"/>
      <c r="AD409"/>
      <c r="AE409" s="2"/>
      <c r="AF409"/>
      <c r="AG409"/>
      <c r="AH409" s="2"/>
      <c r="AI409"/>
      <c r="AJ409"/>
      <c r="AK409" s="2"/>
      <c r="AL409"/>
      <c r="AM409"/>
      <c r="AN409" s="2"/>
      <c r="AO409"/>
      <c r="AP409"/>
      <c r="AQ409" s="2"/>
      <c r="AR409"/>
      <c r="AS409"/>
      <c r="AT409" s="2"/>
      <c r="AU409"/>
      <c r="AV409"/>
      <c r="AW409" s="2"/>
      <c r="AX409"/>
      <c r="AY409"/>
      <c r="AZ409" s="2"/>
      <c r="BA409"/>
      <c r="BB409"/>
      <c r="BC409" s="2"/>
      <c r="BD409"/>
      <c r="BE409"/>
      <c r="BF409" s="2"/>
      <c r="BG409"/>
      <c r="BH409"/>
      <c r="BI409" s="2"/>
      <c r="BJ409"/>
      <c r="BK409"/>
      <c r="BL409" s="2"/>
      <c r="BM409"/>
      <c r="BN409"/>
      <c r="BO409" s="2"/>
      <c r="BP409"/>
      <c r="BQ409"/>
      <c r="BR409" s="2"/>
      <c r="BS409"/>
      <c r="BT409"/>
      <c r="BU409" s="2"/>
      <c r="BV409"/>
      <c r="BW409"/>
      <c r="BX409" s="2"/>
      <c r="BY409"/>
      <c r="BZ409"/>
      <c r="CA409" s="2"/>
      <c r="CB409"/>
      <c r="CC409"/>
      <c r="CD409" s="2"/>
      <c r="CE409"/>
      <c r="CF409"/>
      <c r="CG409" s="2"/>
      <c r="CH409"/>
      <c r="CI409" s="2"/>
      <c r="CJ409"/>
      <c r="CK409" s="2"/>
      <c r="CL409"/>
      <c r="CM409" s="2"/>
      <c r="CN409"/>
      <c r="CO409" s="2"/>
      <c r="CP409"/>
      <c r="CQ409" s="2"/>
      <c r="CR409"/>
      <c r="CS409" s="2"/>
      <c r="CT409"/>
      <c r="CU409" s="2"/>
      <c r="CV409"/>
      <c r="CW409" s="2"/>
      <c r="CX409"/>
      <c r="CY409" s="2"/>
      <c r="CZ409"/>
      <c r="DA409" s="2"/>
      <c r="DB409"/>
      <c r="DC409" s="2"/>
      <c r="DD409"/>
      <c r="DE409" s="25"/>
      <c r="DF409"/>
      <c r="DG409" s="2"/>
      <c r="DH409"/>
      <c r="DI409" s="2"/>
      <c r="DJ409"/>
      <c r="DK409" s="2"/>
      <c r="DL409"/>
      <c r="DM409" s="2"/>
      <c r="DN409"/>
      <c r="DO409" s="2"/>
      <c r="DP409"/>
      <c r="DQ409" s="2"/>
      <c r="DR409"/>
      <c r="DS409" s="2"/>
      <c r="DT409"/>
      <c r="DU409" s="2"/>
      <c r="DV409"/>
      <c r="DW409" s="2"/>
      <c r="DX409"/>
      <c r="DY409" s="2"/>
      <c r="DZ409"/>
      <c r="EA409" s="2"/>
      <c r="EB409"/>
      <c r="EC409" s="2"/>
      <c r="ED409"/>
      <c r="EE409" s="2"/>
      <c r="EF409"/>
      <c r="EG409" s="2"/>
      <c r="EH409"/>
      <c r="EI409" s="2"/>
      <c r="EJ409"/>
      <c r="EK409" s="2"/>
      <c r="EL409"/>
      <c r="EM409" s="2"/>
      <c r="EN409"/>
      <c r="EO409" s="2"/>
      <c r="EP409"/>
      <c r="EQ409" s="2"/>
      <c r="ER409"/>
      <c r="ES409" s="2"/>
      <c r="ET409" s="24"/>
      <c r="EU409" s="2"/>
      <c r="EV409"/>
      <c r="EW409" s="2"/>
    </row>
    <row r="410" spans="1:153" ht="12.75">
      <c r="A410" s="2"/>
      <c r="B410"/>
      <c r="C410"/>
      <c r="D410" s="2"/>
      <c r="E410"/>
      <c r="F410"/>
      <c r="G410" s="2"/>
      <c r="H410"/>
      <c r="I410"/>
      <c r="J410" s="2"/>
      <c r="K410"/>
      <c r="L410"/>
      <c r="M410" s="2"/>
      <c r="N410"/>
      <c r="O410"/>
      <c r="P410" s="2"/>
      <c r="Q410"/>
      <c r="R410"/>
      <c r="S410" s="2"/>
      <c r="T410"/>
      <c r="U410"/>
      <c r="V410" s="2"/>
      <c r="W410"/>
      <c r="X410"/>
      <c r="Y410" s="2"/>
      <c r="Z410"/>
      <c r="AA410"/>
      <c r="AB410" s="2"/>
      <c r="AC410"/>
      <c r="AD410"/>
      <c r="AE410" s="2"/>
      <c r="AF410"/>
      <c r="AG410"/>
      <c r="AH410" s="2"/>
      <c r="AI410"/>
      <c r="AJ410"/>
      <c r="AK410" s="2"/>
      <c r="AL410"/>
      <c r="AM410"/>
      <c r="AN410" s="2"/>
      <c r="AO410"/>
      <c r="AP410"/>
      <c r="AQ410" s="2"/>
      <c r="AR410"/>
      <c r="AS410"/>
      <c r="AT410" s="2"/>
      <c r="AU410"/>
      <c r="AV410"/>
      <c r="AW410" s="2"/>
      <c r="AX410"/>
      <c r="AY410"/>
      <c r="AZ410" s="2"/>
      <c r="BA410"/>
      <c r="BB410"/>
      <c r="BC410" s="2"/>
      <c r="BD410"/>
      <c r="BE410"/>
      <c r="BF410" s="2"/>
      <c r="BG410"/>
      <c r="BH410"/>
      <c r="BI410" s="2"/>
      <c r="BJ410"/>
      <c r="BK410"/>
      <c r="BL410" s="2"/>
      <c r="BM410"/>
      <c r="BN410"/>
      <c r="BO410" s="2"/>
      <c r="BP410"/>
      <c r="BQ410"/>
      <c r="BR410" s="2"/>
      <c r="BS410"/>
      <c r="BT410"/>
      <c r="BU410" s="2"/>
      <c r="BV410"/>
      <c r="BW410"/>
      <c r="BX410" s="2"/>
      <c r="BY410"/>
      <c r="BZ410"/>
      <c r="CA410" s="2"/>
      <c r="CB410"/>
      <c r="CC410"/>
      <c r="CD410" s="2"/>
      <c r="CE410"/>
      <c r="CF410"/>
      <c r="CG410" s="2"/>
      <c r="CH410"/>
      <c r="CI410" s="2"/>
      <c r="CJ410"/>
      <c r="CK410" s="2"/>
      <c r="CL410"/>
      <c r="CM410" s="2"/>
      <c r="CN410"/>
      <c r="CO410" s="2"/>
      <c r="CP410"/>
      <c r="CQ410" s="2"/>
      <c r="CR410"/>
      <c r="CS410" s="2"/>
      <c r="CT410"/>
      <c r="CU410" s="2"/>
      <c r="CV410"/>
      <c r="CW410" s="2"/>
      <c r="CX410"/>
      <c r="CY410" s="2"/>
      <c r="CZ410"/>
      <c r="DA410" s="2"/>
      <c r="DB410"/>
      <c r="DC410" s="2"/>
      <c r="DD410"/>
      <c r="DE410" s="25"/>
      <c r="DF410"/>
      <c r="DG410" s="2"/>
      <c r="DH410"/>
      <c r="DI410" s="2"/>
      <c r="DJ410"/>
      <c r="DK410" s="2"/>
      <c r="DL410"/>
      <c r="DM410" s="2"/>
      <c r="DN410"/>
      <c r="DO410" s="2"/>
      <c r="DP410"/>
      <c r="DQ410" s="2"/>
      <c r="DR410"/>
      <c r="DS410" s="2"/>
      <c r="DT410"/>
      <c r="DU410" s="2"/>
      <c r="DV410"/>
      <c r="DW410" s="2"/>
      <c r="DX410"/>
      <c r="DY410" s="2"/>
      <c r="DZ410"/>
      <c r="EA410" s="2"/>
      <c r="EB410"/>
      <c r="EC410" s="2"/>
      <c r="ED410"/>
      <c r="EE410" s="2"/>
      <c r="EF410"/>
      <c r="EG410" s="2"/>
      <c r="EH410"/>
      <c r="EI410" s="2"/>
      <c r="EJ410"/>
      <c r="EK410" s="2"/>
      <c r="EL410"/>
      <c r="EM410" s="2"/>
      <c r="EN410"/>
      <c r="EO410" s="2"/>
      <c r="EP410"/>
      <c r="EQ410" s="2"/>
      <c r="ER410"/>
      <c r="ES410" s="2"/>
      <c r="ET410" s="24"/>
      <c r="EU410" s="2"/>
      <c r="EV410"/>
      <c r="EW410" s="2"/>
    </row>
    <row r="411" spans="1:153" ht="12.75">
      <c r="A411" s="2"/>
      <c r="B411"/>
      <c r="C411"/>
      <c r="D411" s="2"/>
      <c r="E411"/>
      <c r="F411"/>
      <c r="G411" s="2"/>
      <c r="H411"/>
      <c r="I411"/>
      <c r="J411" s="2"/>
      <c r="K411"/>
      <c r="L411"/>
      <c r="M411" s="2"/>
      <c r="N411"/>
      <c r="O411"/>
      <c r="P411" s="2"/>
      <c r="Q411"/>
      <c r="R411"/>
      <c r="S411" s="2"/>
      <c r="T411"/>
      <c r="U411"/>
      <c r="V411" s="2"/>
      <c r="W411"/>
      <c r="X411"/>
      <c r="Y411" s="2"/>
      <c r="Z411"/>
      <c r="AA411"/>
      <c r="AB411" s="2"/>
      <c r="AC411"/>
      <c r="AD411"/>
      <c r="AE411" s="2"/>
      <c r="AF411"/>
      <c r="AG411"/>
      <c r="AH411" s="2"/>
      <c r="AI411"/>
      <c r="AJ411"/>
      <c r="AK411" s="2"/>
      <c r="AL411"/>
      <c r="AM411"/>
      <c r="AN411" s="2"/>
      <c r="AO411"/>
      <c r="AP411"/>
      <c r="AQ411" s="2"/>
      <c r="AR411"/>
      <c r="AS411"/>
      <c r="AT411" s="2"/>
      <c r="AU411"/>
      <c r="AV411"/>
      <c r="AW411" s="2"/>
      <c r="AX411"/>
      <c r="AY411"/>
      <c r="AZ411" s="2"/>
      <c r="BA411"/>
      <c r="BB411"/>
      <c r="BC411" s="2"/>
      <c r="BD411"/>
      <c r="BE411"/>
      <c r="BF411" s="2"/>
      <c r="BG411"/>
      <c r="BH411"/>
      <c r="BI411" s="2"/>
      <c r="BJ411"/>
      <c r="BK411"/>
      <c r="BL411" s="2"/>
      <c r="BM411"/>
      <c r="BN411"/>
      <c r="BO411" s="2"/>
      <c r="BP411"/>
      <c r="BQ411"/>
      <c r="BR411" s="2"/>
      <c r="BS411"/>
      <c r="BT411"/>
      <c r="BU411" s="2"/>
      <c r="BV411"/>
      <c r="BW411"/>
      <c r="BX411" s="2"/>
      <c r="BY411"/>
      <c r="BZ411"/>
      <c r="CA411" s="2"/>
      <c r="CB411"/>
      <c r="CC411"/>
      <c r="CD411" s="2"/>
      <c r="CE411"/>
      <c r="CF411"/>
      <c r="CG411" s="2"/>
      <c r="CH411"/>
      <c r="CI411" s="2"/>
      <c r="CJ411"/>
      <c r="CK411" s="2"/>
      <c r="CL411"/>
      <c r="CM411" s="2"/>
      <c r="CN411"/>
      <c r="CO411" s="2"/>
      <c r="CP411"/>
      <c r="CQ411" s="2"/>
      <c r="CR411"/>
      <c r="CS411" s="2"/>
      <c r="CT411"/>
      <c r="CU411" s="2"/>
      <c r="CV411"/>
      <c r="CW411" s="2"/>
      <c r="CX411"/>
      <c r="CY411" s="2"/>
      <c r="CZ411"/>
      <c r="DA411" s="2"/>
      <c r="DB411"/>
      <c r="DC411" s="2"/>
      <c r="DD411"/>
      <c r="DE411" s="25"/>
      <c r="DF411"/>
      <c r="DG411" s="2"/>
      <c r="DH411"/>
      <c r="DI411" s="2"/>
      <c r="DJ411"/>
      <c r="DK411" s="2"/>
      <c r="DL411"/>
      <c r="DM411" s="2"/>
      <c r="DN411"/>
      <c r="DO411" s="2"/>
      <c r="DP411"/>
      <c r="DQ411" s="2"/>
      <c r="DR411"/>
      <c r="DS411" s="2"/>
      <c r="DT411"/>
      <c r="DU411" s="2"/>
      <c r="DV411"/>
      <c r="DW411" s="2"/>
      <c r="DX411"/>
      <c r="DY411" s="2"/>
      <c r="DZ411"/>
      <c r="EA411" s="2"/>
      <c r="EB411"/>
      <c r="EC411" s="2"/>
      <c r="ED411"/>
      <c r="EE411" s="2"/>
      <c r="EF411"/>
      <c r="EG411" s="2"/>
      <c r="EH411"/>
      <c r="EI411" s="2"/>
      <c r="EJ411"/>
      <c r="EK411" s="2"/>
      <c r="EL411"/>
      <c r="EM411" s="2"/>
      <c r="EN411"/>
      <c r="EO411" s="2"/>
      <c r="EP411"/>
      <c r="EQ411" s="2"/>
      <c r="ER411"/>
      <c r="ES411" s="2"/>
      <c r="ET411" s="24"/>
      <c r="EU411" s="2"/>
      <c r="EV411"/>
      <c r="EW411" s="2"/>
    </row>
    <row r="412" spans="1:153" ht="12.75">
      <c r="A412" s="2"/>
      <c r="B412"/>
      <c r="C412"/>
      <c r="D412" s="2"/>
      <c r="E412"/>
      <c r="F412"/>
      <c r="G412" s="2"/>
      <c r="H412"/>
      <c r="I412"/>
      <c r="J412" s="2"/>
      <c r="K412"/>
      <c r="L412"/>
      <c r="M412" s="2"/>
      <c r="N412"/>
      <c r="O412"/>
      <c r="P412" s="2"/>
      <c r="Q412"/>
      <c r="R412"/>
      <c r="S412" s="2"/>
      <c r="T412"/>
      <c r="U412"/>
      <c r="V412" s="2"/>
      <c r="W412"/>
      <c r="X412"/>
      <c r="Y412" s="2"/>
      <c r="Z412"/>
      <c r="AA412"/>
      <c r="AB412" s="2"/>
      <c r="AC412"/>
      <c r="AD412"/>
      <c r="AE412" s="2"/>
      <c r="AF412"/>
      <c r="AG412"/>
      <c r="AH412" s="2"/>
      <c r="AI412"/>
      <c r="AJ412"/>
      <c r="AK412" s="2"/>
      <c r="AL412"/>
      <c r="AM412"/>
      <c r="AN412" s="2"/>
      <c r="AO412"/>
      <c r="AP412"/>
      <c r="AQ412" s="2"/>
      <c r="AR412"/>
      <c r="AS412"/>
      <c r="AT412" s="2"/>
      <c r="AU412"/>
      <c r="AV412"/>
      <c r="AW412" s="2"/>
      <c r="AX412"/>
      <c r="AY412"/>
      <c r="AZ412" s="2"/>
      <c r="BA412"/>
      <c r="BB412"/>
      <c r="BC412" s="2"/>
      <c r="BD412"/>
      <c r="BE412"/>
      <c r="BF412" s="2"/>
      <c r="BG412"/>
      <c r="BH412"/>
      <c r="BI412" s="2"/>
      <c r="BJ412"/>
      <c r="BK412"/>
      <c r="BL412" s="2"/>
      <c r="BM412"/>
      <c r="BN412"/>
      <c r="BO412" s="2"/>
      <c r="BP412"/>
      <c r="BQ412"/>
      <c r="BR412" s="2"/>
      <c r="BS412"/>
      <c r="BT412"/>
      <c r="BU412" s="2"/>
      <c r="BV412"/>
      <c r="BW412"/>
      <c r="BX412" s="2"/>
      <c r="BY412"/>
      <c r="BZ412"/>
      <c r="CA412" s="2"/>
      <c r="CB412"/>
      <c r="CC412"/>
      <c r="CD412" s="2"/>
      <c r="CE412"/>
      <c r="CF412"/>
      <c r="CG412" s="2"/>
      <c r="CH412"/>
      <c r="CI412" s="2"/>
      <c r="CJ412"/>
      <c r="CK412" s="2"/>
      <c r="CL412"/>
      <c r="CM412" s="2"/>
      <c r="CN412"/>
      <c r="CO412" s="2"/>
      <c r="CP412"/>
      <c r="CQ412" s="2"/>
      <c r="CR412"/>
      <c r="CS412" s="2"/>
      <c r="CT412"/>
      <c r="CU412" s="2"/>
      <c r="CV412"/>
      <c r="CW412" s="2"/>
      <c r="CX412"/>
      <c r="CY412" s="2"/>
      <c r="CZ412"/>
      <c r="DA412" s="2"/>
      <c r="DB412"/>
      <c r="DC412" s="2"/>
      <c r="DD412"/>
      <c r="DE412" s="25"/>
      <c r="DF412"/>
      <c r="DG412" s="2"/>
      <c r="DH412"/>
      <c r="DI412" s="2"/>
      <c r="DJ412"/>
      <c r="DK412" s="2"/>
      <c r="DL412"/>
      <c r="DM412" s="2"/>
      <c r="DN412"/>
      <c r="DO412" s="2"/>
      <c r="DP412"/>
      <c r="DQ412" s="2"/>
      <c r="DR412"/>
      <c r="DS412" s="2"/>
      <c r="DT412"/>
      <c r="DU412" s="2"/>
      <c r="DV412"/>
      <c r="DW412" s="2"/>
      <c r="DX412"/>
      <c r="DY412" s="2"/>
      <c r="DZ412"/>
      <c r="EA412" s="2"/>
      <c r="EB412"/>
      <c r="EC412" s="2"/>
      <c r="ED412"/>
      <c r="EE412" s="2"/>
      <c r="EF412"/>
      <c r="EG412" s="2"/>
      <c r="EH412"/>
      <c r="EI412" s="2"/>
      <c r="EJ412"/>
      <c r="EK412" s="2"/>
      <c r="EL412"/>
      <c r="EM412" s="2"/>
      <c r="EN412"/>
      <c r="EO412" s="2"/>
      <c r="EP412"/>
      <c r="EQ412" s="2"/>
      <c r="ER412"/>
      <c r="ES412" s="2"/>
      <c r="ET412" s="24"/>
      <c r="EU412" s="2"/>
      <c r="EV412"/>
      <c r="EW412" s="2"/>
    </row>
    <row r="413" spans="1:153" ht="12.75">
      <c r="A413" s="2"/>
      <c r="B413"/>
      <c r="C413"/>
      <c r="D413" s="2"/>
      <c r="E413"/>
      <c r="F413"/>
      <c r="G413" s="2"/>
      <c r="H413"/>
      <c r="I413"/>
      <c r="J413" s="2"/>
      <c r="K413"/>
      <c r="L413"/>
      <c r="M413" s="2"/>
      <c r="N413"/>
      <c r="O413"/>
      <c r="P413" s="2"/>
      <c r="Q413"/>
      <c r="R413"/>
      <c r="S413" s="2"/>
      <c r="T413"/>
      <c r="U413"/>
      <c r="V413" s="2"/>
      <c r="W413"/>
      <c r="X413"/>
      <c r="Y413" s="2"/>
      <c r="Z413"/>
      <c r="AA413"/>
      <c r="AB413" s="2"/>
      <c r="AC413"/>
      <c r="AD413"/>
      <c r="AE413" s="2"/>
      <c r="AF413"/>
      <c r="AG413"/>
      <c r="AH413" s="2"/>
      <c r="AI413"/>
      <c r="AJ413"/>
      <c r="AK413" s="2"/>
      <c r="AL413"/>
      <c r="AM413"/>
      <c r="AN413" s="2"/>
      <c r="AO413"/>
      <c r="AP413"/>
      <c r="AQ413" s="2"/>
      <c r="AR413"/>
      <c r="AS413"/>
      <c r="AT413" s="2"/>
      <c r="AU413"/>
      <c r="AV413"/>
      <c r="AW413" s="2"/>
      <c r="AX413"/>
      <c r="AY413"/>
      <c r="AZ413" s="2"/>
      <c r="BA413"/>
      <c r="BB413"/>
      <c r="BC413" s="2"/>
      <c r="BD413"/>
      <c r="BE413"/>
      <c r="BF413" s="2"/>
      <c r="BG413"/>
      <c r="BH413"/>
      <c r="BI413" s="2"/>
      <c r="BJ413"/>
      <c r="BK413"/>
      <c r="BL413" s="2"/>
      <c r="BM413"/>
      <c r="BN413"/>
      <c r="BO413" s="2"/>
      <c r="BP413"/>
      <c r="BQ413"/>
      <c r="BR413" s="2"/>
      <c r="BS413"/>
      <c r="BT413"/>
      <c r="BU413" s="2"/>
      <c r="BV413"/>
      <c r="BW413"/>
      <c r="BX413" s="2"/>
      <c r="BY413"/>
      <c r="BZ413"/>
      <c r="CA413" s="2"/>
      <c r="CB413"/>
      <c r="CC413"/>
      <c r="CD413" s="2"/>
      <c r="CE413"/>
      <c r="CF413"/>
      <c r="CG413" s="2"/>
      <c r="CH413"/>
      <c r="CI413" s="2"/>
      <c r="CJ413"/>
      <c r="CK413" s="2"/>
      <c r="CL413"/>
      <c r="CM413" s="2"/>
      <c r="CN413"/>
      <c r="CO413" s="2"/>
      <c r="CP413"/>
      <c r="CQ413" s="2"/>
      <c r="CR413"/>
      <c r="CS413" s="2"/>
      <c r="CT413"/>
      <c r="CU413" s="2"/>
      <c r="CV413"/>
      <c r="CW413" s="2"/>
      <c r="CX413"/>
      <c r="CY413" s="2"/>
      <c r="CZ413"/>
      <c r="DA413" s="2"/>
      <c r="DB413"/>
      <c r="DC413" s="2"/>
      <c r="DD413"/>
      <c r="DE413" s="25"/>
      <c r="DF413"/>
      <c r="DG413" s="2"/>
      <c r="DH413"/>
      <c r="DI413" s="2"/>
      <c r="DJ413"/>
      <c r="DK413" s="2"/>
      <c r="DL413"/>
      <c r="DM413" s="2"/>
      <c r="DN413"/>
      <c r="DO413" s="2"/>
      <c r="DP413"/>
      <c r="DQ413" s="2"/>
      <c r="DR413"/>
      <c r="DS413" s="2"/>
      <c r="DT413"/>
      <c r="DU413" s="2"/>
      <c r="DV413"/>
      <c r="DW413" s="2"/>
      <c r="DX413"/>
      <c r="DY413" s="2"/>
      <c r="DZ413"/>
      <c r="EA413" s="2"/>
      <c r="EB413"/>
      <c r="EC413" s="2"/>
      <c r="ED413"/>
      <c r="EE413" s="2"/>
      <c r="EF413"/>
      <c r="EG413" s="2"/>
      <c r="EH413"/>
      <c r="EI413" s="2"/>
      <c r="EJ413"/>
      <c r="EK413" s="2"/>
      <c r="EL413"/>
      <c r="EM413" s="2"/>
      <c r="EN413"/>
      <c r="EO413" s="2"/>
      <c r="EP413"/>
      <c r="EQ413" s="2"/>
      <c r="ER413"/>
      <c r="ES413" s="2"/>
      <c r="ET413" s="24"/>
      <c r="EU413" s="2"/>
      <c r="EV413"/>
      <c r="EW413" s="2"/>
    </row>
    <row r="414" spans="1:153" ht="12.75">
      <c r="A414" s="2"/>
      <c r="B414"/>
      <c r="C414"/>
      <c r="D414" s="2"/>
      <c r="E414"/>
      <c r="F414"/>
      <c r="G414" s="2"/>
      <c r="H414"/>
      <c r="I414"/>
      <c r="J414" s="2"/>
      <c r="K414"/>
      <c r="L414"/>
      <c r="M414" s="2"/>
      <c r="N414"/>
      <c r="O414"/>
      <c r="P414" s="2"/>
      <c r="Q414"/>
      <c r="R414"/>
      <c r="S414" s="2"/>
      <c r="T414"/>
      <c r="U414"/>
      <c r="V414" s="2"/>
      <c r="W414"/>
      <c r="X414"/>
      <c r="Y414" s="2"/>
      <c r="Z414"/>
      <c r="AA414"/>
      <c r="AB414" s="2"/>
      <c r="AC414"/>
      <c r="AD414"/>
      <c r="AE414" s="2"/>
      <c r="AF414"/>
      <c r="AG414"/>
      <c r="AH414" s="2"/>
      <c r="AI414"/>
      <c r="AJ414"/>
      <c r="AK414" s="2"/>
      <c r="AL414"/>
      <c r="AM414"/>
      <c r="AN414" s="2"/>
      <c r="AO414"/>
      <c r="AP414"/>
      <c r="AQ414" s="2"/>
      <c r="AR414"/>
      <c r="AS414"/>
      <c r="AT414" s="2"/>
      <c r="AU414"/>
      <c r="AV414"/>
      <c r="AW414" s="2"/>
      <c r="AX414"/>
      <c r="AY414"/>
      <c r="AZ414" s="2"/>
      <c r="BA414"/>
      <c r="BB414"/>
      <c r="BC414" s="2"/>
      <c r="BD414"/>
      <c r="BE414"/>
      <c r="BF414" s="2"/>
      <c r="BG414"/>
      <c r="BH414"/>
      <c r="BI414" s="2"/>
      <c r="BJ414"/>
      <c r="BK414"/>
      <c r="BL414" s="2"/>
      <c r="BM414"/>
      <c r="BN414"/>
      <c r="BO414" s="2"/>
      <c r="BP414"/>
      <c r="BQ414"/>
      <c r="BR414" s="2"/>
      <c r="BS414"/>
      <c r="BT414"/>
      <c r="BU414" s="2"/>
      <c r="BV414"/>
      <c r="BW414"/>
      <c r="BX414" s="2"/>
      <c r="BY414"/>
      <c r="BZ414"/>
      <c r="CA414" s="2"/>
      <c r="CB414"/>
      <c r="CC414"/>
      <c r="CD414" s="2"/>
      <c r="CE414"/>
      <c r="CF414"/>
      <c r="CG414" s="2"/>
      <c r="CH414"/>
      <c r="CI414" s="2"/>
      <c r="CJ414"/>
      <c r="CK414" s="2"/>
      <c r="CL414"/>
      <c r="CM414" s="2"/>
      <c r="CN414"/>
      <c r="CO414" s="2"/>
      <c r="CP414"/>
      <c r="CQ414" s="2"/>
      <c r="CR414"/>
      <c r="CS414" s="2"/>
      <c r="CT414"/>
      <c r="CU414" s="2"/>
      <c r="CV414"/>
      <c r="CW414" s="2"/>
      <c r="CX414"/>
      <c r="CY414" s="2"/>
      <c r="CZ414"/>
      <c r="DA414" s="2"/>
      <c r="DB414"/>
      <c r="DC414" s="2"/>
      <c r="DD414"/>
      <c r="DE414" s="25"/>
      <c r="DF414"/>
      <c r="DG414" s="2"/>
      <c r="DH414"/>
      <c r="DI414" s="2"/>
      <c r="DJ414"/>
      <c r="DK414" s="2"/>
      <c r="DL414"/>
      <c r="DM414" s="2"/>
      <c r="DN414"/>
      <c r="DO414" s="2"/>
      <c r="DP414"/>
      <c r="DQ414" s="2"/>
      <c r="DR414"/>
      <c r="DS414" s="2"/>
      <c r="DT414"/>
      <c r="DU414" s="2"/>
      <c r="DV414"/>
      <c r="DW414" s="2"/>
      <c r="DX414"/>
      <c r="DY414" s="2"/>
      <c r="DZ414"/>
      <c r="EA414" s="2"/>
      <c r="EB414"/>
      <c r="EC414" s="2"/>
      <c r="ED414"/>
      <c r="EE414" s="2"/>
      <c r="EF414"/>
      <c r="EG414" s="2"/>
      <c r="EH414"/>
      <c r="EI414" s="2"/>
      <c r="EJ414"/>
      <c r="EK414" s="2"/>
      <c r="EL414"/>
      <c r="EM414" s="2"/>
      <c r="EN414"/>
      <c r="EO414" s="2"/>
      <c r="EP414"/>
      <c r="EQ414" s="2"/>
      <c r="ER414"/>
      <c r="ES414" s="2"/>
      <c r="ET414" s="24"/>
      <c r="EU414" s="2"/>
      <c r="EV414"/>
      <c r="EW414" s="2"/>
    </row>
    <row r="415" spans="1:153" ht="12.75">
      <c r="A415" s="2"/>
      <c r="B415"/>
      <c r="C415"/>
      <c r="D415" s="2"/>
      <c r="E415"/>
      <c r="F415"/>
      <c r="G415" s="2"/>
      <c r="H415"/>
      <c r="I415"/>
      <c r="J415" s="2"/>
      <c r="K415"/>
      <c r="L415"/>
      <c r="M415" s="2"/>
      <c r="N415"/>
      <c r="O415"/>
      <c r="P415" s="2"/>
      <c r="Q415"/>
      <c r="R415"/>
      <c r="S415" s="2"/>
      <c r="T415"/>
      <c r="U415"/>
      <c r="V415" s="2"/>
      <c r="W415"/>
      <c r="X415"/>
      <c r="Y415" s="2"/>
      <c r="Z415"/>
      <c r="AA415"/>
      <c r="AB415" s="2"/>
      <c r="AC415"/>
      <c r="AD415"/>
      <c r="AE415" s="2"/>
      <c r="AF415"/>
      <c r="AG415"/>
      <c r="AH415" s="2"/>
      <c r="AI415"/>
      <c r="AJ415"/>
      <c r="AK415" s="2"/>
      <c r="AL415"/>
      <c r="AM415"/>
      <c r="AN415" s="2"/>
      <c r="AO415"/>
      <c r="AP415"/>
      <c r="AQ415" s="2"/>
      <c r="AR415"/>
      <c r="AS415"/>
      <c r="AT415" s="2"/>
      <c r="AU415"/>
      <c r="AV415"/>
      <c r="AW415" s="2"/>
      <c r="AX415"/>
      <c r="AY415"/>
      <c r="AZ415" s="2"/>
      <c r="BA415"/>
      <c r="BB415"/>
      <c r="BC415" s="2"/>
      <c r="BD415"/>
      <c r="BE415"/>
      <c r="BF415" s="2"/>
      <c r="BG415"/>
      <c r="BH415"/>
      <c r="BI415" s="2"/>
      <c r="BJ415"/>
      <c r="BK415"/>
      <c r="BL415" s="2"/>
      <c r="BM415"/>
      <c r="BN415"/>
      <c r="BO415" s="2"/>
      <c r="BP415"/>
      <c r="BQ415"/>
      <c r="BR415" s="2"/>
      <c r="BS415"/>
      <c r="BT415"/>
      <c r="BU415" s="2"/>
      <c r="BV415"/>
      <c r="BW415"/>
      <c r="BX415" s="2"/>
      <c r="BY415"/>
      <c r="BZ415"/>
      <c r="CA415" s="2"/>
      <c r="CB415"/>
      <c r="CC415"/>
      <c r="CD415" s="2"/>
      <c r="CE415"/>
      <c r="CF415"/>
      <c r="CG415" s="2"/>
      <c r="CH415"/>
      <c r="CI415" s="2"/>
      <c r="CJ415"/>
      <c r="CK415" s="2"/>
      <c r="CL415"/>
      <c r="CM415" s="2"/>
      <c r="CN415"/>
      <c r="CO415" s="2"/>
      <c r="CP415"/>
      <c r="CQ415" s="2"/>
      <c r="CR415"/>
      <c r="CS415" s="2"/>
      <c r="CT415"/>
      <c r="CU415" s="2"/>
      <c r="CV415"/>
      <c r="CW415" s="2"/>
      <c r="CX415"/>
      <c r="CY415" s="2"/>
      <c r="CZ415"/>
      <c r="DA415" s="2"/>
      <c r="DB415"/>
      <c r="DC415" s="2"/>
      <c r="DD415"/>
      <c r="DE415" s="25"/>
      <c r="DF415"/>
      <c r="DG415" s="2"/>
      <c r="DH415"/>
      <c r="DI415" s="2"/>
      <c r="DJ415"/>
      <c r="DK415" s="2"/>
      <c r="DL415"/>
      <c r="DM415" s="2"/>
      <c r="DN415"/>
      <c r="DO415" s="2"/>
      <c r="DP415"/>
      <c r="DQ415" s="2"/>
      <c r="DR415"/>
      <c r="DS415" s="2"/>
      <c r="DT415"/>
      <c r="DU415" s="2"/>
      <c r="DV415"/>
      <c r="DW415" s="2"/>
      <c r="DX415"/>
      <c r="DY415" s="2"/>
      <c r="DZ415"/>
      <c r="EA415" s="2"/>
      <c r="EB415"/>
      <c r="EC415" s="2"/>
      <c r="ED415"/>
      <c r="EE415" s="2"/>
      <c r="EF415"/>
      <c r="EG415" s="2"/>
      <c r="EH415"/>
      <c r="EI415" s="2"/>
      <c r="EJ415"/>
      <c r="EK415" s="2"/>
      <c r="EL415"/>
      <c r="EM415" s="2"/>
      <c r="EN415"/>
      <c r="EO415" s="2"/>
      <c r="EP415"/>
      <c r="EQ415" s="2"/>
      <c r="ER415"/>
      <c r="ES415" s="2"/>
      <c r="ET415" s="24"/>
      <c r="EU415" s="2"/>
      <c r="EV415"/>
      <c r="EW415" s="2"/>
    </row>
    <row r="416" spans="1:153" ht="12.75">
      <c r="A416" s="2"/>
      <c r="B416"/>
      <c r="C416"/>
      <c r="D416" s="2"/>
      <c r="E416"/>
      <c r="F416"/>
      <c r="G416" s="2"/>
      <c r="H416"/>
      <c r="I416"/>
      <c r="J416" s="2"/>
      <c r="K416"/>
      <c r="L416"/>
      <c r="M416" s="2"/>
      <c r="N416"/>
      <c r="O416"/>
      <c r="P416" s="2"/>
      <c r="Q416"/>
      <c r="R416"/>
      <c r="S416" s="2"/>
      <c r="T416"/>
      <c r="U416"/>
      <c r="V416" s="2"/>
      <c r="W416"/>
      <c r="X416"/>
      <c r="Y416" s="2"/>
      <c r="Z416"/>
      <c r="AA416"/>
      <c r="AB416" s="2"/>
      <c r="AC416"/>
      <c r="AD416"/>
      <c r="AE416" s="2"/>
      <c r="AF416"/>
      <c r="AG416"/>
      <c r="AH416" s="2"/>
      <c r="AI416"/>
      <c r="AJ416"/>
      <c r="AK416" s="2"/>
      <c r="AL416"/>
      <c r="AM416"/>
      <c r="AN416" s="2"/>
      <c r="AO416"/>
      <c r="AP416"/>
      <c r="AQ416" s="2"/>
      <c r="AR416"/>
      <c r="AS416"/>
      <c r="AT416" s="2"/>
      <c r="AU416"/>
      <c r="AV416"/>
      <c r="AW416" s="2"/>
      <c r="AX416"/>
      <c r="AY416"/>
      <c r="AZ416" s="2"/>
      <c r="BA416"/>
      <c r="BB416"/>
      <c r="BC416" s="2"/>
      <c r="BD416"/>
      <c r="BE416"/>
      <c r="BF416" s="2"/>
      <c r="BG416"/>
      <c r="BH416"/>
      <c r="BI416" s="2"/>
      <c r="BJ416"/>
      <c r="BK416"/>
      <c r="BL416" s="2"/>
      <c r="BM416"/>
      <c r="BN416"/>
      <c r="BO416" s="2"/>
      <c r="BP416"/>
      <c r="BQ416"/>
      <c r="BR416" s="2"/>
      <c r="BS416"/>
      <c r="BT416"/>
      <c r="BU416" s="2"/>
      <c r="BV416"/>
      <c r="BW416"/>
      <c r="BX416" s="2"/>
      <c r="BY416"/>
      <c r="BZ416"/>
      <c r="CA416" s="2"/>
      <c r="CB416"/>
      <c r="CC416"/>
      <c r="CD416" s="2"/>
      <c r="CE416"/>
      <c r="CF416"/>
      <c r="CG416" s="2"/>
      <c r="CH416"/>
      <c r="CI416" s="2"/>
      <c r="CJ416"/>
      <c r="CK416" s="2"/>
      <c r="CL416"/>
      <c r="CM416" s="2"/>
      <c r="CN416"/>
      <c r="CO416" s="2"/>
      <c r="CP416"/>
      <c r="CQ416" s="2"/>
      <c r="CR416"/>
      <c r="CS416" s="2"/>
      <c r="CT416"/>
      <c r="CU416" s="2"/>
      <c r="CV416"/>
      <c r="CW416" s="2"/>
      <c r="CX416"/>
      <c r="CY416" s="2"/>
      <c r="CZ416"/>
      <c r="DA416" s="2"/>
      <c r="DB416"/>
      <c r="DC416" s="2"/>
      <c r="DD416"/>
      <c r="DE416" s="25"/>
      <c r="DF416"/>
      <c r="DG416" s="2"/>
      <c r="DH416"/>
      <c r="DI416" s="2"/>
      <c r="DJ416"/>
      <c r="DK416" s="2"/>
      <c r="DL416"/>
      <c r="DM416" s="2"/>
      <c r="DN416"/>
      <c r="DO416" s="2"/>
      <c r="DP416"/>
      <c r="DQ416" s="2"/>
      <c r="DR416"/>
      <c r="DS416" s="2"/>
      <c r="DT416"/>
      <c r="DU416" s="2"/>
      <c r="DV416"/>
      <c r="DW416" s="2"/>
      <c r="DX416"/>
      <c r="DY416" s="2"/>
      <c r="DZ416"/>
      <c r="EA416" s="2"/>
      <c r="EB416"/>
      <c r="EC416" s="2"/>
      <c r="ED416"/>
      <c r="EE416" s="2"/>
      <c r="EF416"/>
      <c r="EG416" s="2"/>
      <c r="EH416"/>
      <c r="EI416" s="2"/>
      <c r="EJ416"/>
      <c r="EK416" s="2"/>
      <c r="EL416"/>
      <c r="EM416" s="2"/>
      <c r="EN416"/>
      <c r="EO416" s="2"/>
      <c r="EP416"/>
      <c r="EQ416" s="2"/>
      <c r="ER416"/>
      <c r="ES416" s="2"/>
      <c r="ET416" s="24"/>
      <c r="EU416" s="2"/>
      <c r="EV416"/>
      <c r="EW416" s="2"/>
    </row>
    <row r="417" spans="1:153" ht="12.75">
      <c r="A417" s="2"/>
      <c r="B417"/>
      <c r="C417"/>
      <c r="D417" s="2"/>
      <c r="E417"/>
      <c r="F417"/>
      <c r="G417" s="2"/>
      <c r="H417"/>
      <c r="I417"/>
      <c r="J417" s="2"/>
      <c r="K417"/>
      <c r="L417"/>
      <c r="M417" s="2"/>
      <c r="N417"/>
      <c r="O417"/>
      <c r="P417" s="2"/>
      <c r="Q417"/>
      <c r="R417"/>
      <c r="S417" s="2"/>
      <c r="T417"/>
      <c r="U417"/>
      <c r="V417" s="2"/>
      <c r="W417"/>
      <c r="X417"/>
      <c r="Y417" s="2"/>
      <c r="Z417"/>
      <c r="AA417"/>
      <c r="AB417" s="2"/>
      <c r="AC417"/>
      <c r="AD417"/>
      <c r="AE417" s="2"/>
      <c r="AF417"/>
      <c r="AG417"/>
      <c r="AH417" s="2"/>
      <c r="AI417"/>
      <c r="AJ417"/>
      <c r="AK417" s="2"/>
      <c r="AL417"/>
      <c r="AM417"/>
      <c r="AN417" s="2"/>
      <c r="AO417"/>
      <c r="AP417"/>
      <c r="AQ417" s="2"/>
      <c r="AR417"/>
      <c r="AS417"/>
      <c r="AT417" s="2"/>
      <c r="AU417"/>
      <c r="AV417"/>
      <c r="AW417" s="2"/>
      <c r="AX417"/>
      <c r="AY417"/>
      <c r="AZ417" s="2"/>
      <c r="BA417"/>
      <c r="BB417"/>
      <c r="BC417" s="2"/>
      <c r="BD417"/>
      <c r="BE417"/>
      <c r="BF417" s="2"/>
      <c r="BG417"/>
      <c r="BH417"/>
      <c r="BI417" s="2"/>
      <c r="BJ417"/>
      <c r="BK417"/>
      <c r="BL417" s="2"/>
      <c r="BM417"/>
      <c r="BN417"/>
      <c r="BO417" s="2"/>
      <c r="BP417"/>
      <c r="BQ417"/>
      <c r="BR417" s="2"/>
      <c r="BS417"/>
      <c r="BT417"/>
      <c r="BU417" s="2"/>
      <c r="BV417"/>
      <c r="BW417"/>
      <c r="BX417" s="2"/>
      <c r="BY417"/>
      <c r="BZ417"/>
      <c r="CA417" s="2"/>
      <c r="CB417"/>
      <c r="CC417"/>
      <c r="CD417" s="2"/>
      <c r="CE417"/>
      <c r="CF417"/>
      <c r="CG417" s="2"/>
      <c r="CH417"/>
      <c r="CI417" s="2"/>
      <c r="CJ417"/>
      <c r="CK417" s="2"/>
      <c r="CL417"/>
      <c r="CM417" s="2"/>
      <c r="CN417"/>
      <c r="CO417" s="2"/>
      <c r="CP417"/>
      <c r="CQ417" s="2"/>
      <c r="CR417"/>
      <c r="CS417" s="2"/>
      <c r="CT417"/>
      <c r="CU417" s="2"/>
      <c r="CV417"/>
      <c r="CW417" s="2"/>
      <c r="CX417"/>
      <c r="CY417" s="2"/>
      <c r="CZ417"/>
      <c r="DA417" s="2"/>
      <c r="DB417"/>
      <c r="DC417" s="2"/>
      <c r="DD417"/>
      <c r="DE417" s="25"/>
      <c r="DF417"/>
      <c r="DG417" s="2"/>
      <c r="DH417"/>
      <c r="DI417" s="2"/>
      <c r="DJ417"/>
      <c r="DK417" s="2"/>
      <c r="DL417"/>
      <c r="DM417" s="2"/>
      <c r="DN417"/>
      <c r="DO417" s="2"/>
      <c r="DP417"/>
      <c r="DQ417" s="2"/>
      <c r="DR417"/>
      <c r="DS417" s="2"/>
      <c r="DT417"/>
      <c r="DU417" s="2"/>
      <c r="DV417"/>
      <c r="DW417" s="2"/>
      <c r="DX417"/>
      <c r="DY417" s="2"/>
      <c r="DZ417"/>
      <c r="EA417" s="2"/>
      <c r="EB417"/>
      <c r="EC417" s="2"/>
      <c r="ED417"/>
      <c r="EE417" s="2"/>
      <c r="EF417"/>
      <c r="EG417" s="2"/>
      <c r="EH417"/>
      <c r="EI417" s="2"/>
      <c r="EJ417"/>
      <c r="EK417" s="2"/>
      <c r="EL417"/>
      <c r="EM417" s="2"/>
      <c r="EN417"/>
      <c r="EO417" s="2"/>
      <c r="EP417"/>
      <c r="EQ417" s="2"/>
      <c r="ER417"/>
      <c r="ES417" s="2"/>
      <c r="ET417" s="24"/>
      <c r="EU417" s="2"/>
      <c r="EV417"/>
      <c r="EW417" s="2"/>
    </row>
    <row r="418" spans="1:153" ht="12.75">
      <c r="A418" s="2"/>
      <c r="B418"/>
      <c r="C418"/>
      <c r="D418" s="2"/>
      <c r="E418"/>
      <c r="F418"/>
      <c r="G418" s="2"/>
      <c r="H418"/>
      <c r="I418"/>
      <c r="J418" s="2"/>
      <c r="K418"/>
      <c r="L418"/>
      <c r="M418" s="2"/>
      <c r="N418"/>
      <c r="O418"/>
      <c r="P418" s="2"/>
      <c r="Q418"/>
      <c r="R418"/>
      <c r="S418" s="2"/>
      <c r="T418"/>
      <c r="U418"/>
      <c r="V418" s="2"/>
      <c r="W418"/>
      <c r="X418"/>
      <c r="Y418" s="2"/>
      <c r="Z418"/>
      <c r="AA418"/>
      <c r="AB418" s="2"/>
      <c r="AC418"/>
      <c r="AD418"/>
      <c r="AE418" s="2"/>
      <c r="AF418"/>
      <c r="AG418"/>
      <c r="AH418" s="2"/>
      <c r="AI418"/>
      <c r="AJ418"/>
      <c r="AK418" s="2"/>
      <c r="AL418"/>
      <c r="AM418"/>
      <c r="AN418" s="2"/>
      <c r="AO418"/>
      <c r="AP418"/>
      <c r="AQ418" s="2"/>
      <c r="AR418"/>
      <c r="AS418"/>
      <c r="AT418" s="2"/>
      <c r="AU418"/>
      <c r="AV418"/>
      <c r="AW418" s="2"/>
      <c r="AX418"/>
      <c r="AY418"/>
      <c r="AZ418" s="2"/>
      <c r="BA418"/>
      <c r="BB418"/>
      <c r="BC418" s="2"/>
      <c r="BD418"/>
      <c r="BE418"/>
      <c r="BF418" s="2"/>
      <c r="BG418"/>
      <c r="BH418"/>
      <c r="BI418" s="2"/>
      <c r="BJ418"/>
      <c r="BK418"/>
      <c r="BL418" s="2"/>
      <c r="BM418"/>
      <c r="BN418"/>
      <c r="BO418" s="2"/>
      <c r="BP418"/>
      <c r="BQ418"/>
      <c r="BR418" s="2"/>
      <c r="BS418"/>
      <c r="BT418"/>
      <c r="BU418" s="2"/>
      <c r="BV418"/>
      <c r="BW418"/>
      <c r="BX418" s="2"/>
      <c r="BY418"/>
      <c r="BZ418"/>
      <c r="CA418" s="2"/>
      <c r="CB418"/>
      <c r="CC418"/>
      <c r="CD418" s="2"/>
      <c r="CE418"/>
      <c r="CF418"/>
      <c r="CG418" s="2"/>
      <c r="CH418"/>
      <c r="CI418" s="2"/>
      <c r="CJ418"/>
      <c r="CK418" s="2"/>
      <c r="CL418"/>
      <c r="CM418" s="2"/>
      <c r="CN418"/>
      <c r="CO418" s="2"/>
      <c r="CP418"/>
      <c r="CQ418" s="2"/>
      <c r="CR418"/>
      <c r="CS418" s="2"/>
      <c r="CT418"/>
      <c r="CU418" s="2"/>
      <c r="CV418"/>
      <c r="CW418" s="2"/>
      <c r="CX418"/>
      <c r="CY418" s="2"/>
      <c r="CZ418"/>
      <c r="DA418" s="2"/>
      <c r="DB418"/>
      <c r="DC418" s="2"/>
      <c r="DD418"/>
      <c r="DE418" s="25"/>
      <c r="DF418"/>
      <c r="DG418" s="2"/>
      <c r="DH418"/>
      <c r="DI418" s="2"/>
      <c r="DJ418"/>
      <c r="DK418" s="2"/>
      <c r="DL418"/>
      <c r="DM418" s="2"/>
      <c r="DN418"/>
      <c r="DO418" s="2"/>
      <c r="DP418"/>
      <c r="DQ418" s="2"/>
      <c r="DR418"/>
      <c r="DS418" s="2"/>
      <c r="DT418"/>
      <c r="DU418" s="2"/>
      <c r="DV418"/>
      <c r="DW418" s="2"/>
      <c r="DX418"/>
      <c r="DY418" s="2"/>
      <c r="DZ418"/>
      <c r="EA418" s="2"/>
      <c r="EB418"/>
      <c r="EC418" s="2"/>
      <c r="ED418"/>
      <c r="EE418" s="2"/>
      <c r="EF418"/>
      <c r="EG418" s="2"/>
      <c r="EH418"/>
      <c r="EI418" s="2"/>
      <c r="EJ418"/>
      <c r="EK418" s="2"/>
      <c r="EL418"/>
      <c r="EM418" s="2"/>
      <c r="EN418"/>
      <c r="EO418" s="2"/>
      <c r="EP418"/>
      <c r="EQ418" s="2"/>
      <c r="ER418"/>
      <c r="ES418" s="2"/>
      <c r="ET418" s="24"/>
      <c r="EU418" s="2"/>
      <c r="EV418"/>
      <c r="EW418" s="2"/>
    </row>
    <row r="419" spans="1:153" ht="12.75">
      <c r="A419" s="2"/>
      <c r="B419"/>
      <c r="C419"/>
      <c r="D419" s="2"/>
      <c r="E419"/>
      <c r="F419"/>
      <c r="G419" s="2"/>
      <c r="H419"/>
      <c r="I419"/>
      <c r="J419" s="2"/>
      <c r="K419"/>
      <c r="L419"/>
      <c r="M419" s="2"/>
      <c r="N419"/>
      <c r="O419"/>
      <c r="P419" s="2"/>
      <c r="Q419"/>
      <c r="R419"/>
      <c r="S419" s="2"/>
      <c r="T419"/>
      <c r="U419"/>
      <c r="V419" s="2"/>
      <c r="W419"/>
      <c r="X419"/>
      <c r="Y419" s="2"/>
      <c r="Z419"/>
      <c r="AA419"/>
      <c r="AB419" s="2"/>
      <c r="AC419"/>
      <c r="AD419"/>
      <c r="AE419" s="2"/>
      <c r="AF419"/>
      <c r="AG419"/>
      <c r="AH419" s="2"/>
      <c r="AI419"/>
      <c r="AJ419"/>
      <c r="AK419" s="2"/>
      <c r="AL419"/>
      <c r="AM419"/>
      <c r="AN419" s="2"/>
      <c r="AO419"/>
      <c r="AP419"/>
      <c r="AQ419" s="2"/>
      <c r="AR419"/>
      <c r="AS419"/>
      <c r="AT419" s="2"/>
      <c r="AU419"/>
      <c r="AV419"/>
      <c r="AW419" s="2"/>
      <c r="AX419"/>
      <c r="AY419"/>
      <c r="AZ419" s="2"/>
      <c r="BA419"/>
      <c r="BB419"/>
      <c r="BC419" s="2"/>
      <c r="BD419"/>
      <c r="BE419"/>
      <c r="BF419" s="2"/>
      <c r="BG419"/>
      <c r="BH419"/>
      <c r="BI419" s="2"/>
      <c r="BJ419"/>
      <c r="BK419"/>
      <c r="BL419" s="2"/>
      <c r="BM419"/>
      <c r="BN419"/>
      <c r="BO419" s="2"/>
      <c r="BP419"/>
      <c r="BQ419"/>
      <c r="BR419" s="2"/>
      <c r="BS419"/>
      <c r="BT419"/>
      <c r="BU419" s="2"/>
      <c r="BV419"/>
      <c r="BW419"/>
      <c r="BX419" s="2"/>
      <c r="BY419"/>
      <c r="BZ419"/>
      <c r="CA419" s="2"/>
      <c r="CB419"/>
      <c r="CC419"/>
      <c r="CD419" s="2"/>
      <c r="CE419"/>
      <c r="CF419"/>
      <c r="CG419" s="2"/>
      <c r="CH419"/>
      <c r="CI419" s="2"/>
      <c r="CJ419"/>
      <c r="CK419" s="2"/>
      <c r="CL419"/>
      <c r="CM419" s="2"/>
      <c r="CN419"/>
      <c r="CO419" s="2"/>
      <c r="CP419"/>
      <c r="CQ419" s="2"/>
      <c r="CR419"/>
      <c r="CS419" s="2"/>
      <c r="CT419"/>
      <c r="CU419" s="2"/>
      <c r="CV419"/>
      <c r="CW419" s="2"/>
      <c r="CX419"/>
      <c r="CY419" s="2"/>
      <c r="CZ419"/>
      <c r="DA419" s="2"/>
      <c r="DB419"/>
      <c r="DC419" s="2"/>
      <c r="DD419"/>
      <c r="DE419" s="25"/>
      <c r="DF419"/>
      <c r="DG419" s="2"/>
      <c r="DH419"/>
      <c r="DI419" s="2"/>
      <c r="DJ419"/>
      <c r="DK419" s="2"/>
      <c r="DL419"/>
      <c r="DM419" s="2"/>
      <c r="DN419"/>
      <c r="DO419" s="2"/>
      <c r="DP419"/>
      <c r="DQ419" s="2"/>
      <c r="DR419"/>
      <c r="DS419" s="2"/>
      <c r="DT419"/>
      <c r="DU419" s="2"/>
      <c r="DV419"/>
      <c r="DW419" s="2"/>
      <c r="DX419"/>
      <c r="DY419" s="2"/>
      <c r="DZ419"/>
      <c r="EA419" s="2"/>
      <c r="EB419"/>
      <c r="EC419" s="2"/>
      <c r="ED419"/>
      <c r="EE419" s="2"/>
      <c r="EF419"/>
      <c r="EG419" s="2"/>
      <c r="EH419"/>
      <c r="EI419" s="2"/>
      <c r="EJ419"/>
      <c r="EK419" s="2"/>
      <c r="EL419"/>
      <c r="EM419" s="2"/>
      <c r="EN419"/>
      <c r="EO419" s="2"/>
      <c r="EP419"/>
      <c r="EQ419" s="2"/>
      <c r="ER419"/>
      <c r="ES419" s="2"/>
      <c r="ET419" s="24"/>
      <c r="EU419" s="2"/>
      <c r="EV419"/>
      <c r="EW419" s="2"/>
    </row>
    <row r="420" spans="1:153" ht="12.75">
      <c r="A420" s="2"/>
      <c r="B420"/>
      <c r="C420"/>
      <c r="D420" s="2"/>
      <c r="E420"/>
      <c r="F420"/>
      <c r="G420" s="2"/>
      <c r="H420"/>
      <c r="I420"/>
      <c r="J420" s="2"/>
      <c r="K420"/>
      <c r="L420"/>
      <c r="M420" s="2"/>
      <c r="N420"/>
      <c r="O420"/>
      <c r="P420" s="2"/>
      <c r="Q420"/>
      <c r="R420"/>
      <c r="S420" s="2"/>
      <c r="T420"/>
      <c r="U420"/>
      <c r="V420" s="2"/>
      <c r="W420"/>
      <c r="X420"/>
      <c r="Y420" s="2"/>
      <c r="Z420"/>
      <c r="AA420"/>
      <c r="AB420" s="2"/>
      <c r="AC420"/>
      <c r="AD420"/>
      <c r="AE420" s="2"/>
      <c r="AF420"/>
      <c r="AG420"/>
      <c r="AH420" s="2"/>
      <c r="AI420"/>
      <c r="AJ420"/>
      <c r="AK420" s="2"/>
      <c r="AL420"/>
      <c r="AM420"/>
      <c r="AN420" s="2"/>
      <c r="AO420"/>
      <c r="AP420"/>
      <c r="AQ420" s="2"/>
      <c r="AR420"/>
      <c r="AS420"/>
      <c r="AT420" s="2"/>
      <c r="AU420"/>
      <c r="AV420"/>
      <c r="AW420" s="2"/>
      <c r="AX420"/>
      <c r="AY420"/>
      <c r="AZ420" s="2"/>
      <c r="BA420"/>
      <c r="BB420"/>
      <c r="BC420" s="2"/>
      <c r="BD420"/>
      <c r="BE420"/>
      <c r="BF420" s="2"/>
      <c r="BG420"/>
      <c r="BH420"/>
      <c r="BI420" s="2"/>
      <c r="BJ420"/>
      <c r="BK420"/>
      <c r="BL420" s="2"/>
      <c r="BM420"/>
      <c r="BN420"/>
      <c r="BO420" s="2"/>
      <c r="BP420"/>
      <c r="BQ420"/>
      <c r="BR420" s="2"/>
      <c r="BS420"/>
      <c r="BT420"/>
      <c r="BU420" s="2"/>
      <c r="BV420"/>
      <c r="BW420"/>
      <c r="BX420" s="2"/>
      <c r="BY420"/>
      <c r="BZ420"/>
      <c r="CA420" s="2"/>
      <c r="CB420"/>
      <c r="CC420"/>
      <c r="CD420" s="2"/>
      <c r="CE420"/>
      <c r="CF420"/>
      <c r="CG420" s="2"/>
      <c r="CH420"/>
      <c r="CI420" s="2"/>
      <c r="CJ420"/>
      <c r="CK420" s="2"/>
      <c r="CL420"/>
      <c r="CM420" s="2"/>
      <c r="CN420"/>
      <c r="CO420" s="2"/>
      <c r="CP420"/>
      <c r="CQ420" s="2"/>
      <c r="CR420"/>
      <c r="CS420" s="2"/>
      <c r="CT420"/>
      <c r="CU420" s="2"/>
      <c r="CV420"/>
      <c r="CW420" s="2"/>
      <c r="CX420"/>
      <c r="CY420" s="2"/>
      <c r="CZ420"/>
      <c r="DA420" s="2"/>
      <c r="DB420"/>
      <c r="DC420" s="2"/>
      <c r="DD420"/>
      <c r="DE420" s="25"/>
      <c r="DF420"/>
      <c r="DG420" s="2"/>
      <c r="DH420"/>
      <c r="DI420" s="2"/>
      <c r="DJ420"/>
      <c r="DK420" s="2"/>
      <c r="DL420"/>
      <c r="DM420" s="2"/>
      <c r="DN420"/>
      <c r="DO420" s="2"/>
      <c r="DP420"/>
      <c r="DQ420" s="2"/>
      <c r="DR420"/>
      <c r="DS420" s="2"/>
      <c r="DT420"/>
      <c r="DU420" s="2"/>
      <c r="DV420"/>
      <c r="DW420" s="2"/>
      <c r="DX420"/>
      <c r="DY420" s="2"/>
      <c r="DZ420"/>
      <c r="EA420" s="2"/>
      <c r="EB420"/>
      <c r="EC420" s="2"/>
      <c r="ED420"/>
      <c r="EE420" s="2"/>
      <c r="EF420"/>
      <c r="EG420" s="2"/>
      <c r="EH420"/>
      <c r="EI420" s="2"/>
      <c r="EJ420"/>
      <c r="EK420" s="2"/>
      <c r="EL420"/>
      <c r="EM420" s="2"/>
      <c r="EN420"/>
      <c r="EO420" s="2"/>
      <c r="EP420"/>
      <c r="EQ420" s="2"/>
      <c r="ER420"/>
      <c r="ES420" s="2"/>
      <c r="ET420" s="24"/>
      <c r="EU420" s="2"/>
      <c r="EV420"/>
      <c r="EW420" s="2"/>
    </row>
    <row r="421" spans="1:153" ht="12.75">
      <c r="A421" s="2"/>
      <c r="B421"/>
      <c r="C421"/>
      <c r="D421" s="2"/>
      <c r="E421"/>
      <c r="F421"/>
      <c r="G421" s="2"/>
      <c r="H421"/>
      <c r="I421"/>
      <c r="J421" s="2"/>
      <c r="K421"/>
      <c r="L421"/>
      <c r="M421" s="2"/>
      <c r="N421"/>
      <c r="O421"/>
      <c r="P421" s="2"/>
      <c r="Q421"/>
      <c r="R421"/>
      <c r="S421" s="2"/>
      <c r="T421"/>
      <c r="U421"/>
      <c r="V421" s="2"/>
      <c r="W421"/>
      <c r="X421"/>
      <c r="Y421" s="2"/>
      <c r="Z421"/>
      <c r="AA421"/>
      <c r="AB421" s="2"/>
      <c r="AC421"/>
      <c r="AD421"/>
      <c r="AE421" s="2"/>
      <c r="AF421"/>
      <c r="AG421"/>
      <c r="AH421" s="2"/>
      <c r="AI421"/>
      <c r="AJ421"/>
      <c r="AK421" s="2"/>
      <c r="AL421"/>
      <c r="AM421"/>
      <c r="AN421" s="2"/>
      <c r="AO421"/>
      <c r="AP421"/>
      <c r="AQ421" s="2"/>
      <c r="AR421"/>
      <c r="AS421"/>
      <c r="AT421" s="2"/>
      <c r="AU421"/>
      <c r="AV421"/>
      <c r="AW421" s="2"/>
      <c r="AX421"/>
      <c r="AY421"/>
      <c r="AZ421" s="2"/>
      <c r="BA421"/>
      <c r="BB421"/>
      <c r="BC421" s="2"/>
      <c r="BD421"/>
      <c r="BE421"/>
      <c r="BF421" s="2"/>
      <c r="BG421"/>
      <c r="BH421"/>
      <c r="BI421" s="2"/>
      <c r="BJ421"/>
      <c r="BK421"/>
      <c r="BL421" s="2"/>
      <c r="BM421"/>
      <c r="BN421"/>
      <c r="BO421" s="2"/>
      <c r="BP421"/>
      <c r="BQ421"/>
      <c r="BR421" s="2"/>
      <c r="BS421"/>
      <c r="BT421"/>
      <c r="BU421" s="2"/>
      <c r="BV421"/>
      <c r="BW421"/>
      <c r="BX421" s="2"/>
      <c r="BY421"/>
      <c r="BZ421"/>
      <c r="CA421" s="2"/>
      <c r="CB421"/>
      <c r="CC421"/>
      <c r="CD421" s="2"/>
      <c r="CE421"/>
      <c r="CF421"/>
      <c r="CG421" s="2"/>
      <c r="CH421"/>
      <c r="CI421" s="2"/>
      <c r="CJ421"/>
      <c r="CK421" s="2"/>
      <c r="CL421"/>
      <c r="CM421" s="2"/>
      <c r="CN421"/>
      <c r="CO421" s="2"/>
      <c r="CP421"/>
      <c r="CQ421" s="2"/>
      <c r="CR421"/>
      <c r="CS421" s="2"/>
      <c r="CT421"/>
      <c r="CU421" s="2"/>
      <c r="CV421"/>
      <c r="CW421" s="2"/>
      <c r="CX421"/>
      <c r="CY421" s="2"/>
      <c r="CZ421"/>
      <c r="DA421" s="2"/>
      <c r="DB421"/>
      <c r="DC421" s="2"/>
      <c r="DD421"/>
      <c r="DE421" s="25"/>
      <c r="DF421"/>
      <c r="DG421" s="2"/>
      <c r="DH421"/>
      <c r="DI421" s="2"/>
      <c r="DJ421"/>
      <c r="DK421" s="2"/>
      <c r="DL421"/>
      <c r="DM421" s="2"/>
      <c r="DN421"/>
      <c r="DO421" s="2"/>
      <c r="DP421"/>
      <c r="DQ421" s="2"/>
      <c r="DR421"/>
      <c r="DS421" s="2"/>
      <c r="DT421"/>
      <c r="DU421" s="2"/>
      <c r="DV421"/>
      <c r="DW421" s="2"/>
      <c r="DX421"/>
      <c r="DY421" s="2"/>
      <c r="DZ421"/>
      <c r="EA421" s="2"/>
      <c r="EB421"/>
      <c r="EC421" s="2"/>
      <c r="ED421"/>
      <c r="EE421" s="2"/>
      <c r="EF421"/>
      <c r="EG421" s="2"/>
      <c r="EH421"/>
      <c r="EI421" s="2"/>
      <c r="EJ421"/>
      <c r="EK421" s="2"/>
      <c r="EL421"/>
      <c r="EM421" s="2"/>
      <c r="EN421"/>
      <c r="EO421" s="2"/>
      <c r="EP421"/>
      <c r="EQ421" s="2"/>
      <c r="ER421"/>
      <c r="ES421" s="2"/>
      <c r="ET421" s="24"/>
      <c r="EU421" s="2"/>
      <c r="EV421"/>
      <c r="EW421" s="2"/>
    </row>
    <row r="422" spans="1:153" ht="12.75">
      <c r="A422" s="2"/>
      <c r="B422"/>
      <c r="C422"/>
      <c r="D422" s="2"/>
      <c r="E422"/>
      <c r="F422"/>
      <c r="G422" s="2"/>
      <c r="H422"/>
      <c r="I422"/>
      <c r="J422" s="2"/>
      <c r="K422"/>
      <c r="L422"/>
      <c r="M422" s="2"/>
      <c r="N422"/>
      <c r="O422"/>
      <c r="P422" s="2"/>
      <c r="Q422"/>
      <c r="R422"/>
      <c r="S422" s="2"/>
      <c r="T422"/>
      <c r="U422"/>
      <c r="V422" s="2"/>
      <c r="W422"/>
      <c r="X422"/>
      <c r="Y422" s="2"/>
      <c r="Z422"/>
      <c r="AA422"/>
      <c r="AB422" s="2"/>
      <c r="AC422"/>
      <c r="AD422"/>
      <c r="AE422" s="2"/>
      <c r="AF422"/>
      <c r="AG422"/>
      <c r="AH422" s="2"/>
      <c r="AI422"/>
      <c r="AJ422"/>
      <c r="AK422" s="2"/>
      <c r="AL422"/>
      <c r="AM422"/>
      <c r="AN422" s="2"/>
      <c r="AO422"/>
      <c r="AP422"/>
      <c r="AQ422" s="2"/>
      <c r="AR422"/>
      <c r="AS422"/>
      <c r="AT422" s="2"/>
      <c r="AU422"/>
      <c r="AV422"/>
      <c r="AW422" s="2"/>
      <c r="AX422"/>
      <c r="AY422"/>
      <c r="AZ422" s="2"/>
      <c r="BA422"/>
      <c r="BB422"/>
      <c r="BC422" s="2"/>
      <c r="BD422"/>
      <c r="BE422"/>
      <c r="BF422" s="2"/>
      <c r="BG422"/>
      <c r="BH422"/>
      <c r="BI422" s="2"/>
      <c r="BJ422"/>
      <c r="BK422"/>
      <c r="BL422" s="2"/>
      <c r="BM422"/>
      <c r="BN422"/>
      <c r="BO422" s="2"/>
      <c r="BP422"/>
      <c r="BQ422"/>
      <c r="BR422" s="2"/>
      <c r="BS422"/>
      <c r="BT422"/>
      <c r="BU422" s="2"/>
      <c r="BV422"/>
      <c r="BW422"/>
      <c r="BX422" s="2"/>
      <c r="BY422"/>
      <c r="BZ422"/>
      <c r="CA422" s="2"/>
      <c r="CB422"/>
      <c r="CC422"/>
      <c r="CD422" s="2"/>
      <c r="CE422"/>
      <c r="CF422"/>
      <c r="CG422" s="2"/>
      <c r="CH422"/>
      <c r="CI422" s="2"/>
      <c r="CJ422"/>
      <c r="CK422" s="2"/>
      <c r="CL422"/>
      <c r="CM422" s="2"/>
      <c r="CN422"/>
      <c r="CO422" s="2"/>
      <c r="CP422"/>
      <c r="CQ422" s="2"/>
      <c r="CR422"/>
      <c r="CS422" s="2"/>
      <c r="CT422"/>
      <c r="CU422" s="2"/>
      <c r="CV422"/>
      <c r="CW422" s="2"/>
      <c r="CX422"/>
      <c r="CY422" s="2"/>
      <c r="CZ422"/>
      <c r="DA422" s="2"/>
      <c r="DB422"/>
      <c r="DC422" s="2"/>
      <c r="DD422"/>
      <c r="DE422" s="25"/>
      <c r="DF422"/>
      <c r="DG422" s="2"/>
      <c r="DH422"/>
      <c r="DI422" s="2"/>
      <c r="DJ422"/>
      <c r="DK422" s="2"/>
      <c r="DL422"/>
      <c r="DM422" s="2"/>
      <c r="DN422"/>
      <c r="DO422" s="2"/>
      <c r="DP422"/>
      <c r="DQ422" s="2"/>
      <c r="DR422"/>
      <c r="DS422" s="2"/>
      <c r="DT422"/>
      <c r="DU422" s="2"/>
      <c r="DV422"/>
      <c r="DW422" s="2"/>
      <c r="DX422"/>
      <c r="DY422" s="2"/>
      <c r="DZ422"/>
      <c r="EA422" s="2"/>
      <c r="EB422"/>
      <c r="EC422" s="2"/>
      <c r="ED422"/>
      <c r="EE422" s="2"/>
      <c r="EF422"/>
      <c r="EG422" s="2"/>
      <c r="EH422"/>
      <c r="EI422" s="2"/>
      <c r="EJ422"/>
      <c r="EK422" s="2"/>
      <c r="EL422"/>
      <c r="EM422" s="2"/>
      <c r="EN422"/>
      <c r="EO422" s="2"/>
      <c r="EP422"/>
      <c r="EQ422" s="2"/>
      <c r="ER422"/>
      <c r="ES422" s="2"/>
      <c r="ET422" s="24"/>
      <c r="EU422" s="2"/>
      <c r="EV422"/>
      <c r="EW422" s="2"/>
    </row>
    <row r="423" spans="1:153" ht="12.75">
      <c r="A423" s="2"/>
      <c r="B423"/>
      <c r="C423"/>
      <c r="D423" s="2"/>
      <c r="E423"/>
      <c r="F423"/>
      <c r="G423" s="2"/>
      <c r="H423"/>
      <c r="I423"/>
      <c r="J423" s="2"/>
      <c r="K423"/>
      <c r="L423"/>
      <c r="M423" s="2"/>
      <c r="N423"/>
      <c r="O423"/>
      <c r="P423" s="2"/>
      <c r="Q423"/>
      <c r="R423"/>
      <c r="S423" s="2"/>
      <c r="T423"/>
      <c r="U423"/>
      <c r="V423" s="2"/>
      <c r="W423"/>
      <c r="X423"/>
      <c r="Y423" s="2"/>
      <c r="Z423"/>
      <c r="AA423"/>
      <c r="AB423" s="2"/>
      <c r="AC423"/>
      <c r="AD423"/>
      <c r="AE423" s="2"/>
      <c r="AF423"/>
      <c r="AG423"/>
      <c r="AH423" s="2"/>
      <c r="AI423"/>
      <c r="AJ423"/>
      <c r="AK423" s="2"/>
      <c r="AL423"/>
      <c r="AM423"/>
      <c r="AN423" s="2"/>
      <c r="AO423"/>
      <c r="AP423"/>
      <c r="AQ423" s="2"/>
      <c r="AR423"/>
      <c r="AS423"/>
      <c r="AT423" s="2"/>
      <c r="AU423"/>
      <c r="AV423"/>
      <c r="AW423" s="2"/>
      <c r="AX423"/>
      <c r="AY423"/>
      <c r="AZ423" s="2"/>
      <c r="BA423"/>
      <c r="BB423"/>
      <c r="BC423" s="2"/>
      <c r="BD423"/>
      <c r="BE423"/>
      <c r="BF423" s="2"/>
      <c r="BG423"/>
      <c r="BH423"/>
      <c r="BI423" s="2"/>
      <c r="BJ423"/>
      <c r="BK423"/>
      <c r="BL423" s="2"/>
      <c r="BM423"/>
      <c r="BN423"/>
      <c r="BO423" s="2"/>
      <c r="BP423"/>
      <c r="BQ423"/>
      <c r="BR423" s="2"/>
      <c r="BS423"/>
      <c r="BT423"/>
      <c r="BU423" s="2"/>
      <c r="BV423"/>
      <c r="BW423"/>
      <c r="BX423" s="2"/>
      <c r="BY423"/>
      <c r="BZ423"/>
      <c r="CA423" s="2"/>
      <c r="CB423"/>
      <c r="CC423"/>
      <c r="CD423" s="2"/>
      <c r="CE423"/>
      <c r="CF423"/>
      <c r="CG423" s="2"/>
      <c r="CH423"/>
      <c r="CI423" s="2"/>
      <c r="CJ423"/>
      <c r="CK423" s="2"/>
      <c r="CL423"/>
      <c r="CM423" s="2"/>
      <c r="CN423"/>
      <c r="CO423" s="2"/>
      <c r="CP423"/>
      <c r="CQ423" s="2"/>
      <c r="CR423"/>
      <c r="CS423" s="2"/>
      <c r="CT423"/>
      <c r="CU423" s="2"/>
      <c r="CV423"/>
      <c r="CW423" s="2"/>
      <c r="CX423"/>
      <c r="CY423" s="2"/>
      <c r="CZ423"/>
      <c r="DA423" s="2"/>
      <c r="DB423"/>
      <c r="DC423" s="2"/>
      <c r="DD423"/>
      <c r="DE423" s="25"/>
      <c r="DF423"/>
      <c r="DG423" s="2"/>
      <c r="DH423"/>
      <c r="DI423" s="2"/>
      <c r="DJ423"/>
      <c r="DK423" s="2"/>
      <c r="DL423"/>
      <c r="DM423" s="2"/>
      <c r="DN423"/>
      <c r="DO423" s="2"/>
      <c r="DP423"/>
      <c r="DQ423" s="2"/>
      <c r="DR423"/>
      <c r="DS423" s="2"/>
      <c r="DT423"/>
      <c r="DU423" s="2"/>
      <c r="DV423"/>
      <c r="DW423" s="2"/>
      <c r="DX423"/>
      <c r="DY423" s="2"/>
      <c r="DZ423"/>
      <c r="EA423" s="2"/>
      <c r="EB423"/>
      <c r="EC423" s="2"/>
      <c r="ED423"/>
      <c r="EE423" s="2"/>
      <c r="EF423"/>
      <c r="EG423" s="2"/>
      <c r="EH423"/>
      <c r="EI423" s="2"/>
      <c r="EJ423"/>
      <c r="EK423" s="2"/>
      <c r="EL423"/>
      <c r="EM423" s="2"/>
      <c r="EN423"/>
      <c r="EO423" s="2"/>
      <c r="EP423"/>
      <c r="EQ423" s="2"/>
      <c r="ER423"/>
      <c r="ES423" s="2"/>
      <c r="ET423" s="24"/>
      <c r="EU423" s="2"/>
      <c r="EV423"/>
      <c r="EW423" s="2"/>
    </row>
    <row r="424" spans="1:153" ht="12.75">
      <c r="A424" s="2"/>
      <c r="B424"/>
      <c r="C424"/>
      <c r="D424" s="2"/>
      <c r="E424"/>
      <c r="F424"/>
      <c r="G424" s="2"/>
      <c r="H424"/>
      <c r="I424"/>
      <c r="J424" s="2"/>
      <c r="K424"/>
      <c r="L424"/>
      <c r="M424" s="2"/>
      <c r="N424"/>
      <c r="O424"/>
      <c r="P424" s="2"/>
      <c r="Q424"/>
      <c r="R424"/>
      <c r="S424" s="2"/>
      <c r="T424"/>
      <c r="U424"/>
      <c r="V424" s="2"/>
      <c r="W424"/>
      <c r="X424"/>
      <c r="Y424" s="2"/>
      <c r="Z424"/>
      <c r="AA424"/>
      <c r="AB424" s="2"/>
      <c r="AC424"/>
      <c r="AD424"/>
      <c r="AE424" s="2"/>
      <c r="AF424"/>
      <c r="AG424"/>
      <c r="AH424" s="2"/>
      <c r="AI424"/>
      <c r="AJ424"/>
      <c r="AK424" s="2"/>
      <c r="AL424"/>
      <c r="AM424"/>
      <c r="AN424" s="2"/>
      <c r="AO424"/>
      <c r="AP424"/>
      <c r="AQ424" s="2"/>
      <c r="AR424"/>
      <c r="AS424"/>
      <c r="AT424" s="2"/>
      <c r="AU424"/>
      <c r="AV424"/>
      <c r="AW424" s="2"/>
      <c r="AX424"/>
      <c r="AY424"/>
      <c r="AZ424" s="2"/>
      <c r="BA424"/>
      <c r="BB424"/>
      <c r="BC424" s="2"/>
      <c r="BD424"/>
      <c r="BE424"/>
      <c r="BF424" s="2"/>
      <c r="BG424"/>
      <c r="BH424"/>
      <c r="BI424" s="2"/>
      <c r="BJ424"/>
      <c r="BK424"/>
      <c r="BL424" s="2"/>
      <c r="BM424"/>
      <c r="BN424"/>
      <c r="BO424" s="2"/>
      <c r="BP424"/>
      <c r="BQ424"/>
      <c r="BR424" s="2"/>
      <c r="BS424"/>
      <c r="BT424"/>
      <c r="BU424" s="2"/>
      <c r="BV424"/>
      <c r="BW424"/>
      <c r="BX424" s="2"/>
      <c r="BY424"/>
      <c r="BZ424"/>
      <c r="CA424" s="2"/>
      <c r="CB424"/>
      <c r="CC424"/>
      <c r="CD424" s="2"/>
      <c r="CE424"/>
      <c r="CF424"/>
      <c r="CG424" s="2"/>
      <c r="CH424"/>
      <c r="CI424" s="2"/>
      <c r="CJ424"/>
      <c r="CK424" s="2"/>
      <c r="CL424"/>
      <c r="CM424" s="2"/>
      <c r="CN424"/>
      <c r="CO424" s="2"/>
      <c r="CP424"/>
      <c r="CQ424" s="2"/>
      <c r="CR424"/>
      <c r="CS424" s="2"/>
      <c r="CT424"/>
      <c r="CU424" s="2"/>
      <c r="CV424"/>
      <c r="CW424" s="2"/>
      <c r="CX424"/>
      <c r="CY424" s="2"/>
      <c r="CZ424"/>
      <c r="DA424" s="2"/>
      <c r="DB424"/>
      <c r="DC424" s="2"/>
      <c r="DD424"/>
      <c r="DE424" s="25"/>
      <c r="DF424"/>
      <c r="DG424" s="2"/>
      <c r="DH424"/>
      <c r="DI424" s="2"/>
      <c r="DJ424"/>
      <c r="DK424" s="2"/>
      <c r="DL424"/>
      <c r="DM424" s="2"/>
      <c r="DN424"/>
      <c r="DO424" s="2"/>
      <c r="DP424"/>
      <c r="DQ424" s="2"/>
      <c r="DR424"/>
      <c r="DS424" s="2"/>
      <c r="DT424"/>
      <c r="DU424" s="2"/>
      <c r="DV424"/>
      <c r="DW424" s="2"/>
      <c r="DX424"/>
      <c r="DY424" s="2"/>
      <c r="DZ424"/>
      <c r="EA424" s="2"/>
      <c r="EB424"/>
      <c r="EC424" s="2"/>
      <c r="ED424"/>
      <c r="EE424" s="2"/>
      <c r="EF424"/>
      <c r="EG424" s="2"/>
      <c r="EH424"/>
      <c r="EI424" s="2"/>
      <c r="EJ424"/>
      <c r="EK424" s="2"/>
      <c r="EL424"/>
      <c r="EM424" s="2"/>
      <c r="EN424"/>
      <c r="EO424" s="2"/>
      <c r="EP424"/>
      <c r="EQ424" s="2"/>
      <c r="ER424"/>
      <c r="ES424" s="2"/>
      <c r="ET424" s="24"/>
      <c r="EU424" s="2"/>
      <c r="EV424"/>
      <c r="EW424" s="2"/>
    </row>
    <row r="425" spans="1:153" ht="12.75">
      <c r="A425" s="2"/>
      <c r="B425"/>
      <c r="C425"/>
      <c r="D425" s="2"/>
      <c r="E425"/>
      <c r="F425"/>
      <c r="G425" s="2"/>
      <c r="H425"/>
      <c r="I425"/>
      <c r="J425" s="2"/>
      <c r="K425"/>
      <c r="L425"/>
      <c r="M425" s="2"/>
      <c r="N425"/>
      <c r="O425"/>
      <c r="P425" s="2"/>
      <c r="Q425"/>
      <c r="R425"/>
      <c r="S425" s="2"/>
      <c r="T425"/>
      <c r="U425"/>
      <c r="V425" s="2"/>
      <c r="W425"/>
      <c r="X425"/>
      <c r="Y425" s="2"/>
      <c r="Z425"/>
      <c r="AA425"/>
      <c r="AB425" s="2"/>
      <c r="AC425"/>
      <c r="AD425"/>
      <c r="AE425" s="2"/>
      <c r="AF425"/>
      <c r="AG425"/>
      <c r="AH425" s="2"/>
      <c r="AI425"/>
      <c r="AJ425"/>
      <c r="AK425" s="2"/>
      <c r="AL425"/>
      <c r="AM425"/>
      <c r="AN425" s="2"/>
      <c r="AO425"/>
      <c r="AP425"/>
      <c r="AQ425" s="2"/>
      <c r="AR425"/>
      <c r="AS425"/>
      <c r="AT425" s="2"/>
      <c r="AU425"/>
      <c r="AV425"/>
      <c r="AW425" s="2"/>
      <c r="AX425"/>
      <c r="AY425"/>
      <c r="AZ425" s="2"/>
      <c r="BA425"/>
      <c r="BB425"/>
      <c r="BC425" s="2"/>
      <c r="BD425"/>
      <c r="BE425"/>
      <c r="BF425" s="2"/>
      <c r="BG425"/>
      <c r="BH425"/>
      <c r="BI425" s="2"/>
      <c r="BJ425"/>
      <c r="BK425"/>
      <c r="BL425" s="2"/>
      <c r="BM425"/>
      <c r="BN425"/>
      <c r="BO425" s="2"/>
      <c r="BP425"/>
      <c r="BQ425"/>
      <c r="BR425" s="2"/>
      <c r="BS425"/>
      <c r="BT425"/>
      <c r="BU425" s="2"/>
      <c r="BV425"/>
      <c r="BW425"/>
      <c r="BX425" s="2"/>
      <c r="BY425"/>
      <c r="BZ425"/>
      <c r="CA425" s="2"/>
      <c r="CB425"/>
      <c r="CC425"/>
      <c r="CD425" s="2"/>
      <c r="CE425"/>
      <c r="CF425"/>
      <c r="CG425" s="2"/>
      <c r="CH425"/>
      <c r="CI425" s="2"/>
      <c r="CJ425"/>
      <c r="CK425" s="2"/>
      <c r="CL425"/>
      <c r="CM425" s="2"/>
      <c r="CN425"/>
      <c r="CO425" s="2"/>
      <c r="CP425"/>
      <c r="CQ425" s="2"/>
      <c r="CR425"/>
      <c r="CS425" s="2"/>
      <c r="CT425"/>
      <c r="CU425" s="2"/>
      <c r="CV425"/>
      <c r="CW425" s="2"/>
      <c r="CX425"/>
      <c r="CY425" s="2"/>
      <c r="CZ425"/>
      <c r="DA425" s="2"/>
      <c r="DB425"/>
      <c r="DC425" s="2"/>
      <c r="DD425"/>
      <c r="DE425" s="25"/>
      <c r="DF425"/>
      <c r="DG425" s="2"/>
      <c r="DH425"/>
      <c r="DI425" s="2"/>
      <c r="DJ425"/>
      <c r="DK425" s="2"/>
      <c r="DL425"/>
      <c r="DM425" s="2"/>
      <c r="DN425"/>
      <c r="DO425" s="2"/>
      <c r="DP425"/>
      <c r="DQ425" s="2"/>
      <c r="DR425"/>
      <c r="DS425" s="2"/>
      <c r="DT425"/>
      <c r="DU425" s="2"/>
      <c r="DV425"/>
      <c r="DW425" s="2"/>
      <c r="DX425"/>
      <c r="DY425" s="2"/>
      <c r="DZ425"/>
      <c r="EA425" s="2"/>
      <c r="EB425"/>
      <c r="EC425" s="2"/>
      <c r="ED425"/>
      <c r="EE425" s="2"/>
      <c r="EF425"/>
      <c r="EG425" s="2"/>
      <c r="EH425"/>
      <c r="EI425" s="2"/>
      <c r="EJ425"/>
      <c r="EK425" s="2"/>
      <c r="EL425"/>
      <c r="EM425" s="2"/>
      <c r="EN425"/>
      <c r="EO425" s="2"/>
      <c r="EP425"/>
      <c r="EQ425" s="2"/>
      <c r="ER425"/>
      <c r="ES425" s="2"/>
      <c r="ET425" s="24"/>
      <c r="EU425" s="2"/>
      <c r="EV425"/>
      <c r="EW425" s="2"/>
    </row>
    <row r="426" spans="1:153" ht="12.75">
      <c r="A426" s="2"/>
      <c r="B426"/>
      <c r="C426"/>
      <c r="D426" s="2"/>
      <c r="E426"/>
      <c r="F426"/>
      <c r="G426" s="2"/>
      <c r="H426"/>
      <c r="I426"/>
      <c r="J426" s="2"/>
      <c r="K426"/>
      <c r="L426"/>
      <c r="M426" s="2"/>
      <c r="N426"/>
      <c r="O426"/>
      <c r="P426" s="2"/>
      <c r="Q426"/>
      <c r="R426"/>
      <c r="S426" s="2"/>
      <c r="T426"/>
      <c r="U426"/>
      <c r="V426" s="2"/>
      <c r="W426"/>
      <c r="X426"/>
      <c r="Y426" s="2"/>
      <c r="Z426"/>
      <c r="AA426"/>
      <c r="AB426" s="2"/>
      <c r="AC426"/>
      <c r="AD426"/>
      <c r="AE426" s="2"/>
      <c r="AF426"/>
      <c r="AG426"/>
      <c r="AH426" s="2"/>
      <c r="AI426"/>
      <c r="AJ426"/>
      <c r="AK426" s="2"/>
      <c r="AL426"/>
      <c r="AM426"/>
      <c r="AN426" s="2"/>
      <c r="AO426"/>
      <c r="AP426"/>
      <c r="AQ426" s="2"/>
      <c r="AR426"/>
      <c r="AS426"/>
      <c r="AT426" s="2"/>
      <c r="AU426"/>
      <c r="AV426"/>
      <c r="AW426" s="2"/>
      <c r="AX426"/>
      <c r="AY426"/>
      <c r="AZ426" s="2"/>
      <c r="BA426"/>
      <c r="BB426"/>
      <c r="BC426" s="2"/>
      <c r="BD426"/>
      <c r="BE426"/>
      <c r="BF426" s="2"/>
      <c r="BG426"/>
      <c r="BH426"/>
      <c r="BI426" s="2"/>
      <c r="BJ426"/>
      <c r="BK426"/>
      <c r="BL426" s="2"/>
      <c r="BM426"/>
      <c r="BN426"/>
      <c r="BO426" s="2"/>
      <c r="BP426"/>
      <c r="BQ426"/>
      <c r="BR426" s="2"/>
      <c r="BS426"/>
      <c r="BT426"/>
      <c r="BU426" s="2"/>
      <c r="BV426"/>
      <c r="BW426"/>
      <c r="BX426" s="2"/>
      <c r="BY426"/>
      <c r="BZ426"/>
      <c r="CA426" s="2"/>
      <c r="CB426"/>
      <c r="CC426"/>
      <c r="CD426" s="2"/>
      <c r="CE426"/>
      <c r="CF426"/>
      <c r="CG426" s="2"/>
      <c r="CH426"/>
      <c r="CI426" s="2"/>
      <c r="CJ426"/>
      <c r="CK426" s="2"/>
      <c r="CL426"/>
      <c r="CM426" s="2"/>
      <c r="CN426"/>
      <c r="CO426" s="2"/>
      <c r="CP426"/>
      <c r="CQ426" s="2"/>
      <c r="CR426"/>
      <c r="CS426" s="2"/>
      <c r="CT426"/>
      <c r="CU426" s="2"/>
      <c r="CV426"/>
      <c r="CW426" s="2"/>
      <c r="CX426"/>
      <c r="CY426" s="2"/>
      <c r="CZ426"/>
      <c r="DA426" s="2"/>
      <c r="DB426"/>
      <c r="DC426" s="2"/>
      <c r="DD426"/>
      <c r="DE426" s="25"/>
      <c r="DF426"/>
      <c r="DG426" s="2"/>
      <c r="DH426"/>
      <c r="DI426" s="2"/>
      <c r="DJ426"/>
      <c r="DK426" s="2"/>
      <c r="DL426"/>
      <c r="DM426" s="2"/>
      <c r="DN426"/>
      <c r="DO426" s="2"/>
      <c r="DP426"/>
      <c r="DQ426" s="2"/>
      <c r="DR426"/>
      <c r="DS426" s="2"/>
      <c r="DT426"/>
      <c r="DU426" s="2"/>
      <c r="DV426"/>
      <c r="DW426" s="2"/>
      <c r="DX426"/>
      <c r="DY426" s="2"/>
      <c r="DZ426"/>
      <c r="EA426" s="2"/>
      <c r="EB426"/>
      <c r="EC426" s="2"/>
      <c r="ED426"/>
      <c r="EE426" s="2"/>
      <c r="EF426"/>
      <c r="EG426" s="2"/>
      <c r="EH426"/>
      <c r="EI426" s="2"/>
      <c r="EJ426"/>
      <c r="EK426" s="2"/>
      <c r="EL426"/>
      <c r="EM426" s="2"/>
      <c r="EN426"/>
      <c r="EO426" s="2"/>
      <c r="EP426"/>
      <c r="EQ426" s="2"/>
      <c r="ER426"/>
      <c r="ES426" s="2"/>
      <c r="ET426" s="24"/>
      <c r="EU426" s="2"/>
      <c r="EV426"/>
      <c r="EW426" s="2"/>
    </row>
    <row r="427" spans="1:153" ht="12.75">
      <c r="A427" s="2"/>
      <c r="B427"/>
      <c r="C427"/>
      <c r="D427" s="2"/>
      <c r="E427"/>
      <c r="F427"/>
      <c r="G427" s="2"/>
      <c r="H427"/>
      <c r="I427"/>
      <c r="J427" s="2"/>
      <c r="K427"/>
      <c r="L427"/>
      <c r="M427" s="2"/>
      <c r="N427"/>
      <c r="O427"/>
      <c r="P427" s="2"/>
      <c r="Q427"/>
      <c r="R427"/>
      <c r="S427" s="2"/>
      <c r="T427"/>
      <c r="U427"/>
      <c r="V427" s="2"/>
      <c r="W427"/>
      <c r="X427"/>
      <c r="Y427" s="2"/>
      <c r="Z427"/>
      <c r="AA427"/>
      <c r="AB427" s="2"/>
      <c r="AC427"/>
      <c r="AD427"/>
      <c r="AE427" s="2"/>
      <c r="AF427"/>
      <c r="AG427"/>
      <c r="AH427" s="2"/>
      <c r="AI427"/>
      <c r="AJ427"/>
      <c r="AK427" s="2"/>
      <c r="AL427"/>
      <c r="AM427"/>
      <c r="AN427" s="2"/>
      <c r="AO427"/>
      <c r="AP427"/>
      <c r="AQ427" s="2"/>
      <c r="AR427"/>
      <c r="AS427"/>
      <c r="AT427" s="2"/>
      <c r="AU427"/>
      <c r="AV427"/>
      <c r="AW427" s="2"/>
      <c r="AX427"/>
      <c r="AY427"/>
      <c r="AZ427" s="2"/>
      <c r="BA427"/>
      <c r="BB427"/>
      <c r="BC427" s="2"/>
      <c r="BD427"/>
      <c r="BE427"/>
      <c r="BF427" s="2"/>
      <c r="BG427"/>
      <c r="BH427"/>
      <c r="BI427" s="2"/>
      <c r="BJ427"/>
      <c r="BK427"/>
      <c r="BL427" s="2"/>
      <c r="BM427"/>
      <c r="BN427"/>
      <c r="BO427" s="2"/>
      <c r="BP427"/>
      <c r="BQ427"/>
      <c r="BR427" s="2"/>
      <c r="BS427"/>
      <c r="BT427"/>
      <c r="BU427" s="2"/>
      <c r="BV427"/>
      <c r="BW427"/>
      <c r="BX427" s="2"/>
      <c r="BY427"/>
      <c r="BZ427"/>
      <c r="CA427" s="2"/>
      <c r="CB427"/>
      <c r="CC427"/>
      <c r="CD427" s="2"/>
      <c r="CE427"/>
      <c r="CF427"/>
      <c r="CG427" s="2"/>
      <c r="CH427"/>
      <c r="CI427" s="2"/>
      <c r="CJ427"/>
      <c r="CK427" s="2"/>
      <c r="CL427"/>
      <c r="CM427" s="2"/>
      <c r="CN427"/>
      <c r="CO427" s="2"/>
      <c r="CP427"/>
      <c r="CQ427" s="2"/>
      <c r="CR427"/>
      <c r="CS427" s="2"/>
      <c r="CT427"/>
      <c r="CU427" s="2"/>
      <c r="CV427"/>
      <c r="CW427" s="2"/>
      <c r="CX427"/>
      <c r="CY427" s="2"/>
      <c r="CZ427"/>
      <c r="DA427" s="2"/>
      <c r="DB427"/>
      <c r="DC427" s="2"/>
      <c r="DD427"/>
      <c r="DE427" s="25"/>
      <c r="DF427"/>
      <c r="DG427" s="2"/>
      <c r="DH427"/>
      <c r="DI427" s="2"/>
      <c r="DJ427"/>
      <c r="DK427" s="2"/>
      <c r="DL427"/>
      <c r="DM427" s="2"/>
      <c r="DN427"/>
      <c r="DO427" s="2"/>
      <c r="DP427"/>
      <c r="DQ427" s="2"/>
      <c r="DR427"/>
      <c r="DS427" s="2"/>
      <c r="DT427"/>
      <c r="DU427" s="2"/>
      <c r="DV427"/>
      <c r="DW427" s="2"/>
      <c r="DX427"/>
      <c r="DY427" s="2"/>
      <c r="DZ427"/>
      <c r="EA427" s="2"/>
      <c r="EB427"/>
      <c r="EC427" s="2"/>
      <c r="ED427"/>
      <c r="EE427" s="2"/>
      <c r="EF427"/>
      <c r="EG427" s="2"/>
      <c r="EH427"/>
      <c r="EI427" s="2"/>
      <c r="EJ427"/>
      <c r="EK427" s="2"/>
      <c r="EL427"/>
      <c r="EM427" s="2"/>
      <c r="EN427"/>
      <c r="EO427" s="2"/>
      <c r="EP427"/>
      <c r="EQ427" s="2"/>
      <c r="ER427"/>
      <c r="ES427" s="2"/>
      <c r="ET427" s="24"/>
      <c r="EU427" s="2"/>
      <c r="EV427"/>
      <c r="EW427" s="2"/>
    </row>
    <row r="428" spans="1:153" ht="12.75">
      <c r="A428" s="2"/>
      <c r="B428"/>
      <c r="C428"/>
      <c r="D428" s="2"/>
      <c r="E428"/>
      <c r="F428"/>
      <c r="G428" s="2"/>
      <c r="H428"/>
      <c r="I428"/>
      <c r="J428" s="2"/>
      <c r="K428"/>
      <c r="L428"/>
      <c r="M428" s="2"/>
      <c r="N428"/>
      <c r="O428"/>
      <c r="P428" s="2"/>
      <c r="Q428"/>
      <c r="R428"/>
      <c r="S428" s="2"/>
      <c r="T428"/>
      <c r="U428"/>
      <c r="V428" s="2"/>
      <c r="W428"/>
      <c r="X428"/>
      <c r="Y428" s="2"/>
      <c r="Z428"/>
      <c r="AA428"/>
      <c r="AB428" s="2"/>
      <c r="AC428"/>
      <c r="AD428"/>
      <c r="AE428" s="2"/>
      <c r="AF428"/>
      <c r="AG428"/>
      <c r="AH428" s="2"/>
      <c r="AI428"/>
      <c r="AJ428"/>
      <c r="AK428" s="2"/>
      <c r="AL428"/>
      <c r="AM428"/>
      <c r="AN428" s="2"/>
      <c r="AO428"/>
      <c r="AP428"/>
      <c r="AQ428" s="2"/>
      <c r="AR428"/>
      <c r="AS428"/>
      <c r="AT428" s="2"/>
      <c r="AU428"/>
      <c r="AV428"/>
      <c r="AW428" s="2"/>
      <c r="AX428"/>
      <c r="AY428"/>
      <c r="AZ428" s="2"/>
      <c r="BA428"/>
      <c r="BB428"/>
      <c r="BC428" s="2"/>
      <c r="BD428"/>
      <c r="BE428"/>
      <c r="BF428" s="2"/>
      <c r="BG428"/>
      <c r="BH428"/>
      <c r="BI428" s="2"/>
      <c r="BJ428"/>
      <c r="BK428"/>
      <c r="BL428" s="2"/>
      <c r="BM428"/>
      <c r="BN428"/>
      <c r="BO428" s="2"/>
      <c r="BP428"/>
      <c r="BQ428"/>
      <c r="BR428" s="2"/>
      <c r="BS428"/>
      <c r="BT428"/>
      <c r="BU428" s="2"/>
      <c r="BV428"/>
      <c r="BW428"/>
      <c r="BX428" s="2"/>
      <c r="BY428"/>
      <c r="BZ428"/>
      <c r="CA428" s="2"/>
      <c r="CB428"/>
      <c r="CC428"/>
      <c r="CD428" s="2"/>
      <c r="CE428"/>
      <c r="CF428"/>
      <c r="CG428" s="2"/>
      <c r="CH428"/>
      <c r="CI428" s="2"/>
      <c r="CJ428"/>
      <c r="CK428" s="2"/>
      <c r="CL428"/>
      <c r="CM428" s="2"/>
      <c r="CN428"/>
      <c r="CO428" s="2"/>
      <c r="CP428"/>
      <c r="CQ428" s="2"/>
      <c r="CR428"/>
      <c r="CS428" s="2"/>
      <c r="CT428"/>
      <c r="CU428" s="2"/>
      <c r="CV428"/>
      <c r="CW428" s="2"/>
      <c r="CX428"/>
      <c r="CY428" s="2"/>
      <c r="CZ428"/>
      <c r="DA428" s="2"/>
      <c r="DB428"/>
      <c r="DC428" s="2"/>
      <c r="DD428"/>
      <c r="DE428" s="25"/>
      <c r="DF428"/>
      <c r="DG428" s="2"/>
      <c r="DH428"/>
      <c r="DI428" s="2"/>
      <c r="DJ428"/>
      <c r="DK428" s="2"/>
      <c r="DL428"/>
      <c r="DM428" s="2"/>
      <c r="DN428"/>
      <c r="DO428" s="2"/>
      <c r="DP428"/>
      <c r="DQ428" s="2"/>
      <c r="DR428"/>
      <c r="DS428" s="2"/>
      <c r="DT428"/>
      <c r="DU428" s="2"/>
      <c r="DV428"/>
      <c r="DW428" s="2"/>
      <c r="DX428"/>
      <c r="DY428" s="2"/>
      <c r="DZ428"/>
      <c r="EA428" s="2"/>
      <c r="EB428"/>
      <c r="EC428" s="2"/>
      <c r="ED428"/>
      <c r="EE428" s="2"/>
      <c r="EF428"/>
      <c r="EG428" s="2"/>
      <c r="EH428"/>
      <c r="EI428" s="2"/>
      <c r="EJ428"/>
      <c r="EK428" s="2"/>
      <c r="EL428"/>
      <c r="EM428" s="2"/>
      <c r="EN428"/>
      <c r="EO428" s="2"/>
      <c r="EP428"/>
      <c r="EQ428" s="2"/>
      <c r="ER428"/>
      <c r="ES428" s="2"/>
      <c r="ET428" s="24"/>
      <c r="EU428" s="2"/>
      <c r="EV428"/>
      <c r="EW428" s="2"/>
    </row>
    <row r="429" spans="1:153" ht="12.75">
      <c r="A429" s="2"/>
      <c r="B429"/>
      <c r="C429"/>
      <c r="D429" s="2"/>
      <c r="E429"/>
      <c r="F429"/>
      <c r="G429" s="2"/>
      <c r="H429"/>
      <c r="I429"/>
      <c r="J429" s="2"/>
      <c r="K429"/>
      <c r="L429"/>
      <c r="M429" s="2"/>
      <c r="N429"/>
      <c r="O429"/>
      <c r="P429" s="2"/>
      <c r="Q429"/>
      <c r="R429"/>
      <c r="S429" s="2"/>
      <c r="T429"/>
      <c r="U429"/>
      <c r="V429" s="2"/>
      <c r="W429"/>
      <c r="X429"/>
      <c r="Y429" s="2"/>
      <c r="Z429"/>
      <c r="AA429"/>
      <c r="AB429" s="2"/>
      <c r="AC429"/>
      <c r="AD429"/>
      <c r="AE429" s="2"/>
      <c r="AF429"/>
      <c r="AG429"/>
      <c r="AH429" s="2"/>
      <c r="AI429"/>
      <c r="AJ429"/>
      <c r="AK429" s="2"/>
      <c r="AL429"/>
      <c r="AM429"/>
      <c r="AN429" s="2"/>
      <c r="AO429"/>
      <c r="AP429"/>
      <c r="AQ429" s="2"/>
      <c r="AR429"/>
      <c r="AS429"/>
      <c r="AT429" s="2"/>
      <c r="AU429"/>
      <c r="AV429"/>
      <c r="AW429" s="2"/>
      <c r="AX429"/>
      <c r="AY429"/>
      <c r="AZ429" s="2"/>
      <c r="BA429"/>
      <c r="BB429"/>
      <c r="BC429" s="2"/>
      <c r="BD429"/>
      <c r="BE429"/>
      <c r="BF429" s="2"/>
      <c r="BG429"/>
      <c r="BH429"/>
      <c r="BI429" s="2"/>
      <c r="BJ429"/>
      <c r="BK429"/>
      <c r="BL429" s="2"/>
      <c r="BM429"/>
      <c r="BN429"/>
      <c r="BO429" s="2"/>
      <c r="BP429"/>
      <c r="BQ429"/>
      <c r="BR429" s="2"/>
      <c r="BS429"/>
      <c r="BT429"/>
      <c r="BU429" s="2"/>
      <c r="BV429"/>
      <c r="BW429"/>
      <c r="BX429" s="2"/>
      <c r="BY429"/>
      <c r="BZ429"/>
      <c r="CA429" s="2"/>
      <c r="CB429"/>
      <c r="CC429"/>
      <c r="CD429" s="2"/>
      <c r="CE429"/>
      <c r="CF429"/>
      <c r="CG429" s="2"/>
      <c r="CH429"/>
      <c r="CI429" s="2"/>
      <c r="CJ429"/>
      <c r="CK429" s="2"/>
      <c r="CL429"/>
      <c r="CM429" s="2"/>
      <c r="CN429"/>
      <c r="CO429" s="2"/>
      <c r="CP429"/>
      <c r="CQ429" s="2"/>
      <c r="CR429"/>
      <c r="CS429" s="2"/>
      <c r="CT429"/>
      <c r="CU429" s="2"/>
      <c r="CV429"/>
      <c r="CW429" s="2"/>
      <c r="CX429"/>
      <c r="CY429" s="2"/>
      <c r="CZ429"/>
      <c r="DA429" s="2"/>
      <c r="DB429"/>
      <c r="DC429" s="2"/>
      <c r="DD429"/>
      <c r="DE429" s="25"/>
      <c r="DF429"/>
      <c r="DG429" s="2"/>
      <c r="DH429"/>
      <c r="DI429" s="2"/>
      <c r="DJ429"/>
      <c r="DK429" s="2"/>
      <c r="DL429"/>
      <c r="DM429" s="2"/>
      <c r="DN429"/>
      <c r="DO429" s="2"/>
      <c r="DP429"/>
      <c r="DQ429" s="2"/>
      <c r="DR429"/>
      <c r="DS429" s="2"/>
      <c r="DT429"/>
      <c r="DU429" s="2"/>
      <c r="DV429"/>
      <c r="DW429" s="2"/>
      <c r="DX429"/>
      <c r="DY429" s="2"/>
      <c r="DZ429"/>
      <c r="EA429" s="2"/>
      <c r="EB429"/>
      <c r="EC429" s="2"/>
      <c r="ED429"/>
      <c r="EE429" s="2"/>
      <c r="EF429"/>
      <c r="EG429" s="2"/>
      <c r="EH429"/>
      <c r="EI429" s="2"/>
      <c r="EJ429"/>
      <c r="EK429" s="2"/>
      <c r="EL429"/>
      <c r="EM429" s="2"/>
      <c r="EN429"/>
      <c r="EO429" s="2"/>
      <c r="EP429"/>
      <c r="EQ429" s="2"/>
      <c r="ER429"/>
      <c r="ES429" s="2"/>
      <c r="ET429" s="24"/>
      <c r="EU429" s="2"/>
      <c r="EV429"/>
      <c r="EW429" s="2"/>
    </row>
    <row r="430" spans="1:153" ht="12.75">
      <c r="A430" s="2"/>
      <c r="B430"/>
      <c r="C430"/>
      <c r="D430" s="2"/>
      <c r="E430"/>
      <c r="F430"/>
      <c r="G430" s="2"/>
      <c r="H430"/>
      <c r="I430"/>
      <c r="J430" s="2"/>
      <c r="K430"/>
      <c r="L430"/>
      <c r="M430" s="2"/>
      <c r="N430"/>
      <c r="O430"/>
      <c r="P430" s="2"/>
      <c r="Q430"/>
      <c r="R430"/>
      <c r="S430" s="2"/>
      <c r="T430"/>
      <c r="U430"/>
      <c r="V430" s="2"/>
      <c r="W430"/>
      <c r="X430"/>
      <c r="Y430" s="2"/>
      <c r="Z430"/>
      <c r="AA430"/>
      <c r="AB430" s="2"/>
      <c r="AC430"/>
      <c r="AD430"/>
      <c r="AE430" s="2"/>
      <c r="AF430"/>
      <c r="AG430"/>
      <c r="AH430" s="2"/>
      <c r="AI430"/>
      <c r="AJ430"/>
      <c r="AK430" s="2"/>
      <c r="AL430"/>
      <c r="AM430"/>
      <c r="AN430" s="2"/>
      <c r="AO430"/>
      <c r="AP430"/>
      <c r="AQ430" s="2"/>
      <c r="AR430"/>
      <c r="AS430"/>
      <c r="AT430" s="2"/>
      <c r="AU430"/>
      <c r="AV430"/>
      <c r="AW430" s="2"/>
      <c r="AX430"/>
      <c r="AY430"/>
      <c r="AZ430" s="2"/>
      <c r="BA430"/>
      <c r="BB430"/>
      <c r="BC430" s="2"/>
      <c r="BD430"/>
      <c r="BE430"/>
      <c r="BF430" s="2"/>
      <c r="BG430"/>
      <c r="BH430"/>
      <c r="BI430" s="2"/>
      <c r="BJ430"/>
      <c r="BK430"/>
      <c r="BL430" s="2"/>
      <c r="BM430"/>
      <c r="BN430"/>
      <c r="BO430" s="2"/>
      <c r="BP430"/>
      <c r="BQ430"/>
      <c r="BR430" s="2"/>
      <c r="BS430"/>
      <c r="BT430"/>
      <c r="BU430" s="2"/>
      <c r="BV430"/>
      <c r="BW430"/>
      <c r="BX430" s="2"/>
      <c r="BY430"/>
      <c r="BZ430"/>
      <c r="CA430" s="2"/>
      <c r="CB430"/>
      <c r="CC430"/>
      <c r="CD430" s="2"/>
      <c r="CE430"/>
      <c r="CF430"/>
      <c r="CG430" s="2"/>
      <c r="CH430"/>
      <c r="CI430" s="2"/>
      <c r="CJ430"/>
      <c r="CK430" s="2"/>
      <c r="CL430"/>
      <c r="CM430" s="2"/>
      <c r="CN430"/>
      <c r="CO430" s="2"/>
      <c r="CP430"/>
      <c r="CQ430" s="2"/>
      <c r="CR430"/>
      <c r="CS430" s="2"/>
      <c r="CT430"/>
      <c r="CU430" s="2"/>
      <c r="CV430"/>
      <c r="CW430" s="2"/>
      <c r="CX430"/>
      <c r="CY430" s="2"/>
      <c r="CZ430"/>
      <c r="DA430" s="2"/>
      <c r="DB430"/>
      <c r="DC430" s="2"/>
      <c r="DD430"/>
      <c r="DE430" s="25"/>
      <c r="DF430"/>
      <c r="DG430" s="2"/>
      <c r="DH430"/>
      <c r="DI430" s="2"/>
      <c r="DJ430"/>
      <c r="DK430" s="2"/>
      <c r="DL430"/>
      <c r="DM430" s="2"/>
      <c r="DN430"/>
      <c r="DO430" s="2"/>
      <c r="DP430"/>
      <c r="DQ430" s="2"/>
      <c r="DR430"/>
      <c r="DS430" s="2"/>
      <c r="DT430"/>
      <c r="DU430" s="2"/>
      <c r="DV430"/>
      <c r="DW430" s="2"/>
      <c r="DX430"/>
      <c r="DY430" s="2"/>
      <c r="DZ430"/>
      <c r="EA430" s="2"/>
      <c r="EB430"/>
      <c r="EC430" s="2"/>
      <c r="ED430"/>
      <c r="EE430" s="2"/>
      <c r="EF430"/>
      <c r="EG430" s="2"/>
      <c r="EH430"/>
      <c r="EI430" s="2"/>
      <c r="EJ430"/>
      <c r="EK430" s="2"/>
      <c r="EL430"/>
      <c r="EM430" s="2"/>
      <c r="EN430"/>
      <c r="EO430" s="2"/>
      <c r="EP430"/>
      <c r="EQ430" s="2"/>
      <c r="ER430"/>
      <c r="ES430" s="2"/>
      <c r="ET430" s="24"/>
      <c r="EU430" s="2"/>
      <c r="EV430"/>
      <c r="EW430" s="2"/>
    </row>
    <row r="431" spans="1:153" ht="12.75">
      <c r="A431" s="2"/>
      <c r="B431"/>
      <c r="C431"/>
      <c r="D431" s="2"/>
      <c r="E431"/>
      <c r="F431"/>
      <c r="G431" s="2"/>
      <c r="H431"/>
      <c r="I431"/>
      <c r="J431" s="2"/>
      <c r="K431"/>
      <c r="L431"/>
      <c r="M431" s="2"/>
      <c r="N431"/>
      <c r="O431"/>
      <c r="P431" s="2"/>
      <c r="Q431"/>
      <c r="R431"/>
      <c r="S431" s="2"/>
      <c r="T431"/>
      <c r="U431"/>
      <c r="V431" s="2"/>
      <c r="W431"/>
      <c r="X431"/>
      <c r="Y431" s="2"/>
      <c r="Z431"/>
      <c r="AA431"/>
      <c r="AB431" s="2"/>
      <c r="AC431"/>
      <c r="AD431"/>
      <c r="AE431" s="2"/>
      <c r="AF431"/>
      <c r="AG431"/>
      <c r="AH431" s="2"/>
      <c r="AI431"/>
      <c r="AJ431"/>
      <c r="AK431" s="2"/>
      <c r="AL431"/>
      <c r="AM431"/>
      <c r="AN431" s="2"/>
      <c r="AO431"/>
      <c r="AP431"/>
      <c r="AQ431" s="2"/>
      <c r="AR431"/>
      <c r="AS431"/>
      <c r="AT431" s="2"/>
      <c r="AU431"/>
      <c r="AV431"/>
      <c r="AW431" s="2"/>
      <c r="AX431"/>
      <c r="AY431"/>
      <c r="AZ431" s="2"/>
      <c r="BA431"/>
      <c r="BB431"/>
      <c r="BC431" s="2"/>
      <c r="BD431"/>
      <c r="BE431"/>
      <c r="BF431" s="2"/>
      <c r="BG431"/>
      <c r="BH431"/>
      <c r="BI431" s="2"/>
      <c r="BJ431"/>
      <c r="BK431"/>
      <c r="BL431" s="2"/>
      <c r="BM431"/>
      <c r="BN431"/>
      <c r="BO431" s="2"/>
      <c r="BP431"/>
      <c r="BQ431"/>
      <c r="BR431" s="2"/>
      <c r="BS431"/>
      <c r="BT431"/>
      <c r="BU431" s="2"/>
      <c r="BV431"/>
      <c r="BW431"/>
      <c r="BX431" s="2"/>
      <c r="BY431"/>
      <c r="BZ431"/>
      <c r="CA431" s="2"/>
      <c r="CB431"/>
      <c r="CC431"/>
      <c r="CD431" s="2"/>
      <c r="CE431"/>
      <c r="CF431"/>
      <c r="CG431" s="2"/>
      <c r="CH431"/>
      <c r="CI431" s="2"/>
      <c r="CJ431"/>
      <c r="CK431" s="2"/>
      <c r="CL431"/>
      <c r="CM431" s="2"/>
      <c r="CN431"/>
      <c r="CO431" s="2"/>
      <c r="CP431"/>
      <c r="CQ431" s="2"/>
      <c r="CR431"/>
      <c r="CS431" s="2"/>
      <c r="CT431"/>
      <c r="CU431" s="2"/>
      <c r="CV431"/>
      <c r="CW431" s="2"/>
      <c r="CX431"/>
      <c r="CY431" s="2"/>
      <c r="CZ431"/>
      <c r="DA431" s="2"/>
      <c r="DB431"/>
      <c r="DC431" s="2"/>
      <c r="DD431"/>
      <c r="DE431" s="25"/>
      <c r="DF431"/>
      <c r="DG431" s="2"/>
      <c r="DH431"/>
      <c r="DI431" s="2"/>
      <c r="DJ431"/>
      <c r="DK431" s="2"/>
      <c r="DL431"/>
      <c r="DM431" s="2"/>
      <c r="DN431"/>
      <c r="DO431" s="2"/>
      <c r="DP431"/>
      <c r="DQ431" s="2"/>
      <c r="DR431"/>
      <c r="DS431" s="2"/>
      <c r="DT431"/>
      <c r="DU431" s="2"/>
      <c r="DV431"/>
      <c r="DW431" s="2"/>
      <c r="DX431"/>
      <c r="DY431" s="2"/>
      <c r="DZ431"/>
      <c r="EA431" s="2"/>
      <c r="EB431"/>
      <c r="EC431" s="2"/>
      <c r="ED431"/>
      <c r="EE431" s="2"/>
      <c r="EF431"/>
      <c r="EG431" s="2"/>
      <c r="EH431"/>
      <c r="EI431" s="2"/>
      <c r="EJ431"/>
      <c r="EK431" s="2"/>
      <c r="EL431"/>
      <c r="EM431" s="2"/>
      <c r="EN431"/>
      <c r="EO431" s="2"/>
      <c r="EP431"/>
      <c r="EQ431" s="2"/>
      <c r="ER431"/>
      <c r="ES431" s="2"/>
      <c r="ET431" s="24"/>
      <c r="EU431" s="2"/>
      <c r="EV431"/>
      <c r="EW431" s="2"/>
    </row>
    <row r="432" spans="1:153" ht="12.75">
      <c r="A432" s="2"/>
      <c r="B432"/>
      <c r="C432"/>
      <c r="D432" s="2"/>
      <c r="E432"/>
      <c r="F432"/>
      <c r="G432" s="2"/>
      <c r="H432"/>
      <c r="I432"/>
      <c r="J432" s="2"/>
      <c r="K432"/>
      <c r="L432"/>
      <c r="M432" s="2"/>
      <c r="N432"/>
      <c r="O432"/>
      <c r="P432" s="2"/>
      <c r="Q432"/>
      <c r="R432"/>
      <c r="S432" s="2"/>
      <c r="T432"/>
      <c r="U432"/>
      <c r="V432" s="2"/>
      <c r="W432"/>
      <c r="X432"/>
      <c r="Y432" s="2"/>
      <c r="Z432"/>
      <c r="AA432"/>
      <c r="AB432" s="2"/>
      <c r="AC432"/>
      <c r="AD432"/>
      <c r="AE432" s="2"/>
      <c r="AF432"/>
      <c r="AG432"/>
      <c r="AH432" s="2"/>
      <c r="AI432"/>
      <c r="AJ432"/>
      <c r="AK432" s="2"/>
      <c r="AL432"/>
      <c r="AM432"/>
      <c r="AN432" s="2"/>
      <c r="AO432"/>
      <c r="AP432"/>
      <c r="AQ432" s="2"/>
      <c r="AR432"/>
      <c r="AS432"/>
      <c r="AT432" s="2"/>
      <c r="AU432"/>
      <c r="AV432"/>
      <c r="AW432" s="2"/>
      <c r="AX432"/>
      <c r="AY432"/>
      <c r="AZ432" s="2"/>
      <c r="BA432"/>
      <c r="BB432"/>
      <c r="BC432" s="2"/>
      <c r="BD432"/>
      <c r="BE432"/>
      <c r="BF432" s="2"/>
      <c r="BG432"/>
      <c r="BH432"/>
      <c r="BI432" s="2"/>
      <c r="BJ432"/>
      <c r="BK432"/>
      <c r="BL432" s="2"/>
      <c r="BM432"/>
      <c r="BN432"/>
      <c r="BO432" s="2"/>
      <c r="BP432"/>
      <c r="BQ432"/>
      <c r="BR432" s="2"/>
      <c r="BS432"/>
      <c r="BT432"/>
      <c r="BU432" s="2"/>
      <c r="BV432"/>
      <c r="BW432"/>
      <c r="BX432" s="2"/>
      <c r="BY432"/>
      <c r="BZ432"/>
      <c r="CA432" s="2"/>
      <c r="CB432"/>
      <c r="CC432"/>
      <c r="CD432" s="2"/>
      <c r="CE432"/>
      <c r="CF432"/>
      <c r="CG432" s="2"/>
      <c r="CH432"/>
      <c r="CI432" s="2"/>
      <c r="CJ432"/>
      <c r="CK432" s="2"/>
      <c r="CL432"/>
      <c r="CM432" s="2"/>
      <c r="CN432"/>
      <c r="CO432" s="2"/>
      <c r="CP432"/>
      <c r="CQ432" s="2"/>
      <c r="CR432"/>
      <c r="CS432" s="2"/>
      <c r="CT432"/>
      <c r="CU432" s="2"/>
      <c r="CV432"/>
      <c r="CW432" s="2"/>
      <c r="CX432"/>
      <c r="CY432" s="2"/>
      <c r="CZ432"/>
      <c r="DA432" s="2"/>
      <c r="DB432"/>
      <c r="DC432" s="2"/>
      <c r="DD432"/>
      <c r="DE432" s="25"/>
      <c r="DF432"/>
      <c r="DG432" s="2"/>
      <c r="DH432"/>
      <c r="DI432" s="2"/>
      <c r="DJ432"/>
      <c r="DK432" s="2"/>
      <c r="DL432"/>
      <c r="DM432" s="2"/>
      <c r="DN432"/>
      <c r="DO432" s="2"/>
      <c r="DP432"/>
      <c r="DQ432" s="2"/>
      <c r="DR432"/>
      <c r="DS432" s="2"/>
      <c r="DT432"/>
      <c r="DU432" s="2"/>
      <c r="DV432"/>
      <c r="DW432" s="2"/>
      <c r="DX432"/>
      <c r="DY432" s="2"/>
      <c r="DZ432"/>
      <c r="EA432" s="2"/>
      <c r="EB432"/>
      <c r="EC432" s="2"/>
      <c r="ED432"/>
      <c r="EE432" s="2"/>
      <c r="EF432"/>
      <c r="EG432" s="2"/>
      <c r="EH432"/>
      <c r="EI432" s="2"/>
      <c r="EJ432"/>
      <c r="EK432" s="2"/>
      <c r="EL432"/>
      <c r="EM432" s="2"/>
      <c r="EN432"/>
      <c r="EO432" s="2"/>
      <c r="EP432"/>
      <c r="EQ432" s="2"/>
      <c r="ER432"/>
      <c r="ES432" s="2"/>
      <c r="ET432" s="24"/>
      <c r="EU432" s="2"/>
      <c r="EV432"/>
      <c r="EW432" s="2"/>
    </row>
    <row r="433" spans="1:153" ht="12.75">
      <c r="A433" s="2"/>
      <c r="B433"/>
      <c r="C433"/>
      <c r="D433" s="2"/>
      <c r="E433"/>
      <c r="F433"/>
      <c r="G433" s="2"/>
      <c r="H433"/>
      <c r="I433"/>
      <c r="J433" s="2"/>
      <c r="K433"/>
      <c r="L433"/>
      <c r="M433" s="2"/>
      <c r="N433"/>
      <c r="O433"/>
      <c r="P433" s="2"/>
      <c r="Q433"/>
      <c r="R433"/>
      <c r="S433" s="2"/>
      <c r="T433"/>
      <c r="U433"/>
      <c r="V433" s="2"/>
      <c r="W433"/>
      <c r="X433"/>
      <c r="Y433" s="2"/>
      <c r="Z433"/>
      <c r="AA433"/>
      <c r="AB433" s="2"/>
      <c r="AC433"/>
      <c r="AD433"/>
      <c r="AE433" s="2"/>
      <c r="AF433"/>
      <c r="AG433"/>
      <c r="AH433" s="2"/>
      <c r="AI433"/>
      <c r="AJ433"/>
      <c r="AK433" s="2"/>
      <c r="AL433"/>
      <c r="AM433"/>
      <c r="AN433" s="2"/>
      <c r="AO433"/>
      <c r="AP433"/>
      <c r="AQ433" s="2"/>
      <c r="AR433"/>
      <c r="AS433"/>
      <c r="AT433" s="2"/>
      <c r="AU433"/>
      <c r="AV433"/>
      <c r="AW433" s="2"/>
      <c r="AX433"/>
      <c r="AY433"/>
      <c r="AZ433" s="2"/>
      <c r="BA433"/>
      <c r="BB433"/>
      <c r="BC433" s="2"/>
      <c r="BD433"/>
      <c r="BE433"/>
      <c r="BF433" s="2"/>
      <c r="BG433"/>
      <c r="BH433"/>
      <c r="BI433" s="2"/>
      <c r="BJ433"/>
      <c r="BK433"/>
      <c r="BL433" s="2"/>
      <c r="BM433"/>
      <c r="BN433"/>
      <c r="BO433" s="2"/>
      <c r="BP433"/>
      <c r="BQ433"/>
      <c r="BR433" s="2"/>
      <c r="BS433"/>
      <c r="BT433"/>
      <c r="BU433" s="2"/>
      <c r="BV433"/>
      <c r="BW433"/>
      <c r="BX433" s="2"/>
      <c r="BY433"/>
      <c r="BZ433"/>
      <c r="CA433" s="2"/>
      <c r="CB433"/>
      <c r="CC433"/>
      <c r="CD433" s="2"/>
      <c r="CE433"/>
      <c r="CF433"/>
      <c r="CG433" s="2"/>
      <c r="CH433"/>
      <c r="CI433" s="2"/>
      <c r="CJ433"/>
      <c r="CK433" s="2"/>
      <c r="CL433"/>
      <c r="CM433" s="2"/>
      <c r="CN433"/>
      <c r="CO433" s="2"/>
      <c r="CP433"/>
      <c r="CQ433" s="2"/>
      <c r="CR433"/>
      <c r="CS433" s="2"/>
      <c r="CT433"/>
      <c r="CU433" s="2"/>
      <c r="CV433"/>
      <c r="CW433" s="2"/>
      <c r="CX433"/>
      <c r="CY433" s="2"/>
      <c r="CZ433"/>
      <c r="DA433" s="2"/>
      <c r="DB433"/>
      <c r="DC433" s="2"/>
      <c r="DD433"/>
      <c r="DE433" s="25"/>
      <c r="DF433"/>
      <c r="DG433" s="2"/>
      <c r="DH433"/>
      <c r="DI433" s="2"/>
      <c r="DJ433"/>
      <c r="DK433" s="2"/>
      <c r="DL433"/>
      <c r="DM433" s="2"/>
      <c r="DN433"/>
      <c r="DO433" s="2"/>
      <c r="DP433"/>
      <c r="DQ433" s="2"/>
      <c r="DR433"/>
      <c r="DS433" s="2"/>
      <c r="DT433"/>
      <c r="DU433" s="2"/>
      <c r="DV433"/>
      <c r="DW433" s="2"/>
      <c r="DX433"/>
      <c r="DY433" s="2"/>
      <c r="DZ433"/>
      <c r="EA433" s="2"/>
      <c r="EB433"/>
      <c r="EC433" s="2"/>
      <c r="ED433"/>
      <c r="EE433" s="2"/>
      <c r="EF433"/>
      <c r="EG433" s="2"/>
      <c r="EH433"/>
      <c r="EI433" s="2"/>
      <c r="EJ433"/>
      <c r="EK433" s="2"/>
      <c r="EL433"/>
      <c r="EM433" s="2"/>
      <c r="EN433"/>
      <c r="EO433" s="2"/>
      <c r="EP433"/>
      <c r="EQ433" s="2"/>
      <c r="ER433"/>
      <c r="ES433" s="2"/>
      <c r="ET433" s="24"/>
      <c r="EU433" s="2"/>
      <c r="EV433"/>
      <c r="EW433" s="2"/>
    </row>
    <row r="434" spans="1:153" ht="12.75">
      <c r="A434" s="2"/>
      <c r="B434"/>
      <c r="C434"/>
      <c r="D434" s="2"/>
      <c r="E434"/>
      <c r="F434"/>
      <c r="G434" s="2"/>
      <c r="H434"/>
      <c r="I434"/>
      <c r="J434" s="2"/>
      <c r="K434"/>
      <c r="L434"/>
      <c r="M434" s="2"/>
      <c r="N434"/>
      <c r="O434"/>
      <c r="P434" s="2"/>
      <c r="Q434"/>
      <c r="R434"/>
      <c r="S434" s="2"/>
      <c r="T434"/>
      <c r="U434"/>
      <c r="V434" s="2"/>
      <c r="W434"/>
      <c r="X434"/>
      <c r="Y434" s="2"/>
      <c r="Z434"/>
      <c r="AA434"/>
      <c r="AB434" s="2"/>
      <c r="AC434"/>
      <c r="AD434"/>
      <c r="AE434" s="2"/>
      <c r="AF434"/>
      <c r="AG434"/>
      <c r="AH434" s="2"/>
      <c r="AI434"/>
      <c r="AJ434"/>
      <c r="AK434" s="2"/>
      <c r="AL434"/>
      <c r="AM434"/>
      <c r="AN434" s="2"/>
      <c r="AO434"/>
      <c r="AP434"/>
      <c r="AQ434" s="2"/>
      <c r="AR434"/>
      <c r="AS434"/>
      <c r="AT434" s="2"/>
      <c r="AU434"/>
      <c r="AV434"/>
      <c r="AW434" s="2"/>
      <c r="AX434"/>
      <c r="AY434"/>
      <c r="AZ434" s="2"/>
      <c r="BA434"/>
      <c r="BB434"/>
      <c r="BC434" s="2"/>
      <c r="BD434"/>
      <c r="BE434"/>
      <c r="BF434" s="2"/>
      <c r="BG434"/>
      <c r="BH434"/>
      <c r="BI434" s="2"/>
      <c r="BJ434"/>
      <c r="BK434"/>
      <c r="BL434" s="2"/>
      <c r="BM434"/>
      <c r="BN434"/>
      <c r="BO434" s="2"/>
      <c r="BP434"/>
      <c r="BQ434"/>
      <c r="BR434" s="2"/>
      <c r="BS434"/>
      <c r="BT434"/>
      <c r="BU434" s="2"/>
      <c r="BV434"/>
      <c r="BW434"/>
      <c r="BX434" s="2"/>
      <c r="BY434"/>
      <c r="BZ434"/>
      <c r="CA434" s="2"/>
      <c r="CB434"/>
      <c r="CC434"/>
      <c r="CD434" s="2"/>
      <c r="CE434"/>
      <c r="CF434"/>
      <c r="CG434" s="2"/>
      <c r="CH434"/>
      <c r="CI434" s="2"/>
      <c r="CJ434"/>
      <c r="CK434" s="2"/>
      <c r="CL434"/>
      <c r="CM434" s="2"/>
      <c r="CN434"/>
      <c r="CO434" s="2"/>
      <c r="CP434"/>
      <c r="CQ434" s="2"/>
      <c r="CR434"/>
      <c r="CS434" s="2"/>
      <c r="CT434"/>
      <c r="CU434" s="2"/>
      <c r="CV434"/>
      <c r="CW434" s="2"/>
      <c r="CX434"/>
      <c r="CY434" s="2"/>
      <c r="CZ434"/>
      <c r="DA434" s="2"/>
      <c r="DB434"/>
      <c r="DC434" s="2"/>
      <c r="DD434"/>
      <c r="DE434" s="25"/>
      <c r="DF434"/>
      <c r="DG434" s="2"/>
      <c r="DH434"/>
      <c r="DI434" s="2"/>
      <c r="DJ434"/>
      <c r="DK434" s="2"/>
      <c r="DL434"/>
      <c r="DM434" s="2"/>
      <c r="DN434"/>
      <c r="DO434" s="2"/>
      <c r="DP434"/>
      <c r="DQ434" s="2"/>
      <c r="DR434"/>
      <c r="DS434" s="2"/>
      <c r="DT434"/>
      <c r="DU434" s="2"/>
      <c r="DV434"/>
      <c r="DW434" s="2"/>
      <c r="DX434"/>
      <c r="DY434" s="2"/>
      <c r="DZ434"/>
      <c r="EA434" s="2"/>
      <c r="EB434"/>
      <c r="EC434" s="2"/>
      <c r="ED434"/>
      <c r="EE434" s="2"/>
      <c r="EF434"/>
      <c r="EG434" s="2"/>
      <c r="EH434"/>
      <c r="EI434" s="2"/>
      <c r="EJ434"/>
      <c r="EK434" s="2"/>
      <c r="EL434"/>
      <c r="EM434" s="2"/>
      <c r="EN434"/>
      <c r="EO434" s="2"/>
      <c r="EP434"/>
      <c r="EQ434" s="2"/>
      <c r="ER434"/>
      <c r="ES434" s="2"/>
      <c r="ET434" s="24"/>
      <c r="EU434" s="2"/>
      <c r="EV434"/>
      <c r="EW434" s="2"/>
    </row>
    <row r="435" spans="1:153" ht="12.75">
      <c r="A435" s="2"/>
      <c r="B435"/>
      <c r="C435"/>
      <c r="D435" s="2"/>
      <c r="E435"/>
      <c r="F435"/>
      <c r="G435" s="2"/>
      <c r="H435"/>
      <c r="I435"/>
      <c r="J435" s="2"/>
      <c r="K435"/>
      <c r="L435"/>
      <c r="M435" s="2"/>
      <c r="N435"/>
      <c r="O435"/>
      <c r="P435" s="2"/>
      <c r="Q435"/>
      <c r="R435"/>
      <c r="S435" s="2"/>
      <c r="T435"/>
      <c r="U435"/>
      <c r="V435" s="2"/>
      <c r="W435"/>
      <c r="X435"/>
      <c r="Y435" s="2"/>
      <c r="Z435"/>
      <c r="AA435"/>
      <c r="AB435" s="2"/>
      <c r="AC435"/>
      <c r="AD435"/>
      <c r="AE435" s="2"/>
      <c r="AF435"/>
      <c r="AG435"/>
      <c r="AH435" s="2"/>
      <c r="AI435"/>
      <c r="AJ435"/>
      <c r="AK435" s="2"/>
      <c r="AL435"/>
      <c r="AM435"/>
      <c r="AN435" s="2"/>
      <c r="AO435"/>
      <c r="AP435"/>
      <c r="AQ435" s="2"/>
      <c r="AR435"/>
      <c r="AS435"/>
      <c r="AT435" s="2"/>
      <c r="AU435"/>
      <c r="AV435"/>
      <c r="AW435" s="2"/>
      <c r="AX435"/>
      <c r="AY435"/>
      <c r="AZ435" s="2"/>
      <c r="BA435"/>
      <c r="BB435"/>
      <c r="BC435" s="2"/>
      <c r="BD435"/>
      <c r="BE435"/>
      <c r="BF435" s="2"/>
      <c r="BG435"/>
      <c r="BH435"/>
      <c r="BI435" s="2"/>
      <c r="BJ435"/>
      <c r="BK435"/>
      <c r="BL435" s="2"/>
      <c r="BM435"/>
      <c r="BN435"/>
      <c r="BO435" s="2"/>
      <c r="BP435"/>
      <c r="BQ435"/>
      <c r="BR435" s="2"/>
      <c r="BS435"/>
      <c r="BT435"/>
      <c r="BU435" s="2"/>
      <c r="BV435"/>
      <c r="BW435"/>
      <c r="BX435" s="2"/>
      <c r="BY435"/>
      <c r="BZ435"/>
      <c r="CA435" s="2"/>
      <c r="CB435"/>
      <c r="CC435"/>
      <c r="CD435" s="2"/>
      <c r="CE435"/>
      <c r="CF435"/>
      <c r="CG435" s="2"/>
      <c r="CH435"/>
      <c r="CI435" s="2"/>
      <c r="CJ435"/>
      <c r="CK435" s="2"/>
      <c r="CL435"/>
      <c r="CM435" s="2"/>
      <c r="CN435"/>
      <c r="CO435" s="2"/>
      <c r="CP435"/>
      <c r="CQ435" s="2"/>
      <c r="CR435"/>
      <c r="CS435" s="2"/>
      <c r="CT435"/>
      <c r="CU435" s="2"/>
      <c r="CV435"/>
      <c r="CW435" s="2"/>
      <c r="CX435"/>
      <c r="CY435" s="2"/>
      <c r="CZ435"/>
      <c r="DA435" s="2"/>
      <c r="DB435"/>
      <c r="DC435" s="2"/>
      <c r="DD435"/>
      <c r="DE435" s="25"/>
      <c r="DF435"/>
      <c r="DG435" s="2"/>
      <c r="DH435"/>
      <c r="DI435" s="2"/>
      <c r="DJ435"/>
      <c r="DK435" s="2"/>
      <c r="DL435"/>
      <c r="DM435" s="2"/>
      <c r="DN435"/>
      <c r="DO435" s="2"/>
      <c r="DP435"/>
      <c r="DQ435" s="2"/>
      <c r="DR435"/>
      <c r="DS435" s="2"/>
      <c r="DT435"/>
      <c r="DU435" s="2"/>
      <c r="DV435"/>
      <c r="DW435" s="2"/>
      <c r="DX435"/>
      <c r="DY435" s="2"/>
      <c r="DZ435"/>
      <c r="EA435" s="2"/>
      <c r="EB435"/>
      <c r="EC435" s="2"/>
      <c r="ED435"/>
      <c r="EE435" s="2"/>
      <c r="EF435"/>
      <c r="EG435" s="2"/>
      <c r="EH435"/>
      <c r="EI435" s="2"/>
      <c r="EJ435"/>
      <c r="EK435" s="2"/>
      <c r="EL435"/>
      <c r="EM435" s="2"/>
      <c r="EN435"/>
      <c r="EO435" s="2"/>
      <c r="EP435"/>
      <c r="EQ435" s="2"/>
      <c r="ER435"/>
      <c r="ES435" s="2"/>
      <c r="ET435" s="24"/>
      <c r="EU435" s="2"/>
      <c r="EV435"/>
      <c r="EW435" s="2"/>
    </row>
    <row r="436" spans="1:153" ht="12.75">
      <c r="A436" s="2"/>
      <c r="B436"/>
      <c r="C436"/>
      <c r="D436" s="2"/>
      <c r="E436"/>
      <c r="F436"/>
      <c r="G436" s="2"/>
      <c r="H436"/>
      <c r="I436"/>
      <c r="J436" s="2"/>
      <c r="K436"/>
      <c r="L436"/>
      <c r="M436" s="2"/>
      <c r="N436"/>
      <c r="O436"/>
      <c r="P436" s="2"/>
      <c r="Q436"/>
      <c r="R436"/>
      <c r="S436" s="2"/>
      <c r="T436"/>
      <c r="U436"/>
      <c r="V436" s="2"/>
      <c r="W436"/>
      <c r="X436"/>
      <c r="Y436" s="2"/>
      <c r="Z436"/>
      <c r="AA436"/>
      <c r="AB436" s="2"/>
      <c r="AC436"/>
      <c r="AD436"/>
      <c r="AE436" s="2"/>
      <c r="AF436"/>
      <c r="AG436"/>
      <c r="AH436" s="2"/>
      <c r="AI436"/>
      <c r="AJ436"/>
      <c r="AK436" s="2"/>
      <c r="AL436"/>
      <c r="AM436"/>
      <c r="AN436" s="2"/>
      <c r="AO436"/>
      <c r="AP436"/>
      <c r="AQ436" s="2"/>
      <c r="AR436"/>
      <c r="AS436"/>
      <c r="AT436" s="2"/>
      <c r="AU436"/>
      <c r="AV436"/>
      <c r="AW436" s="2"/>
      <c r="AX436"/>
      <c r="AY436"/>
      <c r="AZ436" s="2"/>
      <c r="BA436"/>
      <c r="BB436"/>
      <c r="BC436" s="2"/>
      <c r="BD436"/>
      <c r="BE436"/>
      <c r="BF436" s="2"/>
      <c r="BG436"/>
      <c r="BH436"/>
      <c r="BI436" s="2"/>
      <c r="BJ436"/>
      <c r="BK436"/>
      <c r="BL436" s="2"/>
      <c r="BM436"/>
      <c r="BN436"/>
      <c r="BO436" s="2"/>
      <c r="BP436"/>
      <c r="BQ436"/>
      <c r="BR436" s="2"/>
      <c r="BS436"/>
      <c r="BT436"/>
      <c r="BU436" s="2"/>
      <c r="BV436"/>
      <c r="BW436"/>
      <c r="BX436" s="2"/>
      <c r="BY436"/>
      <c r="BZ436"/>
      <c r="CA436" s="2"/>
      <c r="CB436"/>
      <c r="CC436"/>
      <c r="CD436" s="2"/>
      <c r="CE436"/>
      <c r="CF436"/>
      <c r="CG436" s="2"/>
      <c r="CH436"/>
      <c r="CI436" s="2"/>
      <c r="CJ436"/>
      <c r="CK436" s="2"/>
      <c r="CL436"/>
      <c r="CM436" s="2"/>
      <c r="CN436"/>
      <c r="CO436" s="2"/>
      <c r="CP436"/>
      <c r="CQ436" s="2"/>
      <c r="CR436"/>
      <c r="CS436" s="2"/>
      <c r="CT436"/>
      <c r="CU436" s="2"/>
      <c r="CV436"/>
      <c r="CW436" s="2"/>
      <c r="CX436"/>
      <c r="CY436" s="2"/>
      <c r="CZ436"/>
      <c r="DA436" s="2"/>
      <c r="DB436"/>
      <c r="DC436" s="2"/>
      <c r="DD436"/>
      <c r="DE436" s="25"/>
      <c r="DF436"/>
      <c r="DG436" s="2"/>
      <c r="DH436"/>
      <c r="DI436" s="2"/>
      <c r="DJ436"/>
      <c r="DK436" s="2"/>
      <c r="DL436"/>
      <c r="DM436" s="2"/>
      <c r="DN436"/>
      <c r="DO436" s="2"/>
      <c r="DP436"/>
      <c r="DQ436" s="2"/>
      <c r="DR436"/>
      <c r="DS436" s="2"/>
      <c r="DT436"/>
      <c r="DU436" s="2"/>
      <c r="DV436"/>
      <c r="DW436" s="2"/>
      <c r="DX436"/>
      <c r="DY436" s="2"/>
      <c r="DZ436"/>
      <c r="EA436" s="2"/>
      <c r="EB436"/>
      <c r="EC436" s="2"/>
      <c r="ED436"/>
      <c r="EE436" s="2"/>
      <c r="EF436"/>
      <c r="EG436" s="2"/>
      <c r="EH436"/>
      <c r="EI436" s="2"/>
      <c r="EJ436"/>
      <c r="EK436" s="2"/>
      <c r="EL436"/>
      <c r="EM436" s="2"/>
      <c r="EN436"/>
      <c r="EO436" s="2"/>
      <c r="EP436"/>
      <c r="EQ436" s="2"/>
      <c r="ER436"/>
      <c r="ES436" s="2"/>
      <c r="ET436" s="24"/>
      <c r="EU436" s="2"/>
      <c r="EV436"/>
      <c r="EW436" s="2"/>
    </row>
    <row r="437" spans="1:153" ht="12.75">
      <c r="A437" s="2"/>
      <c r="B437"/>
      <c r="C437"/>
      <c r="D437" s="2"/>
      <c r="E437"/>
      <c r="F437"/>
      <c r="G437" s="2"/>
      <c r="H437"/>
      <c r="I437"/>
      <c r="J437" s="2"/>
      <c r="K437"/>
      <c r="L437"/>
      <c r="M437" s="2"/>
      <c r="N437"/>
      <c r="O437"/>
      <c r="P437" s="2"/>
      <c r="Q437"/>
      <c r="R437"/>
      <c r="S437" s="2"/>
      <c r="T437"/>
      <c r="U437"/>
      <c r="V437" s="2"/>
      <c r="W437"/>
      <c r="X437"/>
      <c r="Y437" s="2"/>
      <c r="Z437"/>
      <c r="AA437"/>
      <c r="AB437" s="2"/>
      <c r="AC437"/>
      <c r="AD437"/>
      <c r="AE437" s="2"/>
      <c r="AF437"/>
      <c r="AG437"/>
      <c r="AH437" s="2"/>
      <c r="AI437"/>
      <c r="AJ437"/>
      <c r="AK437" s="2"/>
      <c r="AL437"/>
      <c r="AM437"/>
      <c r="AN437" s="2"/>
      <c r="AO437"/>
      <c r="AP437"/>
      <c r="AQ437" s="2"/>
      <c r="AR437"/>
      <c r="AS437"/>
      <c r="AT437" s="2"/>
      <c r="AU437"/>
      <c r="AV437"/>
      <c r="AW437" s="2"/>
      <c r="AX437"/>
      <c r="AY437"/>
      <c r="AZ437" s="2"/>
      <c r="BA437"/>
      <c r="BB437"/>
      <c r="BC437" s="2"/>
      <c r="BD437"/>
      <c r="BE437"/>
      <c r="BF437" s="2"/>
      <c r="BG437"/>
      <c r="BH437"/>
      <c r="BI437" s="2"/>
      <c r="BJ437"/>
      <c r="BK437"/>
      <c r="BL437" s="2"/>
      <c r="BM437"/>
      <c r="BN437"/>
      <c r="BO437" s="2"/>
      <c r="BP437"/>
      <c r="BQ437"/>
      <c r="BR437" s="2"/>
      <c r="BS437"/>
      <c r="BT437"/>
      <c r="BU437" s="2"/>
      <c r="BV437"/>
      <c r="BW437"/>
      <c r="BX437" s="2"/>
      <c r="BY437"/>
      <c r="BZ437"/>
      <c r="CA437" s="2"/>
      <c r="CB437"/>
      <c r="CC437"/>
      <c r="CD437" s="2"/>
      <c r="CE437"/>
      <c r="CF437"/>
      <c r="CG437" s="2"/>
      <c r="CH437"/>
      <c r="CI437" s="2"/>
      <c r="CJ437"/>
      <c r="CK437" s="2"/>
      <c r="CL437"/>
      <c r="CM437" s="2"/>
      <c r="CN437"/>
      <c r="CO437" s="2"/>
      <c r="CP437"/>
      <c r="CQ437" s="2"/>
      <c r="CR437"/>
      <c r="CS437" s="2"/>
      <c r="CT437"/>
      <c r="CU437" s="2"/>
      <c r="CV437"/>
      <c r="CW437" s="2"/>
      <c r="CX437"/>
      <c r="CY437" s="2"/>
      <c r="CZ437"/>
      <c r="DA437" s="2"/>
      <c r="DB437"/>
      <c r="DC437" s="2"/>
      <c r="DD437"/>
      <c r="DE437" s="25"/>
      <c r="DF437"/>
      <c r="DG437" s="2"/>
      <c r="DH437"/>
      <c r="DI437" s="2"/>
      <c r="DJ437"/>
      <c r="DK437" s="2"/>
      <c r="DL437"/>
      <c r="DM437" s="2"/>
      <c r="DN437"/>
      <c r="DO437" s="2"/>
      <c r="DP437"/>
      <c r="DQ437" s="2"/>
      <c r="DR437"/>
      <c r="DS437" s="2"/>
      <c r="DT437"/>
      <c r="DU437" s="2"/>
      <c r="DV437"/>
      <c r="DW437" s="2"/>
      <c r="DX437"/>
      <c r="DY437" s="2"/>
      <c r="DZ437"/>
      <c r="EA437" s="2"/>
      <c r="EB437"/>
      <c r="EC437" s="2"/>
      <c r="ED437"/>
      <c r="EE437" s="2"/>
      <c r="EF437"/>
      <c r="EG437" s="2"/>
      <c r="EH437"/>
      <c r="EI437" s="2"/>
      <c r="EJ437"/>
      <c r="EK437" s="2"/>
      <c r="EL437"/>
      <c r="EM437" s="2"/>
      <c r="EN437"/>
      <c r="EO437" s="2"/>
      <c r="EP437"/>
      <c r="EQ437" s="2"/>
      <c r="ER437"/>
      <c r="ES437" s="2"/>
      <c r="ET437" s="24"/>
      <c r="EU437" s="2"/>
      <c r="EV437"/>
      <c r="EW437" s="2"/>
    </row>
    <row r="438" spans="1:153" ht="12.75">
      <c r="A438" s="2"/>
      <c r="B438"/>
      <c r="C438"/>
      <c r="D438" s="2"/>
      <c r="E438"/>
      <c r="F438"/>
      <c r="G438" s="2"/>
      <c r="H438"/>
      <c r="I438"/>
      <c r="J438" s="2"/>
      <c r="K438"/>
      <c r="L438"/>
      <c r="M438" s="2"/>
      <c r="N438"/>
      <c r="O438"/>
      <c r="P438" s="2"/>
      <c r="Q438"/>
      <c r="R438"/>
      <c r="S438" s="2"/>
      <c r="T438"/>
      <c r="U438"/>
      <c r="V438" s="2"/>
      <c r="W438"/>
      <c r="X438"/>
      <c r="Y438" s="2"/>
      <c r="Z438"/>
      <c r="AA438"/>
      <c r="AB438" s="2"/>
      <c r="AC438"/>
      <c r="AD438"/>
      <c r="AE438" s="2"/>
      <c r="AF438"/>
      <c r="AG438"/>
      <c r="AH438" s="2"/>
      <c r="AI438"/>
      <c r="AJ438"/>
      <c r="AK438" s="2"/>
      <c r="AL438"/>
      <c r="AM438"/>
      <c r="AN438" s="2"/>
      <c r="AO438"/>
      <c r="AP438"/>
      <c r="AQ438" s="2"/>
      <c r="AR438"/>
      <c r="AS438"/>
      <c r="AT438" s="2"/>
      <c r="AU438"/>
      <c r="AV438"/>
      <c r="AW438" s="2"/>
      <c r="AX438"/>
      <c r="AY438"/>
      <c r="AZ438" s="2"/>
      <c r="BA438"/>
      <c r="BB438"/>
      <c r="BC438" s="2"/>
      <c r="BD438"/>
      <c r="BE438"/>
      <c r="BF438" s="2"/>
      <c r="BG438"/>
      <c r="BH438"/>
      <c r="BI438" s="2"/>
      <c r="BJ438"/>
      <c r="BK438"/>
      <c r="BL438" s="2"/>
      <c r="BM438"/>
      <c r="BN438"/>
      <c r="BO438" s="2"/>
      <c r="BP438"/>
      <c r="BQ438"/>
      <c r="BR438" s="2"/>
      <c r="BS438"/>
      <c r="BT438"/>
      <c r="BU438" s="2"/>
      <c r="BV438"/>
      <c r="BW438"/>
      <c r="BX438" s="2"/>
      <c r="BY438"/>
      <c r="BZ438"/>
      <c r="CA438" s="2"/>
      <c r="CB438"/>
      <c r="CC438"/>
      <c r="CD438" s="2"/>
      <c r="CE438"/>
      <c r="CF438"/>
      <c r="CG438" s="2"/>
      <c r="CH438"/>
      <c r="CI438" s="2"/>
      <c r="CJ438"/>
      <c r="CK438" s="2"/>
      <c r="CL438"/>
      <c r="CM438" s="2"/>
      <c r="CN438"/>
      <c r="CO438" s="2"/>
      <c r="CP438"/>
      <c r="CQ438" s="2"/>
      <c r="CR438"/>
      <c r="CS438" s="2"/>
      <c r="CT438"/>
      <c r="CU438" s="2"/>
      <c r="CV438"/>
      <c r="CW438" s="2"/>
      <c r="CX438"/>
      <c r="CY438" s="2"/>
      <c r="CZ438"/>
      <c r="DA438" s="2"/>
      <c r="DB438"/>
      <c r="DC438" s="2"/>
      <c r="DD438"/>
      <c r="DE438" s="25"/>
      <c r="DF438"/>
      <c r="DG438" s="2"/>
      <c r="DH438"/>
      <c r="DI438" s="2"/>
      <c r="DJ438"/>
      <c r="DK438" s="2"/>
      <c r="DL438"/>
      <c r="DM438" s="2"/>
      <c r="DN438"/>
      <c r="DO438" s="2"/>
      <c r="DP438"/>
      <c r="DQ438" s="2"/>
      <c r="DR438"/>
      <c r="DS438" s="2"/>
      <c r="DT438"/>
      <c r="DU438" s="2"/>
      <c r="DV438"/>
      <c r="DW438" s="2"/>
      <c r="DX438"/>
      <c r="DY438" s="2"/>
      <c r="DZ438"/>
      <c r="EA438" s="2"/>
      <c r="EB438"/>
      <c r="EC438" s="2"/>
      <c r="ED438"/>
      <c r="EE438" s="2"/>
      <c r="EF438"/>
      <c r="EG438" s="2"/>
      <c r="EH438"/>
      <c r="EI438" s="2"/>
      <c r="EJ438"/>
      <c r="EK438" s="2"/>
      <c r="EL438"/>
      <c r="EM438" s="2"/>
      <c r="EN438"/>
      <c r="EO438" s="2"/>
      <c r="EP438"/>
      <c r="EQ438" s="2"/>
      <c r="ER438"/>
      <c r="ES438" s="2"/>
      <c r="ET438" s="24"/>
      <c r="EU438" s="2"/>
      <c r="EV438"/>
      <c r="EW438" s="2"/>
    </row>
    <row r="439" spans="1:153" ht="12.75">
      <c r="A439" s="2"/>
      <c r="B439"/>
      <c r="C439"/>
      <c r="D439" s="2"/>
      <c r="E439"/>
      <c r="F439"/>
      <c r="G439" s="2"/>
      <c r="H439"/>
      <c r="I439"/>
      <c r="J439" s="2"/>
      <c r="K439"/>
      <c r="L439"/>
      <c r="M439" s="2"/>
      <c r="N439"/>
      <c r="O439"/>
      <c r="P439" s="2"/>
      <c r="Q439"/>
      <c r="R439"/>
      <c r="S439" s="2"/>
      <c r="T439"/>
      <c r="U439"/>
      <c r="V439" s="2"/>
      <c r="W439"/>
      <c r="X439"/>
      <c r="Y439" s="2"/>
      <c r="Z439"/>
      <c r="AA439"/>
      <c r="AB439" s="2"/>
      <c r="AC439"/>
      <c r="AD439"/>
      <c r="AE439" s="2"/>
      <c r="AF439"/>
      <c r="AG439"/>
      <c r="AH439" s="2"/>
      <c r="AI439"/>
      <c r="AJ439"/>
      <c r="AK439" s="2"/>
      <c r="AL439"/>
      <c r="AM439"/>
      <c r="AN439" s="2"/>
      <c r="AO439"/>
      <c r="AP439"/>
      <c r="AQ439" s="2"/>
      <c r="AR439"/>
      <c r="AS439"/>
      <c r="AT439" s="2"/>
      <c r="AU439"/>
      <c r="AV439"/>
      <c r="AW439" s="2"/>
      <c r="AX439"/>
      <c r="AY439"/>
      <c r="AZ439" s="2"/>
      <c r="BA439"/>
      <c r="BB439"/>
      <c r="BC439" s="2"/>
      <c r="BD439"/>
      <c r="BE439"/>
      <c r="BF439" s="2"/>
      <c r="BG439"/>
      <c r="BH439"/>
      <c r="BI439" s="2"/>
      <c r="BJ439"/>
      <c r="BK439"/>
      <c r="BL439" s="2"/>
      <c r="BM439"/>
      <c r="BN439"/>
      <c r="BO439" s="2"/>
      <c r="BP439"/>
      <c r="BQ439"/>
      <c r="BR439" s="2"/>
      <c r="BS439"/>
      <c r="BT439"/>
      <c r="BU439" s="2"/>
      <c r="BV439"/>
      <c r="BW439"/>
      <c r="BX439" s="2"/>
      <c r="BY439"/>
      <c r="BZ439"/>
      <c r="CA439" s="2"/>
      <c r="CB439"/>
      <c r="CC439"/>
      <c r="CD439" s="2"/>
      <c r="CE439"/>
      <c r="CF439"/>
      <c r="CG439" s="2"/>
      <c r="CH439"/>
      <c r="CI439" s="2"/>
      <c r="CJ439"/>
      <c r="CK439" s="2"/>
      <c r="CL439"/>
      <c r="CM439" s="2"/>
      <c r="CN439"/>
      <c r="CO439" s="2"/>
      <c r="CP439"/>
      <c r="CQ439" s="2"/>
      <c r="CR439"/>
      <c r="CS439" s="2"/>
      <c r="CT439"/>
      <c r="CU439" s="2"/>
      <c r="CV439"/>
      <c r="CW439" s="2"/>
      <c r="CX439"/>
      <c r="CY439" s="2"/>
      <c r="CZ439"/>
      <c r="DA439" s="2"/>
      <c r="DB439"/>
      <c r="DC439" s="2"/>
      <c r="DD439"/>
      <c r="DE439" s="25"/>
      <c r="DF439"/>
      <c r="DG439" s="2"/>
      <c r="DH439"/>
      <c r="DI439" s="2"/>
      <c r="DJ439"/>
      <c r="DK439" s="2"/>
      <c r="DL439"/>
      <c r="DM439" s="2"/>
      <c r="DN439"/>
      <c r="DO439" s="2"/>
      <c r="DP439"/>
      <c r="DQ439" s="2"/>
      <c r="DR439"/>
      <c r="DS439" s="2"/>
      <c r="DT439"/>
      <c r="DU439" s="2"/>
      <c r="DV439"/>
      <c r="DW439" s="2"/>
      <c r="DX439"/>
      <c r="DY439" s="2"/>
      <c r="DZ439"/>
      <c r="EA439" s="2"/>
      <c r="EB439"/>
      <c r="EC439" s="2"/>
      <c r="ED439"/>
      <c r="EE439" s="2"/>
      <c r="EF439"/>
      <c r="EG439" s="2"/>
      <c r="EH439"/>
      <c r="EI439" s="2"/>
      <c r="EJ439"/>
      <c r="EK439" s="2"/>
      <c r="EL439"/>
      <c r="EM439" s="2"/>
      <c r="EN439"/>
      <c r="EO439" s="2"/>
      <c r="EP439"/>
      <c r="EQ439" s="2"/>
      <c r="ER439"/>
      <c r="ES439" s="2"/>
      <c r="ET439" s="24"/>
      <c r="EU439" s="2"/>
      <c r="EV439"/>
      <c r="EW439" s="2"/>
    </row>
    <row r="440" spans="1:153" ht="12.75">
      <c r="A440" s="2"/>
      <c r="B440"/>
      <c r="C440"/>
      <c r="D440" s="2"/>
      <c r="E440"/>
      <c r="F440"/>
      <c r="G440" s="2"/>
      <c r="H440"/>
      <c r="I440"/>
      <c r="J440" s="2"/>
      <c r="K440"/>
      <c r="L440"/>
      <c r="M440" s="2"/>
      <c r="N440"/>
      <c r="O440"/>
      <c r="P440" s="2"/>
      <c r="Q440"/>
      <c r="R440"/>
      <c r="S440" s="2"/>
      <c r="T440"/>
      <c r="U440"/>
      <c r="V440" s="2"/>
      <c r="W440"/>
      <c r="X440"/>
      <c r="Y440" s="2"/>
      <c r="Z440"/>
      <c r="AA440"/>
      <c r="AB440" s="2"/>
      <c r="AC440"/>
      <c r="AD440"/>
      <c r="AE440" s="2"/>
      <c r="AF440"/>
      <c r="AG440"/>
      <c r="AH440" s="2"/>
      <c r="AI440"/>
      <c r="AJ440"/>
      <c r="AK440" s="2"/>
      <c r="AL440"/>
      <c r="AM440"/>
      <c r="AN440" s="2"/>
      <c r="AO440"/>
      <c r="AP440"/>
      <c r="AQ440" s="2"/>
      <c r="AR440"/>
      <c r="AS440"/>
      <c r="AT440" s="2"/>
      <c r="AU440"/>
      <c r="AV440"/>
      <c r="AW440" s="2"/>
      <c r="AX440"/>
      <c r="AY440"/>
      <c r="AZ440" s="2"/>
      <c r="BA440"/>
      <c r="BB440"/>
      <c r="BC440" s="2"/>
      <c r="BD440"/>
      <c r="BE440"/>
      <c r="BF440" s="2"/>
      <c r="BG440"/>
      <c r="BH440"/>
      <c r="BI440" s="2"/>
      <c r="BJ440"/>
      <c r="BK440"/>
      <c r="BL440" s="2"/>
      <c r="BM440"/>
      <c r="BN440"/>
      <c r="BO440" s="2"/>
      <c r="BP440"/>
      <c r="BQ440"/>
      <c r="BR440" s="2"/>
      <c r="BS440"/>
      <c r="BT440"/>
      <c r="BU440" s="2"/>
      <c r="BV440"/>
      <c r="BW440"/>
      <c r="BX440" s="2"/>
      <c r="BY440"/>
      <c r="BZ440"/>
      <c r="CA440" s="2"/>
      <c r="CB440"/>
      <c r="CC440"/>
      <c r="CD440" s="2"/>
      <c r="CE440"/>
      <c r="CF440"/>
      <c r="CG440" s="2"/>
      <c r="CH440"/>
      <c r="CI440" s="2"/>
      <c r="CJ440"/>
      <c r="CK440" s="2"/>
      <c r="CL440"/>
      <c r="CM440" s="2"/>
      <c r="CN440"/>
      <c r="CO440" s="2"/>
      <c r="CP440"/>
      <c r="CQ440" s="2"/>
      <c r="CR440"/>
      <c r="CS440" s="2"/>
      <c r="CT440"/>
      <c r="CU440" s="2"/>
      <c r="CV440"/>
      <c r="CW440" s="2"/>
      <c r="CX440"/>
      <c r="CY440" s="2"/>
      <c r="CZ440"/>
      <c r="DA440" s="2"/>
      <c r="DB440"/>
      <c r="DC440" s="2"/>
      <c r="DD440"/>
      <c r="DE440" s="25"/>
      <c r="DF440"/>
      <c r="DG440" s="2"/>
      <c r="DH440"/>
      <c r="DI440" s="2"/>
      <c r="DJ440"/>
      <c r="DK440" s="2"/>
      <c r="DL440"/>
      <c r="DM440" s="2"/>
      <c r="DN440"/>
      <c r="DO440" s="2"/>
      <c r="DP440"/>
      <c r="DQ440" s="2"/>
      <c r="DR440"/>
      <c r="DS440" s="2"/>
      <c r="DT440"/>
      <c r="DU440" s="2"/>
      <c r="DV440"/>
      <c r="DW440" s="2"/>
      <c r="DX440"/>
      <c r="DY440" s="2"/>
      <c r="DZ440"/>
      <c r="EA440" s="2"/>
      <c r="EB440"/>
      <c r="EC440" s="2"/>
      <c r="ED440"/>
      <c r="EE440" s="2"/>
      <c r="EF440"/>
      <c r="EG440" s="2"/>
      <c r="EH440"/>
      <c r="EI440" s="2"/>
      <c r="EJ440"/>
      <c r="EK440" s="2"/>
      <c r="EL440"/>
      <c r="EM440" s="2"/>
      <c r="EN440"/>
      <c r="EO440" s="2"/>
      <c r="EP440"/>
      <c r="EQ440" s="2"/>
      <c r="ER440"/>
      <c r="ES440" s="2"/>
      <c r="ET440" s="24"/>
      <c r="EU440" s="2"/>
      <c r="EV440"/>
      <c r="EW440" s="2"/>
    </row>
    <row r="441" spans="1:153" ht="12.75">
      <c r="A441" s="2"/>
      <c r="B441"/>
      <c r="C441"/>
      <c r="D441" s="2"/>
      <c r="E441"/>
      <c r="F441"/>
      <c r="G441" s="2"/>
      <c r="H441"/>
      <c r="I441"/>
      <c r="J441" s="2"/>
      <c r="K441"/>
      <c r="L441"/>
      <c r="M441" s="2"/>
      <c r="N441"/>
      <c r="O441"/>
      <c r="P441" s="2"/>
      <c r="Q441"/>
      <c r="R441"/>
      <c r="S441" s="2"/>
      <c r="T441"/>
      <c r="U441"/>
      <c r="V441" s="2"/>
      <c r="W441"/>
      <c r="X441"/>
      <c r="Y441" s="2"/>
      <c r="Z441"/>
      <c r="AA441"/>
      <c r="AB441" s="2"/>
      <c r="AC441"/>
      <c r="AD441"/>
      <c r="AE441" s="2"/>
      <c r="AF441"/>
      <c r="AG441"/>
      <c r="AH441" s="2"/>
      <c r="AI441"/>
      <c r="AJ441"/>
      <c r="AK441" s="2"/>
      <c r="AL441"/>
      <c r="AM441"/>
      <c r="AN441" s="2"/>
      <c r="AO441"/>
      <c r="AP441"/>
      <c r="AQ441" s="2"/>
      <c r="AR441"/>
      <c r="AS441"/>
      <c r="AT441" s="2"/>
      <c r="AU441"/>
      <c r="AV441"/>
      <c r="AW441" s="2"/>
      <c r="AX441"/>
      <c r="AY441"/>
      <c r="AZ441" s="2"/>
      <c r="BA441"/>
      <c r="BB441"/>
      <c r="BC441" s="2"/>
      <c r="BD441"/>
      <c r="BE441"/>
      <c r="BF441" s="2"/>
      <c r="BG441"/>
      <c r="BH441"/>
      <c r="BI441" s="2"/>
      <c r="BJ441"/>
      <c r="BK441"/>
      <c r="BL441" s="2"/>
      <c r="BM441"/>
      <c r="BN441"/>
      <c r="BO441" s="2"/>
      <c r="BP441"/>
      <c r="BQ441"/>
      <c r="BR441" s="2"/>
      <c r="BS441"/>
      <c r="BT441"/>
      <c r="BU441" s="2"/>
      <c r="BV441"/>
      <c r="BW441"/>
      <c r="BX441" s="2"/>
      <c r="BY441"/>
      <c r="BZ441"/>
      <c r="CA441" s="2"/>
      <c r="CB441"/>
      <c r="CC441"/>
      <c r="CD441" s="2"/>
      <c r="CE441"/>
      <c r="CF441"/>
      <c r="CG441" s="2"/>
      <c r="CH441"/>
      <c r="CI441" s="2"/>
      <c r="CJ441"/>
      <c r="CK441" s="2"/>
      <c r="CL441"/>
      <c r="CM441" s="2"/>
      <c r="CN441"/>
      <c r="CO441" s="2"/>
      <c r="CP441"/>
      <c r="CQ441" s="2"/>
      <c r="CR441"/>
      <c r="CS441" s="2"/>
      <c r="CT441"/>
      <c r="CU441" s="2"/>
      <c r="CV441"/>
      <c r="CW441" s="2"/>
      <c r="CX441"/>
      <c r="CY441" s="2"/>
      <c r="CZ441"/>
      <c r="DA441" s="2"/>
      <c r="DB441"/>
      <c r="DC441" s="2"/>
      <c r="DD441"/>
      <c r="DE441" s="25"/>
      <c r="DF441"/>
      <c r="DG441" s="2"/>
      <c r="DH441"/>
      <c r="DI441" s="2"/>
      <c r="DJ441"/>
      <c r="DK441" s="2"/>
      <c r="DL441"/>
      <c r="DM441" s="2"/>
      <c r="DN441"/>
      <c r="DO441" s="2"/>
      <c r="DP441"/>
      <c r="DQ441" s="2"/>
      <c r="DR441"/>
      <c r="DS441" s="2"/>
      <c r="DT441"/>
      <c r="DU441" s="2"/>
      <c r="DV441"/>
      <c r="DW441" s="2"/>
      <c r="DX441"/>
      <c r="DY441" s="2"/>
      <c r="DZ441"/>
      <c r="EA441" s="2"/>
      <c r="EB441"/>
      <c r="EC441" s="2"/>
      <c r="ED441"/>
      <c r="EE441" s="2"/>
      <c r="EF441"/>
      <c r="EG441" s="2"/>
      <c r="EH441"/>
      <c r="EI441" s="2"/>
      <c r="EJ441"/>
      <c r="EK441" s="2"/>
      <c r="EL441"/>
      <c r="EM441" s="2"/>
      <c r="EN441"/>
      <c r="EO441" s="2"/>
      <c r="EP441"/>
      <c r="EQ441" s="2"/>
      <c r="ER441"/>
      <c r="ES441" s="2"/>
      <c r="ET441" s="24"/>
      <c r="EU441" s="2"/>
      <c r="EV441"/>
      <c r="EW441" s="2"/>
    </row>
    <row r="442" spans="1:153" ht="12.75">
      <c r="A442" s="2"/>
      <c r="B442"/>
      <c r="C442"/>
      <c r="D442" s="2"/>
      <c r="E442"/>
      <c r="F442"/>
      <c r="G442" s="2"/>
      <c r="H442"/>
      <c r="I442"/>
      <c r="J442" s="2"/>
      <c r="K442"/>
      <c r="L442"/>
      <c r="M442" s="2"/>
      <c r="N442"/>
      <c r="O442"/>
      <c r="P442" s="2"/>
      <c r="Q442"/>
      <c r="R442"/>
      <c r="S442" s="2"/>
      <c r="T442"/>
      <c r="U442"/>
      <c r="V442" s="2"/>
      <c r="W442"/>
      <c r="X442"/>
      <c r="Y442" s="2"/>
      <c r="Z442"/>
      <c r="AA442"/>
      <c r="AB442" s="2"/>
      <c r="AC442"/>
      <c r="AD442"/>
      <c r="AE442" s="2"/>
      <c r="AF442"/>
      <c r="AG442"/>
      <c r="AH442" s="2"/>
      <c r="AI442"/>
      <c r="AJ442"/>
      <c r="AK442" s="2"/>
      <c r="AL442"/>
      <c r="AM442"/>
      <c r="AN442" s="2"/>
      <c r="AO442"/>
      <c r="AP442"/>
      <c r="AQ442" s="2"/>
      <c r="AR442"/>
      <c r="AS442"/>
      <c r="AT442" s="2"/>
      <c r="AU442"/>
      <c r="AV442"/>
      <c r="AW442" s="2"/>
      <c r="AX442"/>
      <c r="AY442"/>
      <c r="AZ442" s="2"/>
      <c r="BA442"/>
      <c r="BB442"/>
      <c r="BC442" s="2"/>
      <c r="BD442"/>
      <c r="BE442"/>
      <c r="BF442" s="2"/>
      <c r="BG442"/>
      <c r="BH442"/>
      <c r="BI442" s="2"/>
      <c r="BJ442"/>
      <c r="BK442"/>
      <c r="BL442" s="2"/>
      <c r="BM442"/>
      <c r="BN442"/>
      <c r="BO442" s="2"/>
      <c r="BP442"/>
      <c r="BQ442"/>
      <c r="BR442" s="2"/>
      <c r="BS442"/>
      <c r="BT442"/>
      <c r="BU442" s="2"/>
      <c r="BV442"/>
      <c r="BW442"/>
      <c r="BX442" s="2"/>
      <c r="BY442"/>
      <c r="BZ442"/>
      <c r="CA442" s="2"/>
      <c r="CB442"/>
      <c r="CC442"/>
      <c r="CD442" s="2"/>
      <c r="CE442"/>
      <c r="CF442"/>
      <c r="CG442" s="2"/>
      <c r="CH442"/>
      <c r="CI442" s="2"/>
      <c r="CJ442"/>
      <c r="CK442" s="2"/>
      <c r="CL442"/>
      <c r="CM442" s="2"/>
      <c r="CN442"/>
      <c r="CO442" s="2"/>
      <c r="CP442"/>
      <c r="CQ442" s="2"/>
      <c r="CR442"/>
      <c r="CS442" s="2"/>
      <c r="CT442"/>
      <c r="CU442" s="2"/>
      <c r="CV442"/>
      <c r="CW442" s="2"/>
      <c r="CX442"/>
      <c r="CY442" s="2"/>
      <c r="CZ442"/>
      <c r="DA442" s="2"/>
      <c r="DB442"/>
      <c r="DC442" s="2"/>
      <c r="DD442"/>
      <c r="DE442" s="25"/>
      <c r="DF442"/>
      <c r="DG442" s="2"/>
      <c r="DH442"/>
      <c r="DI442" s="2"/>
      <c r="DJ442"/>
      <c r="DK442" s="2"/>
      <c r="DL442"/>
      <c r="DM442" s="2"/>
      <c r="DN442"/>
      <c r="DO442" s="2"/>
      <c r="DP442"/>
      <c r="DQ442" s="2"/>
      <c r="DR442"/>
      <c r="DS442" s="2"/>
      <c r="DT442"/>
      <c r="DU442" s="2"/>
      <c r="DV442"/>
      <c r="DW442" s="2"/>
      <c r="DX442"/>
      <c r="DY442" s="2"/>
      <c r="DZ442"/>
      <c r="EA442" s="2"/>
      <c r="EB442"/>
      <c r="EC442" s="2"/>
      <c r="ED442"/>
      <c r="EE442" s="2"/>
      <c r="EF442"/>
      <c r="EG442" s="2"/>
      <c r="EH442"/>
      <c r="EI442" s="2"/>
      <c r="EJ442"/>
      <c r="EK442" s="2"/>
      <c r="EL442"/>
      <c r="EM442" s="2"/>
      <c r="EN442"/>
      <c r="EO442" s="2"/>
      <c r="EP442"/>
      <c r="EQ442" s="2"/>
      <c r="ER442"/>
      <c r="ES442" s="2"/>
      <c r="ET442" s="24"/>
      <c r="EU442" s="2"/>
      <c r="EV442"/>
      <c r="EW442" s="2"/>
    </row>
    <row r="443" spans="1:153" ht="12.75">
      <c r="A443" s="2"/>
      <c r="B443"/>
      <c r="C443"/>
      <c r="D443" s="2"/>
      <c r="E443"/>
      <c r="F443"/>
      <c r="G443" s="2"/>
      <c r="H443"/>
      <c r="I443"/>
      <c r="J443" s="2"/>
      <c r="K443"/>
      <c r="L443"/>
      <c r="M443" s="2"/>
      <c r="N443"/>
      <c r="O443"/>
      <c r="P443" s="2"/>
      <c r="Q443"/>
      <c r="R443"/>
      <c r="S443" s="2"/>
      <c r="T443"/>
      <c r="U443"/>
      <c r="V443" s="2"/>
      <c r="W443"/>
      <c r="X443"/>
      <c r="Y443" s="2"/>
      <c r="Z443"/>
      <c r="AA443"/>
      <c r="AB443" s="2"/>
      <c r="AC443"/>
      <c r="AD443"/>
      <c r="AE443" s="2"/>
      <c r="AF443"/>
      <c r="AG443"/>
      <c r="AH443" s="2"/>
      <c r="AI443"/>
      <c r="AJ443"/>
      <c r="AK443" s="2"/>
      <c r="AL443"/>
      <c r="AM443"/>
      <c r="AN443" s="2"/>
      <c r="AO443"/>
      <c r="AP443"/>
      <c r="AQ443" s="2"/>
      <c r="AR443"/>
      <c r="AS443"/>
      <c r="AT443" s="2"/>
      <c r="AU443"/>
      <c r="AV443"/>
      <c r="AW443" s="2"/>
      <c r="AX443"/>
      <c r="AY443"/>
      <c r="AZ443" s="2"/>
      <c r="BA443"/>
      <c r="BB443"/>
      <c r="BC443" s="2"/>
      <c r="BD443"/>
      <c r="BE443"/>
      <c r="BF443" s="2"/>
      <c r="BG443"/>
      <c r="BH443"/>
      <c r="BI443" s="2"/>
      <c r="BJ443"/>
      <c r="BK443"/>
      <c r="BL443" s="2"/>
      <c r="BM443"/>
      <c r="BN443"/>
      <c r="BO443" s="2"/>
      <c r="BP443"/>
      <c r="BQ443"/>
      <c r="BR443" s="2"/>
      <c r="BS443"/>
      <c r="BT443"/>
      <c r="BU443" s="2"/>
      <c r="BV443"/>
      <c r="BW443"/>
      <c r="BX443" s="2"/>
      <c r="BY443"/>
      <c r="BZ443"/>
      <c r="CA443" s="2"/>
      <c r="CB443"/>
      <c r="CC443"/>
      <c r="CD443" s="2"/>
      <c r="CE443"/>
      <c r="CF443"/>
      <c r="CG443" s="2"/>
      <c r="CH443"/>
      <c r="CI443" s="2"/>
      <c r="CJ443"/>
      <c r="CK443" s="2"/>
      <c r="CL443"/>
      <c r="CM443" s="2"/>
      <c r="CN443"/>
      <c r="CO443" s="2"/>
      <c r="CP443"/>
      <c r="CQ443" s="2"/>
      <c r="CR443"/>
      <c r="CS443" s="2"/>
      <c r="CT443"/>
      <c r="CU443" s="2"/>
      <c r="CV443"/>
      <c r="CW443" s="2"/>
      <c r="CX443"/>
      <c r="CY443" s="2"/>
      <c r="CZ443"/>
      <c r="DA443" s="2"/>
      <c r="DB443"/>
      <c r="DC443" s="2"/>
      <c r="DD443"/>
      <c r="DE443" s="25"/>
      <c r="DF443"/>
      <c r="DG443" s="2"/>
      <c r="DH443"/>
      <c r="DI443" s="2"/>
      <c r="DJ443"/>
      <c r="DK443" s="2"/>
      <c r="DL443"/>
      <c r="DM443" s="2"/>
      <c r="DN443"/>
      <c r="DO443" s="2"/>
      <c r="DP443"/>
      <c r="DQ443" s="2"/>
      <c r="DR443"/>
      <c r="DS443" s="2"/>
      <c r="DT443"/>
      <c r="DU443" s="2"/>
      <c r="DV443"/>
      <c r="DW443" s="2"/>
      <c r="DX443"/>
      <c r="DY443" s="2"/>
      <c r="DZ443"/>
      <c r="EA443" s="2"/>
      <c r="EB443"/>
      <c r="EC443" s="2"/>
      <c r="ED443"/>
      <c r="EE443" s="2"/>
      <c r="EF443"/>
      <c r="EG443" s="2"/>
      <c r="EH443"/>
      <c r="EI443" s="2"/>
      <c r="EJ443"/>
      <c r="EK443" s="2"/>
      <c r="EL443"/>
      <c r="EM443" s="2"/>
      <c r="EN443"/>
      <c r="EO443" s="2"/>
      <c r="EP443"/>
      <c r="EQ443" s="2"/>
      <c r="ER443"/>
      <c r="ES443" s="2"/>
      <c r="ET443" s="24"/>
      <c r="EU443" s="2"/>
      <c r="EV443"/>
      <c r="EW443" s="2"/>
    </row>
    <row r="444" spans="1:153" ht="12.75">
      <c r="A444" s="2"/>
      <c r="B444"/>
      <c r="C444"/>
      <c r="D444" s="2"/>
      <c r="E444"/>
      <c r="F444"/>
      <c r="G444" s="2"/>
      <c r="H444"/>
      <c r="I444"/>
      <c r="J444" s="2"/>
      <c r="K444"/>
      <c r="L444"/>
      <c r="M444" s="2"/>
      <c r="N444"/>
      <c r="O444"/>
      <c r="P444" s="2"/>
      <c r="Q444"/>
      <c r="R444"/>
      <c r="S444" s="2"/>
      <c r="T444"/>
      <c r="U444"/>
      <c r="V444" s="2"/>
      <c r="W444"/>
      <c r="X444"/>
      <c r="Y444" s="2"/>
      <c r="Z444"/>
      <c r="AA444"/>
      <c r="AB444" s="2"/>
      <c r="AC444"/>
      <c r="AD444"/>
      <c r="AE444" s="2"/>
      <c r="AF444"/>
      <c r="AG444"/>
      <c r="AH444" s="2"/>
      <c r="AI444"/>
      <c r="AJ444"/>
      <c r="AK444" s="2"/>
      <c r="AL444"/>
      <c r="AM444"/>
      <c r="AN444" s="2"/>
      <c r="AO444"/>
      <c r="AP444"/>
      <c r="AQ444" s="2"/>
      <c r="AR444"/>
      <c r="AS444"/>
      <c r="AT444" s="2"/>
      <c r="AU444"/>
      <c r="AV444"/>
      <c r="AW444" s="2"/>
      <c r="AX444"/>
      <c r="AY444"/>
      <c r="AZ444" s="2"/>
      <c r="BA444"/>
      <c r="BB444"/>
      <c r="BC444" s="2"/>
      <c r="BD444"/>
      <c r="BE444"/>
      <c r="BF444" s="2"/>
      <c r="BG444"/>
      <c r="BH444"/>
      <c r="BI444" s="2"/>
      <c r="BJ444"/>
      <c r="BK444"/>
      <c r="BL444" s="2"/>
      <c r="BM444"/>
      <c r="BN444"/>
      <c r="BO444" s="2"/>
      <c r="BP444"/>
      <c r="BQ444"/>
      <c r="BR444" s="2"/>
      <c r="BS444"/>
      <c r="BT444"/>
      <c r="BU444" s="2"/>
      <c r="BV444"/>
      <c r="BW444"/>
      <c r="BX444" s="2"/>
      <c r="BY444"/>
      <c r="BZ444"/>
      <c r="CA444" s="2"/>
      <c r="CB444"/>
      <c r="CC444"/>
      <c r="CD444" s="2"/>
      <c r="CE444"/>
      <c r="CF444"/>
      <c r="CG444" s="2"/>
      <c r="CH444"/>
      <c r="CI444" s="2"/>
      <c r="CJ444"/>
      <c r="CK444" s="2"/>
      <c r="CL444"/>
      <c r="CM444" s="2"/>
      <c r="CN444"/>
      <c r="CO444" s="2"/>
      <c r="CP444"/>
      <c r="CQ444" s="2"/>
      <c r="CR444"/>
      <c r="CS444" s="2"/>
      <c r="CT444"/>
      <c r="CU444" s="2"/>
      <c r="CV444"/>
      <c r="CW444" s="2"/>
      <c r="CX444"/>
      <c r="CY444" s="2"/>
      <c r="CZ444"/>
      <c r="DA444" s="2"/>
      <c r="DB444"/>
      <c r="DC444" s="2"/>
      <c r="DD444"/>
      <c r="DE444" s="25"/>
      <c r="DF444"/>
      <c r="DG444" s="2"/>
      <c r="DH444"/>
      <c r="DI444" s="2"/>
      <c r="DJ444"/>
      <c r="DK444" s="2"/>
      <c r="DL444"/>
      <c r="DM444" s="2"/>
      <c r="DN444"/>
      <c r="DO444" s="2"/>
      <c r="DP444"/>
      <c r="DQ444" s="2"/>
      <c r="DR444"/>
      <c r="DS444" s="2"/>
      <c r="DT444"/>
      <c r="DU444" s="2"/>
      <c r="DV444"/>
      <c r="DW444" s="2"/>
      <c r="DX444"/>
      <c r="DY444" s="2"/>
      <c r="DZ444"/>
      <c r="EA444" s="2"/>
      <c r="EB444"/>
      <c r="EC444" s="2"/>
      <c r="ED444"/>
      <c r="EE444" s="2"/>
      <c r="EF444"/>
      <c r="EG444" s="2"/>
      <c r="EH444"/>
      <c r="EI444" s="2"/>
      <c r="EJ444"/>
      <c r="EK444" s="2"/>
      <c r="EL444"/>
      <c r="EM444" s="2"/>
      <c r="EN444"/>
      <c r="EO444" s="2"/>
      <c r="EP444"/>
      <c r="EQ444" s="2"/>
      <c r="ER444"/>
      <c r="ES444" s="2"/>
      <c r="ET444" s="24"/>
      <c r="EU444" s="2"/>
      <c r="EV444"/>
      <c r="EW444" s="2"/>
    </row>
    <row r="445" spans="1:153" ht="12.75">
      <c r="A445" s="2"/>
      <c r="B445"/>
      <c r="C445"/>
      <c r="D445" s="2"/>
      <c r="E445"/>
      <c r="F445"/>
      <c r="G445" s="2"/>
      <c r="H445"/>
      <c r="I445"/>
      <c r="J445" s="2"/>
      <c r="K445"/>
      <c r="L445"/>
      <c r="M445" s="2"/>
      <c r="N445"/>
      <c r="O445"/>
      <c r="P445" s="2"/>
      <c r="Q445"/>
      <c r="R445"/>
      <c r="S445" s="2"/>
      <c r="T445"/>
      <c r="U445"/>
      <c r="V445" s="2"/>
      <c r="W445"/>
      <c r="X445"/>
      <c r="Y445" s="2"/>
      <c r="Z445"/>
      <c r="AA445"/>
      <c r="AB445" s="2"/>
      <c r="AC445"/>
      <c r="AD445"/>
      <c r="AE445" s="2"/>
      <c r="AF445"/>
      <c r="AG445"/>
      <c r="AH445" s="2"/>
      <c r="AI445"/>
      <c r="AJ445"/>
      <c r="AK445" s="2"/>
      <c r="AL445"/>
      <c r="AM445"/>
      <c r="AN445" s="2"/>
      <c r="AO445"/>
      <c r="AP445"/>
      <c r="AQ445" s="2"/>
      <c r="AR445"/>
      <c r="AS445"/>
      <c r="AT445" s="2"/>
      <c r="AU445"/>
      <c r="AV445"/>
      <c r="AW445" s="2"/>
      <c r="AX445"/>
      <c r="AY445"/>
      <c r="AZ445" s="2"/>
      <c r="BA445"/>
      <c r="BB445"/>
      <c r="BC445" s="2"/>
      <c r="BD445"/>
      <c r="BE445"/>
      <c r="BF445" s="2"/>
      <c r="BG445"/>
      <c r="BH445"/>
      <c r="BI445" s="2"/>
      <c r="BJ445"/>
      <c r="BK445"/>
      <c r="BL445" s="2"/>
      <c r="BM445"/>
      <c r="BN445"/>
      <c r="BO445" s="2"/>
      <c r="BP445"/>
      <c r="BQ445"/>
      <c r="BR445" s="2"/>
      <c r="BS445"/>
      <c r="BT445"/>
      <c r="BU445" s="2"/>
      <c r="BV445"/>
      <c r="BW445"/>
      <c r="BX445" s="2"/>
      <c r="BY445"/>
      <c r="BZ445"/>
      <c r="CA445" s="2"/>
      <c r="CB445"/>
      <c r="CC445"/>
      <c r="CD445" s="2"/>
      <c r="CE445"/>
      <c r="CF445"/>
      <c r="CG445" s="2"/>
      <c r="CH445"/>
      <c r="CI445" s="2"/>
      <c r="CJ445"/>
      <c r="CK445" s="2"/>
      <c r="CL445"/>
      <c r="CM445" s="2"/>
      <c r="CN445"/>
      <c r="CO445" s="2"/>
      <c r="CP445"/>
      <c r="CQ445" s="2"/>
      <c r="CR445"/>
      <c r="CS445" s="2"/>
      <c r="CT445"/>
      <c r="CU445" s="2"/>
      <c r="CV445"/>
      <c r="CW445" s="2"/>
      <c r="CX445"/>
      <c r="CY445" s="2"/>
      <c r="CZ445"/>
      <c r="DA445" s="2"/>
      <c r="DB445"/>
      <c r="DC445" s="2"/>
      <c r="DD445"/>
      <c r="DE445" s="25"/>
      <c r="DF445"/>
      <c r="DG445" s="2"/>
      <c r="DH445"/>
      <c r="DI445" s="2"/>
      <c r="DJ445"/>
      <c r="DK445" s="2"/>
      <c r="DL445"/>
      <c r="DM445" s="2"/>
      <c r="DN445"/>
      <c r="DO445" s="2"/>
      <c r="DP445"/>
      <c r="DQ445" s="2"/>
      <c r="DR445"/>
      <c r="DS445" s="2"/>
      <c r="DT445"/>
      <c r="DU445" s="2"/>
      <c r="DV445"/>
      <c r="DW445" s="2"/>
      <c r="DX445"/>
      <c r="DY445" s="2"/>
      <c r="DZ445"/>
      <c r="EA445" s="2"/>
      <c r="EB445"/>
      <c r="EC445" s="2"/>
      <c r="ED445"/>
      <c r="EE445" s="2"/>
      <c r="EF445"/>
      <c r="EG445" s="2"/>
      <c r="EH445"/>
      <c r="EI445" s="2"/>
      <c r="EJ445"/>
      <c r="EK445" s="2"/>
      <c r="EL445"/>
      <c r="EM445" s="2"/>
      <c r="EN445"/>
      <c r="EO445" s="2"/>
      <c r="EP445"/>
      <c r="EQ445" s="2"/>
      <c r="ER445"/>
      <c r="ES445" s="2"/>
      <c r="ET445" s="24"/>
      <c r="EU445" s="2"/>
      <c r="EV445"/>
      <c r="EW445" s="2"/>
    </row>
    <row r="446" spans="1:153" ht="12.75">
      <c r="A446" s="2"/>
      <c r="B446"/>
      <c r="C446"/>
      <c r="D446" s="2"/>
      <c r="E446"/>
      <c r="F446"/>
      <c r="G446" s="2"/>
      <c r="H446"/>
      <c r="I446"/>
      <c r="J446" s="2"/>
      <c r="K446"/>
      <c r="L446"/>
      <c r="M446" s="2"/>
      <c r="N446"/>
      <c r="O446"/>
      <c r="P446" s="2"/>
      <c r="Q446"/>
      <c r="R446"/>
      <c r="S446" s="2"/>
      <c r="T446"/>
      <c r="U446"/>
      <c r="V446" s="2"/>
      <c r="W446"/>
      <c r="X446"/>
      <c r="Y446" s="2"/>
      <c r="Z446"/>
      <c r="AA446"/>
      <c r="AB446" s="2"/>
      <c r="AC446"/>
      <c r="AD446"/>
      <c r="AE446" s="2"/>
      <c r="AF446"/>
      <c r="AG446"/>
      <c r="AH446" s="2"/>
      <c r="AI446"/>
      <c r="AJ446"/>
      <c r="AK446" s="2"/>
      <c r="AL446"/>
      <c r="AM446"/>
      <c r="AN446" s="2"/>
      <c r="AO446"/>
      <c r="AP446"/>
      <c r="AQ446" s="2"/>
      <c r="AR446"/>
      <c r="AS446"/>
      <c r="AT446" s="2"/>
      <c r="AU446"/>
      <c r="AV446"/>
      <c r="AW446" s="2"/>
      <c r="AX446"/>
      <c r="AY446"/>
      <c r="AZ446" s="2"/>
      <c r="BA446"/>
      <c r="BB446"/>
      <c r="BC446" s="2"/>
      <c r="BD446"/>
      <c r="BE446"/>
      <c r="BF446" s="2"/>
      <c r="BG446"/>
      <c r="BH446"/>
      <c r="BI446" s="2"/>
      <c r="BJ446"/>
      <c r="BK446"/>
      <c r="BL446" s="2"/>
      <c r="BM446"/>
      <c r="BN446"/>
      <c r="BO446" s="2"/>
      <c r="BP446"/>
      <c r="BQ446"/>
      <c r="BR446" s="2"/>
      <c r="BS446"/>
      <c r="BT446"/>
      <c r="BU446" s="2"/>
      <c r="BV446"/>
      <c r="BW446"/>
      <c r="BX446" s="2"/>
      <c r="BY446"/>
      <c r="BZ446"/>
      <c r="CA446" s="2"/>
      <c r="CB446"/>
      <c r="CC446"/>
      <c r="CD446" s="2"/>
      <c r="CE446"/>
      <c r="CF446"/>
      <c r="CG446" s="2"/>
      <c r="CH446"/>
      <c r="CI446" s="2"/>
      <c r="CJ446"/>
      <c r="CK446" s="2"/>
      <c r="CL446"/>
      <c r="CM446" s="2"/>
      <c r="CN446"/>
      <c r="CO446" s="2"/>
      <c r="CP446"/>
      <c r="CQ446" s="2"/>
      <c r="CR446"/>
      <c r="CS446" s="2"/>
      <c r="CT446"/>
      <c r="CU446" s="2"/>
      <c r="CV446"/>
      <c r="CW446" s="2"/>
      <c r="CX446"/>
      <c r="CY446" s="2"/>
      <c r="CZ446"/>
      <c r="DA446" s="2"/>
      <c r="DB446"/>
      <c r="DC446" s="2"/>
      <c r="DD446"/>
      <c r="DE446" s="25"/>
      <c r="DF446"/>
      <c r="DG446" s="2"/>
      <c r="DH446"/>
      <c r="DI446" s="2"/>
      <c r="DJ446"/>
      <c r="DK446" s="2"/>
      <c r="DL446"/>
      <c r="DM446" s="2"/>
      <c r="DN446"/>
      <c r="DO446" s="2"/>
      <c r="DP446"/>
      <c r="DQ446" s="2"/>
      <c r="DR446"/>
      <c r="DS446" s="2"/>
      <c r="DT446"/>
      <c r="DU446" s="2"/>
      <c r="DV446"/>
      <c r="DW446" s="2"/>
      <c r="DX446"/>
      <c r="DY446" s="2"/>
      <c r="DZ446"/>
      <c r="EA446" s="2"/>
      <c r="EB446"/>
      <c r="EC446" s="2"/>
      <c r="ED446"/>
      <c r="EE446" s="2"/>
      <c r="EF446"/>
      <c r="EG446" s="2"/>
      <c r="EH446"/>
      <c r="EI446" s="2"/>
      <c r="EJ446"/>
      <c r="EK446" s="2"/>
      <c r="EL446"/>
      <c r="EM446" s="2"/>
      <c r="EN446"/>
      <c r="EO446" s="2"/>
      <c r="EP446"/>
      <c r="EQ446" s="2"/>
      <c r="ER446"/>
      <c r="ES446" s="2"/>
      <c r="ET446" s="24"/>
      <c r="EU446" s="2"/>
      <c r="EV446"/>
      <c r="EW446" s="2"/>
    </row>
    <row r="447" spans="1:153" ht="12.75">
      <c r="A447" s="2"/>
      <c r="B447"/>
      <c r="C447"/>
      <c r="D447" s="2"/>
      <c r="E447"/>
      <c r="F447"/>
      <c r="G447" s="2"/>
      <c r="H447"/>
      <c r="I447"/>
      <c r="J447" s="2"/>
      <c r="K447"/>
      <c r="L447"/>
      <c r="M447" s="2"/>
      <c r="N447"/>
      <c r="O447"/>
      <c r="P447" s="2"/>
      <c r="Q447"/>
      <c r="R447"/>
      <c r="S447" s="2"/>
      <c r="T447"/>
      <c r="U447"/>
      <c r="V447" s="2"/>
      <c r="W447"/>
      <c r="X447"/>
      <c r="Y447" s="2"/>
      <c r="Z447"/>
      <c r="AA447"/>
      <c r="AB447" s="2"/>
      <c r="AC447"/>
      <c r="AD447"/>
      <c r="AE447" s="2"/>
      <c r="AF447"/>
      <c r="AG447"/>
      <c r="AH447" s="2"/>
      <c r="AI447"/>
      <c r="AJ447"/>
      <c r="AK447" s="2"/>
      <c r="AL447"/>
      <c r="AM447"/>
      <c r="AN447" s="2"/>
      <c r="AO447"/>
      <c r="AP447"/>
      <c r="AQ447" s="2"/>
      <c r="AR447"/>
      <c r="AS447"/>
      <c r="AT447" s="2"/>
      <c r="AU447"/>
      <c r="AV447"/>
      <c r="AW447" s="2"/>
      <c r="AX447"/>
      <c r="AY447"/>
      <c r="AZ447" s="2"/>
      <c r="BA447"/>
      <c r="BB447"/>
      <c r="BC447" s="2"/>
      <c r="BD447"/>
      <c r="BE447"/>
      <c r="BF447" s="2"/>
      <c r="BG447"/>
      <c r="BH447"/>
      <c r="BI447" s="2"/>
      <c r="BJ447"/>
      <c r="BK447"/>
      <c r="BL447" s="2"/>
      <c r="BM447"/>
      <c r="BN447"/>
      <c r="BO447" s="2"/>
      <c r="BP447"/>
      <c r="BQ447"/>
      <c r="BR447" s="2"/>
      <c r="BS447"/>
      <c r="BT447"/>
      <c r="BU447" s="2"/>
      <c r="BV447"/>
      <c r="BW447"/>
      <c r="BX447" s="2"/>
      <c r="BY447"/>
      <c r="BZ447"/>
      <c r="CA447" s="2"/>
      <c r="CB447"/>
      <c r="CC447"/>
      <c r="CD447" s="2"/>
      <c r="CE447"/>
      <c r="CF447"/>
      <c r="CG447" s="2"/>
      <c r="CH447"/>
      <c r="CI447" s="2"/>
      <c r="CJ447"/>
      <c r="CK447" s="2"/>
      <c r="CL447"/>
      <c r="CM447" s="2"/>
      <c r="CN447"/>
      <c r="CO447" s="2"/>
      <c r="CP447"/>
      <c r="CQ447" s="2"/>
      <c r="CR447"/>
      <c r="CS447" s="2"/>
      <c r="CT447"/>
      <c r="CU447" s="2"/>
      <c r="CV447"/>
      <c r="CW447" s="2"/>
      <c r="CX447"/>
      <c r="CY447" s="2"/>
      <c r="CZ447"/>
      <c r="DA447" s="2"/>
      <c r="DB447"/>
      <c r="DC447" s="2"/>
      <c r="DD447"/>
      <c r="DE447" s="25"/>
      <c r="DF447"/>
      <c r="DG447" s="2"/>
      <c r="DH447"/>
      <c r="DI447" s="2"/>
      <c r="DJ447"/>
      <c r="DK447" s="2"/>
      <c r="DL447"/>
      <c r="DM447" s="2"/>
      <c r="DN447"/>
      <c r="DO447" s="2"/>
      <c r="DP447"/>
      <c r="DQ447" s="2"/>
      <c r="DR447"/>
      <c r="DS447" s="2"/>
      <c r="DT447"/>
      <c r="DU447" s="2"/>
      <c r="DV447"/>
      <c r="DW447" s="2"/>
      <c r="DX447"/>
      <c r="DY447" s="2"/>
      <c r="DZ447"/>
      <c r="EA447" s="2"/>
      <c r="EB447"/>
      <c r="EC447" s="2"/>
      <c r="ED447"/>
      <c r="EE447" s="2"/>
      <c r="EF447"/>
      <c r="EG447" s="2"/>
      <c r="EH447"/>
      <c r="EI447" s="2"/>
      <c r="EJ447"/>
      <c r="EK447" s="2"/>
      <c r="EL447"/>
      <c r="EM447" s="2"/>
      <c r="EN447"/>
      <c r="EO447" s="2"/>
      <c r="EP447"/>
      <c r="EQ447" s="2"/>
      <c r="ER447"/>
      <c r="ES447" s="2"/>
      <c r="ET447" s="24"/>
      <c r="EU447" s="2"/>
      <c r="EV447"/>
      <c r="EW447" s="2"/>
    </row>
    <row r="448" spans="1:153" ht="12.75">
      <c r="A448" s="2"/>
      <c r="B448"/>
      <c r="C448"/>
      <c r="D448" s="2"/>
      <c r="E448"/>
      <c r="F448"/>
      <c r="G448" s="2"/>
      <c r="H448"/>
      <c r="I448"/>
      <c r="J448" s="2"/>
      <c r="K448"/>
      <c r="L448"/>
      <c r="M448" s="2"/>
      <c r="N448"/>
      <c r="O448"/>
      <c r="P448" s="2"/>
      <c r="Q448"/>
      <c r="R448"/>
      <c r="S448" s="2"/>
      <c r="T448"/>
      <c r="U448"/>
      <c r="V448" s="2"/>
      <c r="W448"/>
      <c r="X448"/>
      <c r="Y448" s="2"/>
      <c r="Z448"/>
      <c r="AA448"/>
      <c r="AB448" s="2"/>
      <c r="AC448"/>
      <c r="AD448"/>
      <c r="AE448" s="2"/>
      <c r="AF448"/>
      <c r="AG448"/>
      <c r="AH448" s="2"/>
      <c r="AI448"/>
      <c r="AJ448"/>
      <c r="AK448" s="2"/>
      <c r="AL448"/>
      <c r="AM448"/>
      <c r="AN448" s="2"/>
      <c r="AO448"/>
      <c r="AP448"/>
      <c r="AQ448" s="2"/>
      <c r="AR448"/>
      <c r="AS448"/>
      <c r="AT448" s="2"/>
      <c r="AU448"/>
      <c r="AV448"/>
      <c r="AW448" s="2"/>
      <c r="AX448"/>
      <c r="AY448"/>
      <c r="AZ448" s="2"/>
      <c r="BA448"/>
      <c r="BB448"/>
      <c r="BC448" s="2"/>
      <c r="BD448"/>
      <c r="BE448"/>
      <c r="BF448" s="2"/>
      <c r="BG448"/>
      <c r="BH448"/>
      <c r="BI448" s="2"/>
      <c r="BJ448"/>
      <c r="BK448"/>
      <c r="BL448" s="2"/>
      <c r="BM448"/>
      <c r="BN448"/>
      <c r="BO448" s="2"/>
      <c r="BP448"/>
      <c r="BQ448"/>
      <c r="BR448" s="2"/>
      <c r="BS448"/>
      <c r="BT448"/>
      <c r="BU448" s="2"/>
      <c r="BV448"/>
      <c r="BW448"/>
      <c r="BX448" s="2"/>
      <c r="BY448"/>
      <c r="BZ448"/>
      <c r="CA448" s="2"/>
      <c r="CB448"/>
      <c r="CC448"/>
      <c r="CD448" s="2"/>
      <c r="CE448"/>
      <c r="CF448"/>
      <c r="CG448" s="2"/>
      <c r="CH448"/>
      <c r="CI448" s="2"/>
      <c r="CJ448"/>
      <c r="CK448" s="2"/>
      <c r="CL448"/>
      <c r="CM448" s="2"/>
      <c r="CN448"/>
      <c r="CO448" s="2"/>
      <c r="CP448"/>
      <c r="CQ448" s="2"/>
      <c r="CR448"/>
      <c r="CS448" s="2"/>
      <c r="CT448"/>
      <c r="CU448" s="2"/>
      <c r="CV448"/>
      <c r="CW448" s="2"/>
      <c r="CX448"/>
      <c r="CY448" s="2"/>
      <c r="CZ448"/>
      <c r="DA448" s="2"/>
      <c r="DB448"/>
      <c r="DC448" s="2"/>
      <c r="DD448"/>
      <c r="DE448" s="25"/>
      <c r="DF448"/>
      <c r="DG448" s="2"/>
      <c r="DH448"/>
      <c r="DI448" s="2"/>
      <c r="DJ448"/>
      <c r="DK448" s="2"/>
      <c r="DL448"/>
      <c r="DM448" s="2"/>
      <c r="DN448"/>
      <c r="DO448" s="2"/>
      <c r="DP448"/>
      <c r="DQ448" s="2"/>
      <c r="DR448"/>
      <c r="DS448" s="2"/>
      <c r="DT448"/>
      <c r="DU448" s="2"/>
      <c r="DV448"/>
      <c r="DW448" s="2"/>
      <c r="DX448"/>
      <c r="DY448" s="2"/>
      <c r="DZ448"/>
      <c r="EA448" s="2"/>
      <c r="EB448"/>
      <c r="EC448" s="2"/>
      <c r="ED448"/>
      <c r="EE448" s="2"/>
      <c r="EF448"/>
      <c r="EG448" s="2"/>
      <c r="EH448"/>
      <c r="EI448" s="2"/>
      <c r="EJ448"/>
      <c r="EK448" s="2"/>
      <c r="EL448"/>
      <c r="EM448" s="2"/>
      <c r="EN448"/>
      <c r="EO448" s="2"/>
      <c r="EP448"/>
      <c r="EQ448" s="2"/>
      <c r="ER448"/>
      <c r="ES448" s="2"/>
      <c r="ET448" s="24"/>
      <c r="EU448" s="2"/>
      <c r="EV448"/>
      <c r="EW448" s="2"/>
    </row>
    <row r="449" spans="1:153" ht="12.75">
      <c r="A449" s="2"/>
      <c r="B449"/>
      <c r="C449"/>
      <c r="D449" s="2"/>
      <c r="E449"/>
      <c r="F449"/>
      <c r="G449" s="2"/>
      <c r="H449"/>
      <c r="I449"/>
      <c r="J449" s="2"/>
      <c r="K449"/>
      <c r="L449"/>
      <c r="M449" s="2"/>
      <c r="N449"/>
      <c r="O449"/>
      <c r="P449" s="2"/>
      <c r="Q449"/>
      <c r="R449"/>
      <c r="S449" s="2"/>
      <c r="T449"/>
      <c r="U449"/>
      <c r="V449" s="2"/>
      <c r="W449"/>
      <c r="X449"/>
      <c r="Y449" s="2"/>
      <c r="Z449"/>
      <c r="AA449"/>
      <c r="AB449" s="2"/>
      <c r="AC449"/>
      <c r="AD449"/>
      <c r="AE449" s="2"/>
      <c r="AF449"/>
      <c r="AG449"/>
      <c r="AH449" s="2"/>
      <c r="AI449"/>
      <c r="AJ449"/>
      <c r="AK449" s="2"/>
      <c r="AL449"/>
      <c r="AM449"/>
      <c r="AN449" s="2"/>
      <c r="AO449"/>
      <c r="AP449"/>
      <c r="AQ449" s="2"/>
      <c r="AR449"/>
      <c r="AS449"/>
      <c r="AT449" s="2"/>
      <c r="AU449"/>
      <c r="AV449"/>
      <c r="AW449" s="2"/>
      <c r="AX449"/>
      <c r="AY449"/>
      <c r="AZ449" s="2"/>
      <c r="BA449"/>
      <c r="BB449"/>
      <c r="BC449" s="2"/>
      <c r="BD449"/>
      <c r="BE449"/>
      <c r="BF449" s="2"/>
      <c r="BG449"/>
      <c r="BH449"/>
      <c r="BI449" s="2"/>
      <c r="BJ449"/>
      <c r="BK449"/>
      <c r="BL449" s="2"/>
      <c r="BM449"/>
      <c r="BN449"/>
      <c r="BO449" s="2"/>
      <c r="BP449"/>
      <c r="BQ449"/>
      <c r="BR449" s="2"/>
      <c r="BS449"/>
      <c r="BT449"/>
      <c r="BU449" s="2"/>
      <c r="BV449"/>
      <c r="BW449"/>
      <c r="BX449" s="2"/>
      <c r="BY449"/>
      <c r="BZ449"/>
      <c r="CA449" s="2"/>
      <c r="CB449"/>
      <c r="CC449"/>
      <c r="CD449" s="2"/>
      <c r="CE449"/>
      <c r="CF449"/>
      <c r="CG449" s="2"/>
      <c r="CH449"/>
      <c r="CI449" s="2"/>
      <c r="CJ449"/>
      <c r="CK449" s="2"/>
      <c r="CL449"/>
      <c r="CM449" s="2"/>
      <c r="CN449"/>
      <c r="CO449" s="2"/>
      <c r="CP449"/>
      <c r="CQ449" s="2"/>
      <c r="CR449"/>
      <c r="CS449" s="2"/>
      <c r="CT449"/>
      <c r="CU449" s="2"/>
      <c r="CV449"/>
      <c r="CW449" s="2"/>
      <c r="CX449"/>
      <c r="CY449" s="2"/>
      <c r="CZ449"/>
      <c r="DA449" s="2"/>
      <c r="DB449"/>
      <c r="DC449" s="2"/>
      <c r="DD449"/>
      <c r="DE449" s="25"/>
      <c r="DF449"/>
      <c r="DG449" s="2"/>
      <c r="DH449"/>
      <c r="DI449" s="2"/>
      <c r="DJ449"/>
      <c r="DK449" s="2"/>
      <c r="DL449"/>
      <c r="DM449" s="2"/>
      <c r="DN449"/>
      <c r="DO449" s="2"/>
      <c r="DP449"/>
      <c r="DQ449" s="2"/>
      <c r="DR449"/>
      <c r="DS449" s="2"/>
      <c r="DT449"/>
      <c r="DU449" s="2"/>
      <c r="DV449"/>
      <c r="DW449" s="2"/>
      <c r="DX449"/>
      <c r="DY449" s="2"/>
      <c r="DZ449"/>
      <c r="EA449" s="2"/>
      <c r="EB449"/>
      <c r="EC449" s="2"/>
      <c r="ED449"/>
      <c r="EE449" s="2"/>
      <c r="EF449"/>
      <c r="EG449" s="2"/>
      <c r="EH449"/>
      <c r="EI449" s="2"/>
      <c r="EJ449"/>
      <c r="EK449" s="2"/>
      <c r="EL449"/>
      <c r="EM449" s="2"/>
      <c r="EN449"/>
      <c r="EO449" s="2"/>
      <c r="EP449"/>
      <c r="EQ449" s="2"/>
      <c r="ER449"/>
      <c r="ES449" s="2"/>
      <c r="ET449" s="24"/>
      <c r="EU449" s="2"/>
      <c r="EV449"/>
      <c r="EW449" s="2"/>
    </row>
    <row r="450" spans="1:153" ht="12.75">
      <c r="A450" s="2"/>
      <c r="B450"/>
      <c r="C450"/>
      <c r="D450" s="2"/>
      <c r="E450"/>
      <c r="F450"/>
      <c r="G450" s="2"/>
      <c r="H450"/>
      <c r="I450"/>
      <c r="J450" s="2"/>
      <c r="K450"/>
      <c r="L450"/>
      <c r="M450" s="2"/>
      <c r="N450"/>
      <c r="O450"/>
      <c r="P450" s="2"/>
      <c r="Q450"/>
      <c r="R450"/>
      <c r="S450" s="2"/>
      <c r="T450"/>
      <c r="U450"/>
      <c r="V450" s="2"/>
      <c r="W450"/>
      <c r="X450"/>
      <c r="Y450" s="2"/>
      <c r="Z450"/>
      <c r="AA450"/>
      <c r="AB450" s="2"/>
      <c r="AC450"/>
      <c r="AD450"/>
      <c r="AE450" s="2"/>
      <c r="AF450"/>
      <c r="AG450"/>
      <c r="AH450" s="2"/>
      <c r="AI450"/>
      <c r="AJ450"/>
      <c r="AK450" s="2"/>
      <c r="AL450"/>
      <c r="AM450"/>
      <c r="AN450" s="2"/>
      <c r="AO450"/>
      <c r="AP450"/>
      <c r="AQ450" s="2"/>
      <c r="AR450"/>
      <c r="AS450"/>
      <c r="AT450" s="2"/>
      <c r="AU450"/>
      <c r="AV450"/>
      <c r="AW450" s="2"/>
      <c r="AX450"/>
      <c r="AY450"/>
      <c r="AZ450" s="2"/>
      <c r="BA450"/>
      <c r="BB450"/>
      <c r="BC450" s="2"/>
      <c r="BD450"/>
      <c r="BE450"/>
      <c r="BF450" s="2"/>
      <c r="BG450"/>
      <c r="BH450"/>
      <c r="BI450" s="2"/>
      <c r="BJ450"/>
      <c r="BK450"/>
      <c r="BL450" s="2"/>
      <c r="BM450"/>
      <c r="BN450"/>
      <c r="BO450" s="2"/>
      <c r="BP450"/>
      <c r="BQ450"/>
      <c r="BR450" s="2"/>
      <c r="BS450"/>
      <c r="BT450"/>
      <c r="BU450" s="2"/>
      <c r="BV450"/>
      <c r="BW450"/>
      <c r="BX450" s="2"/>
      <c r="BY450"/>
      <c r="BZ450"/>
      <c r="CA450" s="2"/>
      <c r="CB450"/>
      <c r="CC450"/>
      <c r="CD450" s="2"/>
      <c r="CE450"/>
      <c r="CF450"/>
      <c r="CG450" s="2"/>
      <c r="CH450"/>
      <c r="CI450" s="2"/>
      <c r="CJ450"/>
      <c r="CK450" s="2"/>
      <c r="CL450"/>
      <c r="CM450" s="2"/>
      <c r="CN450"/>
      <c r="CO450" s="2"/>
      <c r="CP450"/>
      <c r="CQ450" s="2"/>
      <c r="CR450"/>
      <c r="CS450" s="2"/>
      <c r="CT450"/>
      <c r="CU450" s="2"/>
      <c r="CV450"/>
      <c r="CW450" s="2"/>
      <c r="CX450"/>
      <c r="CY450" s="2"/>
      <c r="CZ450"/>
      <c r="DA450" s="2"/>
      <c r="DB450"/>
      <c r="DC450" s="2"/>
      <c r="DD450"/>
      <c r="DE450" s="25"/>
      <c r="DF450"/>
      <c r="DG450" s="2"/>
      <c r="DH450"/>
      <c r="DI450" s="2"/>
      <c r="DJ450"/>
      <c r="DK450" s="2"/>
      <c r="DL450"/>
      <c r="DM450" s="2"/>
      <c r="DN450"/>
      <c r="DO450" s="2"/>
      <c r="DP450"/>
      <c r="DQ450" s="2"/>
      <c r="DR450"/>
      <c r="DS450" s="2"/>
      <c r="DT450"/>
      <c r="DU450" s="2"/>
      <c r="DV450"/>
      <c r="DW450" s="2"/>
      <c r="DX450"/>
      <c r="DY450" s="2"/>
      <c r="DZ450"/>
      <c r="EA450" s="2"/>
      <c r="EB450"/>
      <c r="EC450" s="2"/>
      <c r="ED450"/>
      <c r="EE450" s="2"/>
      <c r="EF450"/>
      <c r="EG450" s="2"/>
      <c r="EH450"/>
      <c r="EI450" s="2"/>
      <c r="EJ450"/>
      <c r="EK450" s="2"/>
      <c r="EL450"/>
      <c r="EM450" s="2"/>
      <c r="EN450"/>
      <c r="EO450" s="2"/>
      <c r="EP450"/>
      <c r="EQ450" s="2"/>
      <c r="ER450"/>
      <c r="ES450" s="2"/>
      <c r="ET450" s="24"/>
      <c r="EU450" s="2"/>
      <c r="EV450"/>
      <c r="EW450" s="2"/>
    </row>
    <row r="451" spans="1:153" ht="12.75">
      <c r="A451" s="2"/>
      <c r="B451"/>
      <c r="C451"/>
      <c r="D451" s="2"/>
      <c r="E451"/>
      <c r="F451"/>
      <c r="G451" s="2"/>
      <c r="H451"/>
      <c r="I451"/>
      <c r="J451" s="2"/>
      <c r="K451"/>
      <c r="L451"/>
      <c r="M451" s="2"/>
      <c r="N451"/>
      <c r="O451"/>
      <c r="P451" s="2"/>
      <c r="Q451"/>
      <c r="R451"/>
      <c r="S451" s="2"/>
      <c r="T451"/>
      <c r="U451"/>
      <c r="V451" s="2"/>
      <c r="W451"/>
      <c r="X451"/>
      <c r="Y451" s="2"/>
      <c r="Z451"/>
      <c r="AA451"/>
      <c r="AB451" s="2"/>
      <c r="AC451"/>
      <c r="AD451"/>
      <c r="AE451" s="2"/>
      <c r="AF451"/>
      <c r="AG451"/>
      <c r="AH451" s="2"/>
      <c r="AI451"/>
      <c r="AJ451"/>
      <c r="AK451" s="2"/>
      <c r="AL451"/>
      <c r="AM451"/>
      <c r="AN451" s="2"/>
      <c r="AO451"/>
      <c r="AP451"/>
      <c r="AQ451" s="2"/>
      <c r="AR451"/>
      <c r="AS451"/>
      <c r="AT451" s="2"/>
      <c r="AU451"/>
      <c r="AV451"/>
      <c r="AW451" s="2"/>
      <c r="AX451"/>
      <c r="AY451"/>
      <c r="AZ451" s="2"/>
      <c r="BA451"/>
      <c r="BB451"/>
      <c r="BC451" s="2"/>
      <c r="BD451"/>
      <c r="BE451"/>
      <c r="BF451" s="2"/>
      <c r="BG451"/>
      <c r="BH451"/>
      <c r="BI451" s="2"/>
      <c r="BJ451"/>
      <c r="BK451"/>
      <c r="BL451" s="2"/>
      <c r="BM451"/>
      <c r="BN451"/>
      <c r="BO451" s="2"/>
      <c r="BP451"/>
      <c r="BQ451"/>
      <c r="BR451" s="2"/>
      <c r="BS451"/>
      <c r="BT451"/>
      <c r="BU451" s="2"/>
      <c r="BV451"/>
      <c r="BW451"/>
      <c r="BX451" s="2"/>
      <c r="BY451"/>
      <c r="BZ451"/>
      <c r="CA451" s="2"/>
      <c r="CB451"/>
      <c r="CC451"/>
      <c r="CD451" s="2"/>
      <c r="CE451"/>
      <c r="CF451"/>
      <c r="CG451" s="2"/>
      <c r="CH451"/>
      <c r="CI451" s="2"/>
      <c r="CJ451"/>
      <c r="CK451" s="2"/>
      <c r="CL451"/>
      <c r="CM451" s="2"/>
      <c r="CN451"/>
      <c r="CO451" s="2"/>
      <c r="CP451"/>
      <c r="CQ451" s="2"/>
      <c r="CR451"/>
      <c r="CS451" s="2"/>
      <c r="CT451"/>
      <c r="CU451" s="2"/>
      <c r="CV451"/>
      <c r="CW451" s="2"/>
      <c r="CX451"/>
      <c r="CY451" s="2"/>
      <c r="CZ451"/>
      <c r="DA451" s="2"/>
      <c r="DB451"/>
      <c r="DC451" s="2"/>
      <c r="DD451"/>
      <c r="DE451" s="25"/>
      <c r="DF451"/>
      <c r="DG451" s="2"/>
      <c r="DH451"/>
      <c r="DI451" s="2"/>
      <c r="DJ451"/>
      <c r="DK451" s="2"/>
      <c r="DL451"/>
      <c r="DM451" s="2"/>
      <c r="DN451"/>
      <c r="DO451" s="2"/>
      <c r="DP451"/>
      <c r="DQ451" s="2"/>
      <c r="DR451"/>
      <c r="DS451" s="2"/>
      <c r="DT451"/>
      <c r="DU451" s="2"/>
      <c r="DV451"/>
      <c r="DW451" s="2"/>
      <c r="DX451"/>
      <c r="DY451" s="2"/>
      <c r="DZ451"/>
      <c r="EA451" s="2"/>
      <c r="EB451"/>
      <c r="EC451" s="2"/>
      <c r="ED451"/>
      <c r="EE451" s="2"/>
      <c r="EF451"/>
      <c r="EG451" s="2"/>
      <c r="EH451"/>
      <c r="EI451" s="2"/>
      <c r="EJ451"/>
      <c r="EK451" s="2"/>
      <c r="EL451"/>
      <c r="EM451" s="2"/>
      <c r="EN451"/>
      <c r="EO451" s="2"/>
      <c r="EP451"/>
      <c r="EQ451" s="2"/>
      <c r="ER451"/>
      <c r="ES451" s="2"/>
      <c r="ET451" s="24"/>
      <c r="EU451" s="2"/>
      <c r="EV451"/>
      <c r="EW451" s="2"/>
    </row>
    <row r="452" spans="1:153" ht="12.75">
      <c r="A452" s="2"/>
      <c r="B452"/>
      <c r="C452"/>
      <c r="D452" s="2"/>
      <c r="E452"/>
      <c r="F452"/>
      <c r="G452" s="2"/>
      <c r="H452"/>
      <c r="I452"/>
      <c r="J452" s="2"/>
      <c r="K452"/>
      <c r="L452"/>
      <c r="M452" s="2"/>
      <c r="N452"/>
      <c r="O452"/>
      <c r="P452" s="2"/>
      <c r="Q452"/>
      <c r="R452"/>
      <c r="S452" s="2"/>
      <c r="T452"/>
      <c r="U452"/>
      <c r="V452" s="2"/>
      <c r="W452"/>
      <c r="X452"/>
      <c r="Y452" s="2"/>
      <c r="Z452"/>
      <c r="AA452"/>
      <c r="AB452" s="2"/>
      <c r="AC452"/>
      <c r="AD452"/>
      <c r="AE452" s="2"/>
      <c r="AF452"/>
      <c r="AG452"/>
      <c r="AH452" s="2"/>
      <c r="AI452"/>
      <c r="AJ452"/>
      <c r="AK452" s="2"/>
      <c r="AL452"/>
      <c r="AM452"/>
      <c r="AN452" s="2"/>
      <c r="AO452"/>
      <c r="AP452"/>
      <c r="AQ452" s="2"/>
      <c r="AR452"/>
      <c r="AS452"/>
      <c r="AT452" s="2"/>
      <c r="AU452"/>
      <c r="AV452"/>
      <c r="AW452" s="2"/>
      <c r="AX452"/>
      <c r="AY452"/>
      <c r="AZ452" s="2"/>
      <c r="BA452"/>
      <c r="BB452"/>
      <c r="BC452" s="2"/>
      <c r="BD452"/>
      <c r="BE452"/>
      <c r="BF452" s="2"/>
      <c r="BG452"/>
      <c r="BH452"/>
      <c r="BI452" s="2"/>
      <c r="BJ452"/>
      <c r="BK452"/>
      <c r="BL452" s="2"/>
      <c r="BM452"/>
      <c r="BN452"/>
      <c r="BO452" s="2"/>
      <c r="BP452"/>
      <c r="BQ452"/>
      <c r="BR452" s="2"/>
      <c r="BS452"/>
      <c r="BT452"/>
      <c r="BU452" s="2"/>
      <c r="BV452"/>
      <c r="BW452"/>
      <c r="BX452" s="2"/>
      <c r="BY452"/>
      <c r="BZ452"/>
      <c r="CA452" s="2"/>
      <c r="CB452"/>
      <c r="CC452"/>
      <c r="CD452" s="2"/>
      <c r="CE452"/>
      <c r="CF452"/>
      <c r="CG452" s="2"/>
      <c r="CH452"/>
      <c r="CI452" s="2"/>
      <c r="CJ452"/>
      <c r="CK452" s="2"/>
      <c r="CL452"/>
      <c r="CM452" s="2"/>
      <c r="CN452"/>
      <c r="CO452" s="2"/>
      <c r="CP452"/>
      <c r="CQ452" s="2"/>
      <c r="CR452"/>
      <c r="CS452" s="2"/>
      <c r="CT452"/>
      <c r="CU452" s="2"/>
      <c r="CV452"/>
      <c r="CW452" s="2"/>
      <c r="CX452"/>
      <c r="CY452" s="2"/>
      <c r="CZ452"/>
      <c r="DA452" s="2"/>
      <c r="DB452"/>
      <c r="DC452" s="2"/>
      <c r="DD452"/>
      <c r="DE452" s="25"/>
      <c r="DF452"/>
      <c r="DG452" s="2"/>
      <c r="DH452"/>
      <c r="DI452" s="2"/>
      <c r="DJ452"/>
      <c r="DK452" s="2"/>
      <c r="DL452"/>
      <c r="DM452" s="2"/>
      <c r="DN452"/>
      <c r="DO452" s="2"/>
      <c r="DP452"/>
      <c r="DQ452" s="2"/>
      <c r="DR452"/>
      <c r="DS452" s="2"/>
      <c r="DT452"/>
      <c r="DU452" s="2"/>
      <c r="DV452"/>
      <c r="DW452" s="2"/>
      <c r="DX452"/>
      <c r="DY452" s="2"/>
      <c r="DZ452"/>
      <c r="EA452" s="2"/>
      <c r="EB452"/>
      <c r="EC452" s="2"/>
      <c r="ED452"/>
      <c r="EE452" s="2"/>
      <c r="EF452"/>
      <c r="EG452" s="2"/>
      <c r="EH452"/>
      <c r="EI452" s="2"/>
      <c r="EJ452"/>
      <c r="EK452" s="2"/>
      <c r="EL452"/>
      <c r="EM452" s="2"/>
      <c r="EN452"/>
      <c r="EO452" s="2"/>
      <c r="EP452"/>
      <c r="EQ452" s="2"/>
      <c r="ER452"/>
      <c r="ES452" s="2"/>
      <c r="ET452" s="24"/>
      <c r="EU452" s="2"/>
      <c r="EV452"/>
      <c r="EW452" s="2"/>
    </row>
    <row r="453" spans="1:153" ht="12.75">
      <c r="A453" s="2"/>
      <c r="B453"/>
      <c r="C453"/>
      <c r="D453" s="2"/>
      <c r="E453"/>
      <c r="F453"/>
      <c r="G453" s="2"/>
      <c r="H453"/>
      <c r="I453"/>
      <c r="J453" s="2"/>
      <c r="K453"/>
      <c r="L453"/>
      <c r="M453" s="2"/>
      <c r="N453"/>
      <c r="O453"/>
      <c r="P453" s="2"/>
      <c r="Q453"/>
      <c r="R453"/>
      <c r="S453" s="2"/>
      <c r="T453"/>
      <c r="U453"/>
      <c r="V453" s="2"/>
      <c r="W453"/>
      <c r="X453"/>
      <c r="Y453" s="2"/>
      <c r="Z453"/>
      <c r="AA453"/>
      <c r="AB453" s="2"/>
      <c r="AC453"/>
      <c r="AD453"/>
      <c r="AE453" s="2"/>
      <c r="AF453"/>
      <c r="AG453"/>
      <c r="AH453" s="2"/>
      <c r="AI453"/>
      <c r="AJ453"/>
      <c r="AK453" s="2"/>
      <c r="AL453"/>
      <c r="AM453"/>
      <c r="AN453" s="2"/>
      <c r="AO453"/>
      <c r="AP453"/>
      <c r="AQ453" s="2"/>
      <c r="AR453"/>
      <c r="AS453"/>
      <c r="AT453" s="2"/>
      <c r="AU453"/>
      <c r="AV453"/>
      <c r="AW453" s="2"/>
      <c r="AX453"/>
      <c r="AY453"/>
      <c r="AZ453" s="2"/>
      <c r="BA453"/>
      <c r="BB453"/>
      <c r="BC453" s="2"/>
      <c r="BD453"/>
      <c r="BE453"/>
      <c r="BF453" s="2"/>
      <c r="BG453"/>
      <c r="BH453"/>
      <c r="BI453" s="2"/>
      <c r="BJ453"/>
      <c r="BK453"/>
      <c r="BL453" s="2"/>
      <c r="BM453"/>
      <c r="BN453"/>
      <c r="BO453" s="2"/>
      <c r="BP453"/>
      <c r="BQ453"/>
      <c r="BR453" s="2"/>
      <c r="BS453"/>
      <c r="BT453"/>
      <c r="BU453" s="2"/>
      <c r="BV453"/>
      <c r="BW453"/>
      <c r="BX453" s="2"/>
      <c r="BY453"/>
      <c r="BZ453"/>
      <c r="CA453" s="2"/>
      <c r="CB453"/>
      <c r="CC453"/>
      <c r="CD453" s="2"/>
      <c r="CE453"/>
      <c r="CF453"/>
      <c r="CG453" s="2"/>
      <c r="CH453"/>
      <c r="CI453" s="2"/>
      <c r="CJ453"/>
      <c r="CK453" s="2"/>
      <c r="CL453"/>
      <c r="CM453" s="2"/>
      <c r="CN453"/>
      <c r="CO453" s="2"/>
      <c r="CP453"/>
      <c r="CQ453" s="2"/>
      <c r="CR453"/>
      <c r="CS453" s="2"/>
      <c r="CT453"/>
      <c r="CU453" s="2"/>
      <c r="CV453"/>
      <c r="CW453" s="2"/>
      <c r="CX453"/>
      <c r="CY453" s="2"/>
      <c r="CZ453"/>
      <c r="DA453" s="2"/>
      <c r="DB453"/>
      <c r="DC453" s="2"/>
      <c r="DD453"/>
      <c r="DE453" s="25"/>
      <c r="DF453"/>
      <c r="DG453" s="2"/>
      <c r="DH453"/>
      <c r="DI453" s="2"/>
      <c r="DJ453"/>
      <c r="DK453" s="2"/>
      <c r="DL453"/>
      <c r="DM453" s="2"/>
      <c r="DN453"/>
      <c r="DO453" s="2"/>
      <c r="DP453"/>
      <c r="DQ453" s="2"/>
      <c r="DR453"/>
      <c r="DS453" s="2"/>
      <c r="DT453"/>
      <c r="DU453" s="2"/>
      <c r="DV453"/>
      <c r="DW453" s="2"/>
      <c r="DX453"/>
      <c r="DY453" s="2"/>
      <c r="DZ453"/>
      <c r="EA453" s="2"/>
      <c r="EB453"/>
      <c r="EC453" s="2"/>
      <c r="ED453"/>
      <c r="EE453" s="2"/>
      <c r="EF453"/>
      <c r="EG453" s="2"/>
      <c r="EH453"/>
      <c r="EI453" s="2"/>
      <c r="EJ453"/>
      <c r="EK453" s="2"/>
      <c r="EL453"/>
      <c r="EM453" s="2"/>
      <c r="EN453"/>
      <c r="EO453" s="2"/>
      <c r="EP453"/>
      <c r="EQ453" s="2"/>
      <c r="ER453"/>
      <c r="ES453" s="2"/>
      <c r="ET453" s="24"/>
      <c r="EU453" s="2"/>
      <c r="EV453"/>
      <c r="EW453" s="2"/>
    </row>
    <row r="454" spans="1:153" ht="12.75">
      <c r="A454" s="2"/>
      <c r="B454"/>
      <c r="C454"/>
      <c r="D454" s="2"/>
      <c r="E454"/>
      <c r="F454"/>
      <c r="G454" s="2"/>
      <c r="H454"/>
      <c r="I454"/>
      <c r="J454" s="2"/>
      <c r="K454"/>
      <c r="L454"/>
      <c r="M454" s="2"/>
      <c r="N454"/>
      <c r="O454"/>
      <c r="P454" s="2"/>
      <c r="Q454"/>
      <c r="R454"/>
      <c r="S454" s="2"/>
      <c r="T454"/>
      <c r="U454"/>
      <c r="V454" s="2"/>
      <c r="W454"/>
      <c r="X454"/>
      <c r="Y454" s="2"/>
      <c r="Z454"/>
      <c r="AA454"/>
      <c r="AB454" s="2"/>
      <c r="AC454"/>
      <c r="AD454"/>
      <c r="AE454" s="2"/>
      <c r="AF454"/>
      <c r="AG454"/>
      <c r="AH454" s="2"/>
      <c r="AI454"/>
      <c r="AJ454"/>
      <c r="AK454" s="2"/>
      <c r="AL454"/>
      <c r="AM454"/>
      <c r="AN454" s="2"/>
      <c r="AO454"/>
      <c r="AP454"/>
      <c r="AQ454" s="2"/>
      <c r="AR454"/>
      <c r="AS454"/>
      <c r="AT454" s="2"/>
      <c r="AU454"/>
      <c r="AV454"/>
      <c r="AW454" s="2"/>
      <c r="AX454"/>
      <c r="AY454"/>
      <c r="AZ454" s="2"/>
      <c r="BA454"/>
      <c r="BB454"/>
      <c r="BC454" s="2"/>
      <c r="BD454"/>
      <c r="BE454"/>
      <c r="BF454" s="2"/>
      <c r="BG454"/>
      <c r="BH454"/>
      <c r="BI454" s="2"/>
      <c r="BJ454"/>
      <c r="BK454"/>
      <c r="BL454" s="2"/>
      <c r="BM454"/>
      <c r="BN454"/>
      <c r="BO454" s="2"/>
      <c r="BP454"/>
      <c r="BQ454"/>
      <c r="BR454" s="2"/>
      <c r="BS454"/>
      <c r="BT454"/>
      <c r="BU454" s="2"/>
      <c r="BV454"/>
      <c r="BW454"/>
      <c r="BX454" s="2"/>
      <c r="BY454"/>
      <c r="BZ454"/>
      <c r="CA454" s="2"/>
      <c r="CB454"/>
      <c r="CC454"/>
      <c r="CD454" s="2"/>
      <c r="CE454"/>
      <c r="CF454"/>
      <c r="CG454" s="2"/>
      <c r="CH454"/>
      <c r="CI454" s="2"/>
      <c r="CJ454"/>
      <c r="CK454" s="2"/>
      <c r="CL454"/>
      <c r="CM454" s="2"/>
      <c r="CN454"/>
      <c r="CO454" s="2"/>
      <c r="CP454"/>
      <c r="CQ454" s="2"/>
      <c r="CR454"/>
      <c r="CS454" s="2"/>
      <c r="CT454"/>
      <c r="CU454" s="2"/>
      <c r="CV454"/>
      <c r="CW454" s="2"/>
      <c r="CX454"/>
      <c r="CY454" s="2"/>
      <c r="CZ454"/>
      <c r="DA454" s="2"/>
      <c r="DB454"/>
      <c r="DC454" s="2"/>
      <c r="DD454"/>
      <c r="DE454" s="25"/>
      <c r="DF454"/>
      <c r="DG454" s="2"/>
      <c r="DH454"/>
      <c r="DI454" s="2"/>
      <c r="DJ454"/>
      <c r="DK454" s="2"/>
      <c r="DL454"/>
      <c r="DM454" s="2"/>
      <c r="DN454"/>
      <c r="DO454" s="2"/>
      <c r="DP454"/>
      <c r="DQ454" s="2"/>
      <c r="DR454"/>
      <c r="DS454" s="2"/>
      <c r="DT454"/>
      <c r="DU454" s="2"/>
      <c r="DV454"/>
      <c r="DW454" s="2"/>
      <c r="DX454"/>
      <c r="DY454" s="2"/>
      <c r="DZ454"/>
      <c r="EA454" s="2"/>
      <c r="EB454"/>
      <c r="EC454" s="2"/>
      <c r="ED454"/>
      <c r="EE454" s="2"/>
      <c r="EF454"/>
      <c r="EG454" s="2"/>
      <c r="EH454"/>
      <c r="EI454" s="2"/>
      <c r="EJ454"/>
      <c r="EK454" s="2"/>
      <c r="EL454"/>
      <c r="EM454" s="2"/>
      <c r="EN454"/>
      <c r="EO454" s="2"/>
      <c r="EP454"/>
      <c r="EQ454" s="2"/>
      <c r="ER454"/>
      <c r="ES454" s="2"/>
      <c r="ET454" s="24"/>
      <c r="EU454" s="2"/>
      <c r="EV454"/>
      <c r="EW454" s="2"/>
    </row>
    <row r="455" spans="1:153" ht="12.75">
      <c r="A455" s="2"/>
      <c r="B455"/>
      <c r="C455"/>
      <c r="D455" s="2"/>
      <c r="E455"/>
      <c r="F455"/>
      <c r="G455" s="2"/>
      <c r="H455"/>
      <c r="I455"/>
      <c r="J455" s="2"/>
      <c r="K455"/>
      <c r="L455"/>
      <c r="M455" s="2"/>
      <c r="N455"/>
      <c r="O455"/>
      <c r="P455" s="2"/>
      <c r="Q455"/>
      <c r="R455"/>
      <c r="S455" s="2"/>
      <c r="T455"/>
      <c r="U455"/>
      <c r="V455" s="2"/>
      <c r="W455"/>
      <c r="X455"/>
      <c r="Y455" s="2"/>
      <c r="Z455"/>
      <c r="AA455"/>
      <c r="AB455" s="2"/>
      <c r="AC455"/>
      <c r="AD455"/>
      <c r="AE455" s="2"/>
      <c r="AF455"/>
      <c r="AG455"/>
      <c r="AH455" s="2"/>
      <c r="AI455"/>
      <c r="AJ455"/>
      <c r="AK455" s="2"/>
      <c r="AL455"/>
      <c r="AM455"/>
      <c r="AN455" s="2"/>
      <c r="AO455"/>
      <c r="AP455"/>
      <c r="AQ455" s="2"/>
      <c r="AR455"/>
      <c r="AS455"/>
      <c r="AT455" s="2"/>
      <c r="AU455"/>
      <c r="AV455"/>
      <c r="AW455" s="2"/>
      <c r="AX455"/>
      <c r="AY455"/>
      <c r="AZ455" s="2"/>
      <c r="BA455"/>
      <c r="BB455"/>
      <c r="BC455" s="2"/>
      <c r="BD455"/>
      <c r="BE455"/>
      <c r="BF455" s="2"/>
      <c r="BG455"/>
      <c r="BH455"/>
      <c r="BI455" s="2"/>
      <c r="BJ455"/>
      <c r="BK455"/>
      <c r="BL455" s="2"/>
      <c r="BM455"/>
      <c r="BN455"/>
      <c r="BO455" s="2"/>
      <c r="BP455"/>
      <c r="BQ455"/>
      <c r="BR455" s="2"/>
      <c r="BS455"/>
      <c r="BT455"/>
      <c r="BU455" s="2"/>
      <c r="BV455"/>
      <c r="BW455"/>
      <c r="BX455" s="2"/>
      <c r="BY455"/>
      <c r="BZ455"/>
      <c r="CA455" s="2"/>
      <c r="CB455"/>
      <c r="CC455"/>
      <c r="CD455" s="2"/>
      <c r="CE455"/>
      <c r="CF455"/>
      <c r="CG455" s="2"/>
      <c r="CH455"/>
      <c r="CI455" s="2"/>
      <c r="CJ455"/>
      <c r="CK455" s="2"/>
      <c r="CL455"/>
      <c r="CM455" s="2"/>
      <c r="CN455"/>
      <c r="CO455" s="2"/>
      <c r="CP455"/>
      <c r="CQ455" s="2"/>
      <c r="CR455"/>
      <c r="CS455" s="2"/>
      <c r="CT455"/>
      <c r="CU455" s="2"/>
      <c r="CV455"/>
      <c r="CW455" s="2"/>
      <c r="CX455"/>
      <c r="CY455" s="2"/>
      <c r="CZ455"/>
      <c r="DA455" s="2"/>
      <c r="DB455"/>
      <c r="DC455" s="2"/>
      <c r="DD455"/>
      <c r="DE455" s="25"/>
      <c r="DF455"/>
      <c r="DG455" s="2"/>
      <c r="DH455"/>
      <c r="DI455" s="2"/>
      <c r="DJ455"/>
      <c r="DK455" s="2"/>
      <c r="DL455"/>
      <c r="DM455" s="2"/>
      <c r="DN455"/>
      <c r="DO455" s="2"/>
      <c r="DP455"/>
      <c r="DQ455" s="2"/>
      <c r="DR455"/>
      <c r="DS455" s="2"/>
      <c r="DT455"/>
      <c r="DU455" s="2"/>
      <c r="DV455"/>
      <c r="DW455" s="2"/>
      <c r="DX455"/>
      <c r="DY455" s="2"/>
      <c r="DZ455"/>
      <c r="EA455" s="2"/>
      <c r="EB455"/>
      <c r="EC455" s="2"/>
      <c r="ED455"/>
      <c r="EE455" s="2"/>
      <c r="EF455"/>
      <c r="EG455" s="2"/>
      <c r="EH455"/>
      <c r="EI455" s="2"/>
      <c r="EJ455"/>
      <c r="EK455" s="2"/>
      <c r="EL455"/>
      <c r="EM455" s="2"/>
      <c r="EN455"/>
      <c r="EO455" s="2"/>
      <c r="EP455"/>
      <c r="EQ455" s="2"/>
      <c r="ER455"/>
      <c r="ES455" s="2"/>
      <c r="ET455" s="24"/>
      <c r="EU455" s="2"/>
      <c r="EV455"/>
      <c r="EW455" s="2"/>
    </row>
    <row r="456" spans="1:153" ht="12.75">
      <c r="A456" s="2"/>
      <c r="B456"/>
      <c r="C456"/>
      <c r="D456" s="2"/>
      <c r="E456"/>
      <c r="F456"/>
      <c r="G456" s="2"/>
      <c r="H456"/>
      <c r="I456"/>
      <c r="J456" s="2"/>
      <c r="K456"/>
      <c r="L456"/>
      <c r="M456" s="2"/>
      <c r="N456"/>
      <c r="O456"/>
      <c r="P456" s="2"/>
      <c r="Q456"/>
      <c r="R456"/>
      <c r="S456" s="2"/>
      <c r="T456"/>
      <c r="U456"/>
      <c r="V456" s="2"/>
      <c r="W456"/>
      <c r="X456"/>
      <c r="Y456" s="2"/>
      <c r="Z456"/>
      <c r="AA456"/>
      <c r="AB456" s="2"/>
      <c r="AC456"/>
      <c r="AD456"/>
      <c r="AE456" s="2"/>
      <c r="AF456"/>
      <c r="AG456"/>
      <c r="AH456" s="2"/>
      <c r="AI456"/>
      <c r="AJ456"/>
      <c r="AK456" s="2"/>
      <c r="AL456"/>
      <c r="AM456"/>
      <c r="AN456" s="2"/>
      <c r="AO456"/>
      <c r="AP456"/>
      <c r="AQ456" s="2"/>
      <c r="AR456"/>
      <c r="AS456"/>
      <c r="AT456" s="2"/>
      <c r="AU456"/>
      <c r="AV456"/>
      <c r="AW456" s="2"/>
      <c r="AX456"/>
      <c r="AY456"/>
      <c r="AZ456" s="2"/>
      <c r="BA456"/>
      <c r="BB456"/>
      <c r="BC456" s="2"/>
      <c r="BD456"/>
      <c r="BE456"/>
      <c r="BF456" s="2"/>
      <c r="BG456"/>
      <c r="BH456"/>
      <c r="BI456" s="2"/>
      <c r="BJ456"/>
      <c r="BK456"/>
      <c r="BL456" s="2"/>
      <c r="BM456"/>
      <c r="BN456"/>
      <c r="BO456" s="2"/>
      <c r="BP456"/>
      <c r="BQ456"/>
      <c r="BR456" s="2"/>
      <c r="BS456"/>
      <c r="BT456"/>
      <c r="BU456" s="2"/>
      <c r="BV456"/>
      <c r="BW456"/>
      <c r="BX456" s="2"/>
      <c r="BY456"/>
      <c r="BZ456"/>
      <c r="CA456" s="2"/>
      <c r="CB456"/>
      <c r="CC456"/>
      <c r="CD456" s="2"/>
      <c r="CE456"/>
      <c r="CF456"/>
      <c r="CG456" s="2"/>
      <c r="CH456"/>
      <c r="CI456" s="2"/>
      <c r="CJ456"/>
      <c r="CK456" s="2"/>
      <c r="CL456"/>
      <c r="CM456" s="2"/>
      <c r="CN456"/>
      <c r="CO456" s="2"/>
      <c r="CP456"/>
      <c r="CQ456" s="2"/>
      <c r="CR456"/>
      <c r="CS456" s="2"/>
      <c r="CT456"/>
      <c r="CU456" s="2"/>
      <c r="CV456"/>
      <c r="CW456" s="2"/>
      <c r="CX456"/>
      <c r="CY456" s="2"/>
      <c r="CZ456"/>
      <c r="DA456" s="2"/>
      <c r="DB456"/>
      <c r="DC456" s="2"/>
      <c r="DD456"/>
      <c r="DE456" s="25"/>
      <c r="DF456"/>
      <c r="DG456" s="2"/>
      <c r="DH456"/>
      <c r="DI456" s="2"/>
      <c r="DJ456"/>
      <c r="DK456" s="2"/>
      <c r="DL456"/>
      <c r="DM456" s="2"/>
      <c r="DN456"/>
      <c r="DO456" s="2"/>
      <c r="DP456"/>
      <c r="DQ456" s="2"/>
      <c r="DR456"/>
      <c r="DS456" s="2"/>
      <c r="DT456"/>
      <c r="DU456" s="2"/>
      <c r="DV456"/>
      <c r="DW456" s="2"/>
      <c r="DX456"/>
      <c r="DY456" s="2"/>
      <c r="DZ456"/>
      <c r="EA456" s="2"/>
      <c r="EB456"/>
      <c r="EC456" s="2"/>
      <c r="ED456"/>
      <c r="EE456" s="2"/>
      <c r="EF456"/>
      <c r="EG456" s="2"/>
      <c r="EH456"/>
      <c r="EI456" s="2"/>
      <c r="EJ456"/>
      <c r="EK456" s="2"/>
      <c r="EL456"/>
      <c r="EM456" s="2"/>
      <c r="EN456"/>
      <c r="EO456" s="2"/>
      <c r="EP456"/>
      <c r="EQ456" s="2"/>
      <c r="ER456"/>
      <c r="ES456" s="2"/>
      <c r="ET456" s="24"/>
      <c r="EU456" s="2"/>
      <c r="EV456"/>
      <c r="EW456" s="2"/>
    </row>
    <row r="457" spans="1:153" ht="12.75">
      <c r="A457" s="2"/>
      <c r="B457"/>
      <c r="C457"/>
      <c r="D457" s="2"/>
      <c r="E457"/>
      <c r="F457"/>
      <c r="G457" s="2"/>
      <c r="H457"/>
      <c r="I457"/>
      <c r="J457" s="2"/>
      <c r="K457"/>
      <c r="L457"/>
      <c r="M457" s="2"/>
      <c r="N457"/>
      <c r="O457"/>
      <c r="P457" s="2"/>
      <c r="Q457"/>
      <c r="R457"/>
      <c r="S457" s="2"/>
      <c r="T457"/>
      <c r="U457"/>
      <c r="V457" s="2"/>
      <c r="W457"/>
      <c r="X457"/>
      <c r="Y457" s="2"/>
      <c r="Z457"/>
      <c r="AA457"/>
      <c r="AB457" s="2"/>
      <c r="AC457"/>
      <c r="AD457"/>
      <c r="AE457" s="2"/>
      <c r="AF457"/>
      <c r="AG457"/>
      <c r="AH457" s="2"/>
      <c r="AI457"/>
      <c r="AJ457"/>
      <c r="AK457" s="2"/>
      <c r="AL457"/>
      <c r="AM457"/>
      <c r="AN457" s="2"/>
      <c r="AO457"/>
      <c r="AP457"/>
      <c r="AQ457" s="2"/>
      <c r="AR457"/>
      <c r="AS457"/>
      <c r="AT457" s="2"/>
      <c r="AU457"/>
      <c r="AV457"/>
      <c r="AW457" s="2"/>
      <c r="AX457"/>
      <c r="AY457"/>
      <c r="AZ457" s="2"/>
      <c r="BA457"/>
      <c r="BB457"/>
      <c r="BC457" s="2"/>
      <c r="BD457"/>
      <c r="BE457"/>
      <c r="BF457" s="2"/>
      <c r="BG457"/>
      <c r="BH457"/>
      <c r="BI457" s="2"/>
      <c r="BJ457"/>
      <c r="BK457"/>
      <c r="BL457" s="2"/>
      <c r="BM457"/>
      <c r="BN457"/>
      <c r="BO457" s="2"/>
      <c r="BP457"/>
      <c r="BQ457"/>
      <c r="BR457" s="2"/>
      <c r="BS457"/>
      <c r="BT457"/>
      <c r="BU457" s="2"/>
      <c r="BV457"/>
      <c r="BW457"/>
      <c r="BX457" s="2"/>
      <c r="BY457"/>
      <c r="BZ457"/>
      <c r="CA457" s="2"/>
      <c r="CB457"/>
      <c r="CC457"/>
      <c r="CD457" s="2"/>
      <c r="CE457"/>
      <c r="CF457"/>
      <c r="CG457" s="2"/>
      <c r="CH457"/>
      <c r="CI457" s="2"/>
      <c r="CJ457"/>
      <c r="CK457" s="2"/>
      <c r="CL457"/>
      <c r="CM457" s="2"/>
      <c r="CN457"/>
      <c r="CO457" s="2"/>
      <c r="CP457"/>
      <c r="CQ457" s="2"/>
      <c r="CR457"/>
      <c r="CS457" s="2"/>
      <c r="CT457"/>
      <c r="CU457" s="2"/>
      <c r="CV457"/>
      <c r="CW457" s="2"/>
      <c r="CX457"/>
      <c r="CY457" s="2"/>
      <c r="CZ457"/>
      <c r="DA457" s="2"/>
      <c r="DB457"/>
      <c r="DC457" s="2"/>
      <c r="DD457"/>
      <c r="DE457" s="25"/>
      <c r="DF457"/>
      <c r="DG457" s="2"/>
      <c r="DH457"/>
      <c r="DI457" s="2"/>
      <c r="DJ457"/>
      <c r="DK457" s="2"/>
      <c r="DL457"/>
      <c r="DM457" s="2"/>
      <c r="DN457"/>
      <c r="DO457" s="2"/>
      <c r="DP457"/>
      <c r="DQ457" s="2"/>
      <c r="DR457"/>
      <c r="DS457" s="2"/>
      <c r="DT457"/>
      <c r="DU457" s="2"/>
      <c r="DV457"/>
      <c r="DW457" s="2"/>
      <c r="DX457"/>
      <c r="DY457" s="2"/>
      <c r="DZ457"/>
      <c r="EA457" s="2"/>
      <c r="EB457"/>
      <c r="EC457" s="2"/>
      <c r="ED457"/>
      <c r="EE457" s="2"/>
      <c r="EF457"/>
      <c r="EG457" s="2"/>
      <c r="EH457"/>
      <c r="EI457" s="2"/>
      <c r="EJ457"/>
      <c r="EK457" s="2"/>
      <c r="EL457"/>
      <c r="EM457" s="2"/>
      <c r="EN457"/>
      <c r="EO457" s="2"/>
      <c r="EP457"/>
      <c r="EQ457" s="2"/>
      <c r="ER457"/>
      <c r="ES457" s="2"/>
      <c r="ET457" s="24"/>
      <c r="EU457" s="2"/>
      <c r="EV457"/>
      <c r="EW457" s="2"/>
    </row>
    <row r="458" spans="1:153" ht="12.75">
      <c r="A458" s="2"/>
      <c r="B458"/>
      <c r="C458"/>
      <c r="D458" s="2"/>
      <c r="E458"/>
      <c r="F458"/>
      <c r="G458" s="2"/>
      <c r="H458"/>
      <c r="I458"/>
      <c r="J458" s="2"/>
      <c r="K458"/>
      <c r="L458"/>
      <c r="M458" s="2"/>
      <c r="N458"/>
      <c r="O458"/>
      <c r="P458" s="2"/>
      <c r="Q458"/>
      <c r="R458"/>
      <c r="S458" s="2"/>
      <c r="T458"/>
      <c r="U458"/>
      <c r="V458" s="2"/>
      <c r="W458"/>
      <c r="X458"/>
      <c r="Y458" s="2"/>
      <c r="Z458"/>
      <c r="AA458"/>
      <c r="AB458" s="2"/>
      <c r="AC458"/>
      <c r="AD458"/>
      <c r="AE458" s="2"/>
      <c r="AF458"/>
      <c r="AG458"/>
      <c r="AH458" s="2"/>
      <c r="AI458"/>
      <c r="AJ458"/>
      <c r="AK458" s="2"/>
      <c r="AL458"/>
      <c r="AM458"/>
      <c r="AN458" s="2"/>
      <c r="AO458"/>
      <c r="AP458"/>
      <c r="AQ458" s="2"/>
      <c r="AR458"/>
      <c r="AS458"/>
      <c r="AT458" s="2"/>
      <c r="AU458"/>
      <c r="AV458"/>
      <c r="AW458" s="2"/>
      <c r="AX458"/>
      <c r="AY458"/>
      <c r="AZ458" s="2"/>
      <c r="BA458"/>
      <c r="BB458"/>
      <c r="BC458" s="2"/>
      <c r="BD458"/>
      <c r="BE458"/>
      <c r="BF458" s="2"/>
      <c r="BG458"/>
      <c r="BH458"/>
      <c r="BI458" s="2"/>
      <c r="BJ458"/>
      <c r="BK458"/>
      <c r="BL458" s="2"/>
      <c r="BM458"/>
      <c r="BN458"/>
      <c r="BO458" s="2"/>
      <c r="BP458"/>
      <c r="BQ458"/>
      <c r="BR458" s="2"/>
      <c r="BS458"/>
      <c r="BT458"/>
      <c r="BU458" s="2"/>
      <c r="BV458"/>
      <c r="BW458"/>
      <c r="BX458" s="2"/>
      <c r="BY458"/>
      <c r="BZ458"/>
      <c r="CA458" s="2"/>
      <c r="CB458"/>
      <c r="CC458"/>
      <c r="CD458" s="2"/>
      <c r="CE458"/>
      <c r="CF458"/>
      <c r="CG458" s="2"/>
      <c r="CH458"/>
      <c r="CI458" s="2"/>
      <c r="CJ458"/>
      <c r="CK458" s="2"/>
      <c r="CL458"/>
      <c r="CM458" s="2"/>
      <c r="CN458"/>
      <c r="CO458" s="2"/>
      <c r="CP458"/>
      <c r="CQ458" s="2"/>
      <c r="CR458"/>
      <c r="CS458" s="2"/>
      <c r="CT458"/>
      <c r="CU458" s="2"/>
      <c r="CV458"/>
      <c r="CW458" s="2"/>
      <c r="CX458"/>
      <c r="CY458" s="2"/>
      <c r="CZ458"/>
      <c r="DA458" s="2"/>
      <c r="DB458"/>
      <c r="DC458" s="2"/>
      <c r="DD458"/>
      <c r="DE458" s="25"/>
      <c r="DF458"/>
      <c r="DG458" s="2"/>
      <c r="DH458"/>
      <c r="DI458" s="2"/>
      <c r="DJ458"/>
      <c r="DK458" s="2"/>
      <c r="DL458"/>
      <c r="DM458" s="2"/>
      <c r="DN458"/>
      <c r="DO458" s="2"/>
      <c r="DP458"/>
      <c r="DQ458" s="2"/>
      <c r="DR458"/>
      <c r="DS458" s="2"/>
      <c r="DT458"/>
      <c r="DU458" s="2"/>
      <c r="DV458"/>
      <c r="DW458" s="2"/>
      <c r="DX458"/>
      <c r="DY458" s="2"/>
      <c r="DZ458"/>
      <c r="EA458" s="2"/>
      <c r="EB458"/>
      <c r="EC458" s="2"/>
      <c r="ED458"/>
      <c r="EE458" s="2"/>
      <c r="EF458"/>
      <c r="EG458" s="2"/>
      <c r="EH458"/>
      <c r="EI458" s="2"/>
      <c r="EJ458"/>
      <c r="EK458" s="2"/>
      <c r="EL458"/>
      <c r="EM458" s="2"/>
      <c r="EN458"/>
      <c r="EO458" s="2"/>
      <c r="EP458"/>
      <c r="EQ458" s="2"/>
      <c r="ER458"/>
      <c r="ES458" s="2"/>
      <c r="ET458" s="24"/>
      <c r="EU458" s="2"/>
      <c r="EV458"/>
      <c r="EW458" s="2"/>
    </row>
    <row r="459" spans="1:153" ht="12.75">
      <c r="A459" s="2"/>
      <c r="B459"/>
      <c r="C459"/>
      <c r="D459" s="2"/>
      <c r="E459"/>
      <c r="F459"/>
      <c r="G459" s="2"/>
      <c r="H459"/>
      <c r="I459"/>
      <c r="J459" s="2"/>
      <c r="K459"/>
      <c r="L459"/>
      <c r="M459" s="2"/>
      <c r="N459"/>
      <c r="O459"/>
      <c r="P459" s="2"/>
      <c r="Q459"/>
      <c r="R459"/>
      <c r="S459" s="2"/>
      <c r="T459"/>
      <c r="U459"/>
      <c r="V459" s="2"/>
      <c r="W459"/>
      <c r="X459"/>
      <c r="Y459" s="2"/>
      <c r="Z459"/>
      <c r="AA459"/>
      <c r="AB459" s="2"/>
      <c r="AC459"/>
      <c r="AD459"/>
      <c r="AE459" s="2"/>
      <c r="AF459"/>
      <c r="AG459"/>
      <c r="AH459" s="2"/>
      <c r="AI459"/>
      <c r="AJ459"/>
      <c r="AK459" s="2"/>
      <c r="AL459"/>
      <c r="AM459"/>
      <c r="AN459" s="2"/>
      <c r="AO459"/>
      <c r="AP459"/>
      <c r="AQ459" s="2"/>
      <c r="AR459"/>
      <c r="AS459"/>
      <c r="AT459" s="2"/>
      <c r="AU459"/>
      <c r="AV459"/>
      <c r="AW459" s="2"/>
      <c r="AX459"/>
      <c r="AY459"/>
      <c r="AZ459" s="2"/>
      <c r="BA459"/>
      <c r="BB459"/>
      <c r="BC459" s="2"/>
      <c r="BD459"/>
      <c r="BE459"/>
      <c r="BF459" s="2"/>
      <c r="BG459"/>
      <c r="BH459"/>
      <c r="BI459" s="2"/>
      <c r="BJ459"/>
      <c r="BK459"/>
      <c r="BL459" s="2"/>
      <c r="BM459"/>
      <c r="BN459"/>
      <c r="BO459" s="2"/>
      <c r="BP459"/>
      <c r="BQ459"/>
      <c r="BR459" s="2"/>
      <c r="BS459"/>
      <c r="BT459"/>
      <c r="BU459" s="2"/>
      <c r="BV459"/>
      <c r="BW459"/>
      <c r="BX459" s="2"/>
      <c r="BY459"/>
      <c r="BZ459"/>
      <c r="CA459" s="2"/>
      <c r="CB459"/>
      <c r="CC459"/>
      <c r="CD459" s="2"/>
      <c r="CE459"/>
      <c r="CF459"/>
      <c r="CG459" s="2"/>
      <c r="CH459"/>
      <c r="CI459" s="2"/>
      <c r="CJ459"/>
      <c r="CK459" s="2"/>
      <c r="CL459"/>
      <c r="CM459" s="2"/>
      <c r="CN459"/>
      <c r="CO459" s="2"/>
      <c r="CP459"/>
      <c r="CQ459" s="2"/>
      <c r="CR459"/>
      <c r="CS459" s="2"/>
      <c r="CT459"/>
      <c r="CU459" s="2"/>
      <c r="CV459"/>
      <c r="CW459" s="2"/>
      <c r="CX459"/>
      <c r="CY459" s="2"/>
      <c r="CZ459"/>
      <c r="DA459" s="2"/>
      <c r="DB459"/>
      <c r="DC459" s="2"/>
      <c r="DD459"/>
      <c r="DE459" s="25"/>
      <c r="DF459"/>
      <c r="DG459" s="2"/>
      <c r="DH459"/>
      <c r="DI459" s="2"/>
      <c r="DJ459"/>
      <c r="DK459" s="2"/>
      <c r="DL459"/>
      <c r="DM459" s="2"/>
      <c r="DN459"/>
      <c r="DO459" s="2"/>
      <c r="DP459"/>
      <c r="DQ459" s="2"/>
      <c r="DR459"/>
      <c r="DS459" s="2"/>
      <c r="DT459"/>
      <c r="DU459" s="2"/>
      <c r="DV459"/>
      <c r="DW459" s="2"/>
      <c r="DX459"/>
      <c r="DY459" s="2"/>
      <c r="DZ459"/>
      <c r="EA459" s="2"/>
      <c r="EB459"/>
      <c r="EC459" s="2"/>
      <c r="ED459"/>
      <c r="EE459" s="2"/>
      <c r="EF459"/>
      <c r="EG459" s="2"/>
      <c r="EH459"/>
      <c r="EI459" s="2"/>
      <c r="EJ459"/>
      <c r="EK459" s="2"/>
      <c r="EL459"/>
      <c r="EM459" s="2"/>
      <c r="EN459"/>
      <c r="EO459" s="2"/>
      <c r="EP459"/>
      <c r="EQ459" s="2"/>
      <c r="ER459"/>
      <c r="ES459" s="2"/>
      <c r="ET459" s="24"/>
      <c r="EU459" s="2"/>
      <c r="EV459"/>
      <c r="EW459" s="2"/>
    </row>
    <row r="460" spans="1:153" ht="12.75">
      <c r="A460" s="2"/>
      <c r="B460"/>
      <c r="C460"/>
      <c r="D460" s="2"/>
      <c r="E460"/>
      <c r="F460"/>
      <c r="G460" s="2"/>
      <c r="H460"/>
      <c r="I460"/>
      <c r="J460" s="2"/>
      <c r="K460"/>
      <c r="L460"/>
      <c r="M460" s="2"/>
      <c r="N460"/>
      <c r="O460"/>
      <c r="P460" s="2"/>
      <c r="Q460"/>
      <c r="R460"/>
      <c r="S460" s="2"/>
      <c r="T460"/>
      <c r="U460"/>
      <c r="V460" s="2"/>
      <c r="W460"/>
      <c r="X460"/>
      <c r="Y460" s="2"/>
      <c r="Z460"/>
      <c r="AA460"/>
      <c r="AB460" s="2"/>
      <c r="AC460"/>
      <c r="AD460"/>
      <c r="AE460" s="2"/>
      <c r="AF460"/>
      <c r="AG460"/>
      <c r="AH460" s="2"/>
      <c r="AI460"/>
      <c r="AJ460"/>
      <c r="AK460" s="2"/>
      <c r="AL460"/>
      <c r="AM460"/>
      <c r="AN460" s="2"/>
      <c r="AO460"/>
      <c r="AP460"/>
      <c r="AQ460" s="2"/>
      <c r="AR460"/>
      <c r="AS460"/>
      <c r="AT460" s="2"/>
      <c r="AU460"/>
      <c r="AV460"/>
      <c r="AW460" s="2"/>
      <c r="AX460"/>
      <c r="AY460"/>
      <c r="AZ460" s="2"/>
      <c r="BA460"/>
      <c r="BB460"/>
      <c r="BC460" s="2"/>
      <c r="BD460"/>
      <c r="BE460"/>
      <c r="BF460" s="2"/>
      <c r="BG460"/>
      <c r="BH460"/>
      <c r="BI460" s="2"/>
      <c r="BJ460"/>
      <c r="BK460"/>
      <c r="BL460" s="2"/>
      <c r="BM460"/>
      <c r="BN460"/>
      <c r="BO460" s="2"/>
      <c r="BP460"/>
      <c r="BQ460"/>
      <c r="BR460" s="2"/>
      <c r="BS460"/>
      <c r="BT460"/>
      <c r="BU460" s="2"/>
      <c r="BV460"/>
      <c r="BW460"/>
      <c r="BX460" s="2"/>
      <c r="BY460"/>
      <c r="BZ460"/>
      <c r="CA460" s="2"/>
      <c r="CB460"/>
      <c r="CC460"/>
      <c r="CD460" s="2"/>
      <c r="CE460"/>
      <c r="CF460"/>
      <c r="CG460" s="2"/>
      <c r="CH460"/>
      <c r="CI460" s="2"/>
      <c r="CJ460"/>
      <c r="CK460" s="2"/>
      <c r="CL460"/>
      <c r="CM460" s="2"/>
      <c r="CN460"/>
      <c r="CO460" s="2"/>
      <c r="CP460"/>
      <c r="CQ460" s="2"/>
      <c r="CR460"/>
      <c r="CS460" s="2"/>
      <c r="CT460"/>
      <c r="CU460" s="2"/>
      <c r="CV460"/>
      <c r="CW460" s="2"/>
      <c r="CX460"/>
      <c r="CY460" s="2"/>
      <c r="CZ460"/>
      <c r="DA460" s="2"/>
      <c r="DB460"/>
      <c r="DC460" s="2"/>
      <c r="DD460"/>
      <c r="DE460" s="25"/>
      <c r="DF460"/>
      <c r="DG460" s="2"/>
      <c r="DH460"/>
      <c r="DI460" s="2"/>
      <c r="DJ460"/>
      <c r="DK460" s="2"/>
      <c r="DL460"/>
      <c r="DM460" s="2"/>
      <c r="DN460"/>
      <c r="DO460" s="2"/>
      <c r="DP460"/>
      <c r="DQ460" s="2"/>
      <c r="DR460"/>
      <c r="DS460" s="2"/>
      <c r="DT460"/>
      <c r="DU460" s="2"/>
      <c r="DV460"/>
      <c r="DW460" s="2"/>
      <c r="DX460"/>
      <c r="DY460" s="2"/>
      <c r="DZ460"/>
      <c r="EA460" s="2"/>
      <c r="EB460"/>
      <c r="EC460" s="2"/>
      <c r="ED460"/>
      <c r="EE460" s="2"/>
      <c r="EF460"/>
      <c r="EG460" s="2"/>
      <c r="EH460"/>
      <c r="EI460" s="2"/>
      <c r="EJ460"/>
      <c r="EK460" s="2"/>
      <c r="EL460"/>
      <c r="EM460" s="2"/>
      <c r="EN460"/>
      <c r="EO460" s="2"/>
      <c r="EP460"/>
      <c r="EQ460" s="2"/>
      <c r="ER460"/>
      <c r="ES460" s="2"/>
      <c r="ET460" s="24"/>
      <c r="EU460" s="2"/>
      <c r="EV460"/>
      <c r="EW460" s="2"/>
    </row>
    <row r="461" spans="1:153" ht="12.75">
      <c r="A461" s="2"/>
      <c r="B461"/>
      <c r="C461"/>
      <c r="D461" s="2"/>
      <c r="E461"/>
      <c r="F461"/>
      <c r="G461" s="2"/>
      <c r="H461"/>
      <c r="I461"/>
      <c r="J461" s="2"/>
      <c r="K461"/>
      <c r="L461"/>
      <c r="M461" s="2"/>
      <c r="N461"/>
      <c r="O461"/>
      <c r="P461" s="2"/>
      <c r="Q461"/>
      <c r="R461"/>
      <c r="S461" s="2"/>
      <c r="T461"/>
      <c r="U461"/>
      <c r="V461" s="2"/>
      <c r="W461"/>
      <c r="X461"/>
      <c r="Y461" s="2"/>
      <c r="Z461"/>
      <c r="AA461"/>
      <c r="AB461" s="2"/>
      <c r="AC461"/>
      <c r="AD461"/>
      <c r="AE461" s="2"/>
      <c r="AF461"/>
      <c r="AG461"/>
      <c r="AH461" s="2"/>
      <c r="AI461"/>
      <c r="AJ461"/>
      <c r="AK461" s="2"/>
      <c r="AL461"/>
      <c r="AM461"/>
      <c r="AN461" s="2"/>
      <c r="AO461"/>
      <c r="AP461"/>
      <c r="AQ461" s="2"/>
      <c r="AR461"/>
      <c r="AS461"/>
      <c r="AT461" s="2"/>
      <c r="AU461"/>
      <c r="AV461"/>
      <c r="AW461" s="2"/>
      <c r="AX461"/>
      <c r="AY461"/>
      <c r="AZ461" s="2"/>
      <c r="BA461"/>
      <c r="BB461"/>
      <c r="BC461" s="2"/>
      <c r="BD461"/>
      <c r="BE461"/>
      <c r="BF461" s="2"/>
      <c r="BG461"/>
      <c r="BH461"/>
      <c r="BI461" s="2"/>
      <c r="BJ461"/>
      <c r="BK461"/>
      <c r="BL461" s="2"/>
      <c r="BM461"/>
      <c r="BN461"/>
      <c r="BO461" s="2"/>
      <c r="BP461"/>
      <c r="BQ461"/>
      <c r="BR461" s="2"/>
      <c r="BS461"/>
      <c r="BT461"/>
      <c r="BU461" s="2"/>
      <c r="BV461"/>
      <c r="BW461"/>
      <c r="BX461" s="2"/>
      <c r="BY461"/>
      <c r="BZ461"/>
      <c r="CA461" s="2"/>
      <c r="CB461"/>
      <c r="CC461"/>
      <c r="CD461" s="2"/>
      <c r="CE461"/>
      <c r="CF461"/>
      <c r="CG461" s="2"/>
      <c r="CH461"/>
      <c r="CI461" s="2"/>
      <c r="CJ461"/>
      <c r="CK461" s="2"/>
      <c r="CL461"/>
      <c r="CM461" s="2"/>
      <c r="CN461"/>
      <c r="CO461" s="2"/>
      <c r="CP461"/>
      <c r="CQ461" s="2"/>
      <c r="CR461"/>
      <c r="CS461" s="2"/>
      <c r="CT461"/>
      <c r="CU461" s="2"/>
      <c r="CV461"/>
      <c r="CW461" s="2"/>
      <c r="CX461"/>
      <c r="CY461" s="2"/>
      <c r="CZ461"/>
      <c r="DA461" s="2"/>
      <c r="DB461"/>
      <c r="DC461" s="2"/>
      <c r="DD461"/>
      <c r="DE461" s="25"/>
      <c r="DF461"/>
      <c r="DG461" s="2"/>
      <c r="DH461"/>
      <c r="DI461" s="2"/>
      <c r="DJ461"/>
      <c r="DK461" s="2"/>
      <c r="DL461"/>
      <c r="DM461" s="2"/>
      <c r="DN461"/>
      <c r="DO461" s="2"/>
      <c r="DP461"/>
      <c r="DQ461" s="2"/>
      <c r="DR461"/>
      <c r="DS461" s="2"/>
      <c r="DT461"/>
      <c r="DU461" s="2"/>
      <c r="DV461"/>
      <c r="DW461" s="2"/>
      <c r="DX461"/>
      <c r="DY461" s="2"/>
      <c r="DZ461"/>
      <c r="EA461" s="2"/>
      <c r="EB461"/>
      <c r="EC461" s="2"/>
      <c r="ED461"/>
      <c r="EE461" s="2"/>
      <c r="EF461"/>
      <c r="EG461" s="2"/>
      <c r="EH461"/>
      <c r="EI461" s="2"/>
      <c r="EJ461"/>
      <c r="EK461" s="2"/>
      <c r="EL461"/>
      <c r="EM461" s="2"/>
      <c r="EN461"/>
      <c r="EO461" s="2"/>
      <c r="EP461"/>
      <c r="EQ461" s="2"/>
      <c r="ER461"/>
      <c r="ES461" s="2"/>
      <c r="ET461" s="24"/>
      <c r="EU461" s="2"/>
      <c r="EV461"/>
      <c r="EW461" s="2"/>
    </row>
    <row r="462" spans="1:153" ht="12.75">
      <c r="A462" s="2"/>
      <c r="B462"/>
      <c r="C462"/>
      <c r="D462" s="2"/>
      <c r="E462"/>
      <c r="F462"/>
      <c r="G462" s="2"/>
      <c r="H462"/>
      <c r="I462"/>
      <c r="J462" s="2"/>
      <c r="K462"/>
      <c r="L462"/>
      <c r="M462" s="2"/>
      <c r="N462"/>
      <c r="O462"/>
      <c r="P462" s="2"/>
      <c r="Q462"/>
      <c r="R462"/>
      <c r="S462" s="2"/>
      <c r="T462"/>
      <c r="U462"/>
      <c r="V462" s="2"/>
      <c r="W462"/>
      <c r="X462"/>
      <c r="Y462" s="2"/>
      <c r="Z462"/>
      <c r="AA462"/>
      <c r="AB462" s="2"/>
      <c r="AC462"/>
      <c r="AD462"/>
      <c r="AE462" s="2"/>
      <c r="AF462"/>
      <c r="AG462"/>
      <c r="AH462" s="2"/>
      <c r="AI462"/>
      <c r="AJ462"/>
      <c r="AK462" s="2"/>
      <c r="AL462"/>
      <c r="AM462"/>
      <c r="AN462" s="2"/>
      <c r="AO462"/>
      <c r="AP462"/>
      <c r="AQ462" s="2"/>
      <c r="AR462"/>
      <c r="AS462"/>
      <c r="AT462" s="2"/>
      <c r="AU462"/>
      <c r="AV462"/>
      <c r="AW462" s="2"/>
      <c r="AX462"/>
      <c r="AY462"/>
      <c r="AZ462" s="2"/>
      <c r="BA462"/>
      <c r="BB462"/>
      <c r="BC462" s="2"/>
      <c r="BD462"/>
      <c r="BE462"/>
      <c r="BF462" s="2"/>
      <c r="BG462"/>
      <c r="BH462"/>
      <c r="BI462" s="2"/>
      <c r="BJ462"/>
      <c r="BK462"/>
      <c r="BL462" s="2"/>
      <c r="BM462"/>
      <c r="BN462"/>
      <c r="BO462" s="2"/>
      <c r="BP462"/>
      <c r="BQ462"/>
      <c r="BR462" s="2"/>
      <c r="BS462"/>
      <c r="BT462"/>
      <c r="BU462" s="2"/>
      <c r="BV462"/>
      <c r="BW462"/>
      <c r="BX462" s="2"/>
      <c r="BY462"/>
      <c r="BZ462"/>
      <c r="CA462" s="2"/>
      <c r="CB462"/>
      <c r="CC462"/>
      <c r="CD462" s="2"/>
      <c r="CE462"/>
      <c r="CF462"/>
      <c r="CG462" s="2"/>
      <c r="CH462"/>
      <c r="CI462" s="2"/>
      <c r="CJ462"/>
      <c r="CK462" s="2"/>
      <c r="CL462"/>
      <c r="CM462" s="2"/>
      <c r="CN462"/>
      <c r="CO462" s="2"/>
      <c r="CP462"/>
      <c r="CQ462" s="2"/>
      <c r="CR462"/>
      <c r="CS462" s="2"/>
      <c r="CT462"/>
      <c r="CU462" s="2"/>
      <c r="CV462"/>
      <c r="CW462" s="2"/>
      <c r="CX462"/>
      <c r="CY462" s="2"/>
      <c r="CZ462"/>
      <c r="DA462" s="2"/>
      <c r="DB462"/>
      <c r="DC462" s="2"/>
      <c r="DD462"/>
      <c r="DE462" s="25"/>
      <c r="DF462"/>
      <c r="DG462" s="2"/>
      <c r="DH462"/>
      <c r="DI462" s="2"/>
      <c r="DJ462"/>
      <c r="DK462" s="2"/>
      <c r="DL462"/>
      <c r="DM462" s="2"/>
      <c r="DN462"/>
      <c r="DO462" s="2"/>
      <c r="DP462"/>
      <c r="DQ462" s="2"/>
      <c r="DR462"/>
      <c r="DS462" s="2"/>
      <c r="DT462"/>
      <c r="DU462" s="2"/>
      <c r="DV462"/>
      <c r="DW462" s="2"/>
      <c r="DX462"/>
      <c r="DY462" s="2"/>
      <c r="DZ462"/>
      <c r="EA462" s="2"/>
      <c r="EB462"/>
      <c r="EC462" s="2"/>
      <c r="ED462"/>
      <c r="EE462" s="2"/>
      <c r="EF462"/>
      <c r="EG462" s="2"/>
      <c r="EH462"/>
      <c r="EI462" s="2"/>
      <c r="EJ462"/>
      <c r="EK462" s="2"/>
      <c r="EL462"/>
      <c r="EM462" s="2"/>
      <c r="EN462"/>
      <c r="EO462" s="2"/>
      <c r="EP462"/>
      <c r="EQ462" s="2"/>
      <c r="ER462"/>
      <c r="ES462" s="2"/>
      <c r="ET462" s="24"/>
      <c r="EU462" s="2"/>
      <c r="EV462"/>
      <c r="EW462" s="2"/>
    </row>
    <row r="463" spans="1:153" ht="12.75">
      <c r="A463" s="2"/>
      <c r="B463"/>
      <c r="C463"/>
      <c r="D463" s="2"/>
      <c r="E463"/>
      <c r="F463"/>
      <c r="G463" s="2"/>
      <c r="H463"/>
      <c r="I463"/>
      <c r="J463" s="2"/>
      <c r="K463"/>
      <c r="L463"/>
      <c r="M463" s="2"/>
      <c r="N463"/>
      <c r="O463"/>
      <c r="P463" s="2"/>
      <c r="Q463"/>
      <c r="R463"/>
      <c r="S463" s="2"/>
      <c r="T463"/>
      <c r="U463"/>
      <c r="V463" s="2"/>
      <c r="W463"/>
      <c r="X463"/>
      <c r="Y463" s="2"/>
      <c r="Z463"/>
      <c r="AA463"/>
      <c r="AB463" s="2"/>
      <c r="AC463"/>
      <c r="AD463"/>
      <c r="AE463" s="2"/>
      <c r="AF463"/>
      <c r="AG463"/>
      <c r="AH463" s="2"/>
      <c r="AI463"/>
      <c r="AJ463"/>
      <c r="AK463" s="2"/>
      <c r="AL463"/>
      <c r="AM463"/>
      <c r="AN463" s="2"/>
      <c r="AO463"/>
      <c r="AP463"/>
      <c r="AQ463" s="2"/>
      <c r="AR463"/>
      <c r="AS463"/>
      <c r="AT463" s="2"/>
      <c r="AU463"/>
      <c r="AV463"/>
      <c r="AW463" s="2"/>
      <c r="AX463"/>
      <c r="AY463"/>
      <c r="AZ463" s="2"/>
      <c r="BA463"/>
      <c r="BB463"/>
      <c r="BC463" s="2"/>
      <c r="BD463"/>
      <c r="BE463"/>
      <c r="BF463" s="2"/>
      <c r="BG463"/>
      <c r="BH463"/>
      <c r="BI463" s="2"/>
      <c r="BJ463"/>
      <c r="BK463"/>
      <c r="BL463" s="2"/>
      <c r="BM463"/>
      <c r="BN463"/>
      <c r="BO463" s="2"/>
      <c r="BP463"/>
      <c r="BQ463"/>
      <c r="BR463" s="2"/>
      <c r="BS463"/>
      <c r="BT463"/>
      <c r="BU463" s="2"/>
      <c r="BV463"/>
      <c r="BW463"/>
      <c r="BX463" s="2"/>
      <c r="BY463"/>
      <c r="BZ463"/>
      <c r="CA463" s="2"/>
      <c r="CB463"/>
      <c r="CC463"/>
      <c r="CD463" s="2"/>
      <c r="CE463"/>
      <c r="CF463"/>
      <c r="CG463" s="2"/>
      <c r="CH463"/>
      <c r="CI463" s="2"/>
      <c r="CJ463"/>
      <c r="CK463" s="2"/>
      <c r="CL463"/>
      <c r="CM463" s="2"/>
      <c r="CN463"/>
      <c r="CO463" s="2"/>
      <c r="CP463"/>
      <c r="CQ463" s="2"/>
      <c r="CR463"/>
      <c r="CS463" s="2"/>
      <c r="CT463"/>
      <c r="CU463" s="2"/>
      <c r="CV463"/>
      <c r="CW463" s="2"/>
      <c r="CX463"/>
      <c r="CY463" s="2"/>
      <c r="CZ463"/>
      <c r="DA463" s="2"/>
      <c r="DB463"/>
      <c r="DC463" s="2"/>
      <c r="DD463"/>
      <c r="DE463" s="25"/>
      <c r="DF463"/>
      <c r="DG463" s="2"/>
      <c r="DH463"/>
      <c r="DI463" s="2"/>
      <c r="DJ463"/>
      <c r="DK463" s="2"/>
      <c r="DL463"/>
      <c r="DM463" s="2"/>
      <c r="DN463"/>
      <c r="DO463" s="2"/>
      <c r="DP463"/>
      <c r="DQ463" s="2"/>
      <c r="DR463"/>
      <c r="DS463" s="2"/>
      <c r="DT463"/>
      <c r="DU463" s="2"/>
      <c r="DV463"/>
      <c r="DW463" s="2"/>
      <c r="DX463"/>
      <c r="DY463" s="2"/>
      <c r="DZ463"/>
      <c r="EA463" s="2"/>
      <c r="EB463"/>
      <c r="EC463" s="2"/>
      <c r="ED463"/>
      <c r="EE463" s="2"/>
      <c r="EF463"/>
      <c r="EG463" s="2"/>
      <c r="EH463"/>
      <c r="EI463" s="2"/>
      <c r="EJ463"/>
      <c r="EK463" s="2"/>
      <c r="EL463"/>
      <c r="EM463" s="2"/>
      <c r="EN463"/>
      <c r="EO463" s="2"/>
      <c r="EP463"/>
      <c r="EQ463" s="2"/>
      <c r="ER463"/>
      <c r="ES463" s="2"/>
      <c r="ET463" s="24"/>
      <c r="EU463" s="2"/>
      <c r="EV463"/>
      <c r="EW463" s="2"/>
    </row>
    <row r="464" spans="1:153" ht="12.75">
      <c r="A464" s="2"/>
      <c r="B464"/>
      <c r="C464"/>
      <c r="D464" s="2"/>
      <c r="E464"/>
      <c r="F464"/>
      <c r="G464" s="2"/>
      <c r="H464"/>
      <c r="I464"/>
      <c r="J464" s="2"/>
      <c r="K464"/>
      <c r="L464"/>
      <c r="M464" s="2"/>
      <c r="N464"/>
      <c r="O464"/>
      <c r="P464" s="2"/>
      <c r="Q464"/>
      <c r="R464"/>
      <c r="S464" s="2"/>
      <c r="T464"/>
      <c r="U464"/>
      <c r="V464" s="2"/>
      <c r="W464"/>
      <c r="X464"/>
      <c r="Y464" s="2"/>
      <c r="Z464"/>
      <c r="AA464"/>
      <c r="AB464" s="2"/>
      <c r="AC464"/>
      <c r="AD464"/>
      <c r="AE464" s="2"/>
      <c r="AF464"/>
      <c r="AG464"/>
      <c r="AH464" s="2"/>
      <c r="AI464"/>
      <c r="AJ464"/>
      <c r="AK464" s="2"/>
      <c r="AL464"/>
      <c r="AM464"/>
      <c r="AN464" s="2"/>
      <c r="AO464"/>
      <c r="AP464"/>
      <c r="AQ464" s="2"/>
      <c r="AR464"/>
      <c r="AS464"/>
      <c r="AT464" s="2"/>
      <c r="AU464"/>
      <c r="AV464"/>
      <c r="AW464" s="2"/>
      <c r="AX464"/>
      <c r="AY464"/>
      <c r="AZ464" s="2"/>
      <c r="BA464"/>
      <c r="BB464"/>
      <c r="BC464" s="2"/>
      <c r="BD464"/>
      <c r="BE464"/>
      <c r="BF464" s="2"/>
      <c r="BG464"/>
      <c r="BH464"/>
      <c r="BI464" s="2"/>
      <c r="BJ464"/>
      <c r="BK464"/>
      <c r="BL464" s="2"/>
      <c r="BM464"/>
      <c r="BN464"/>
      <c r="BO464" s="2"/>
      <c r="BP464"/>
      <c r="BQ464"/>
      <c r="BR464" s="2"/>
      <c r="BS464"/>
      <c r="BT464"/>
      <c r="BU464" s="2"/>
      <c r="BV464"/>
      <c r="BW464"/>
      <c r="BX464" s="2"/>
      <c r="BY464"/>
      <c r="BZ464"/>
      <c r="CA464" s="2"/>
      <c r="CB464"/>
      <c r="CC464"/>
      <c r="CD464" s="2"/>
      <c r="CE464"/>
      <c r="CF464"/>
      <c r="CG464" s="2"/>
      <c r="CH464"/>
      <c r="CI464" s="2"/>
      <c r="CJ464"/>
      <c r="CK464" s="2"/>
      <c r="CL464"/>
      <c r="CM464" s="2"/>
      <c r="CN464"/>
      <c r="CO464" s="2"/>
      <c r="CP464"/>
      <c r="CQ464" s="2"/>
      <c r="CR464"/>
      <c r="CS464" s="2"/>
      <c r="CT464"/>
      <c r="CU464" s="2"/>
      <c r="CV464"/>
      <c r="CW464" s="2"/>
      <c r="CX464"/>
      <c r="CY464" s="2"/>
      <c r="CZ464"/>
      <c r="DA464" s="2"/>
      <c r="DB464"/>
      <c r="DC464" s="2"/>
      <c r="DD464"/>
      <c r="DE464" s="25"/>
      <c r="DF464"/>
      <c r="DG464" s="2"/>
      <c r="DH464"/>
      <c r="DI464" s="2"/>
      <c r="DJ464"/>
      <c r="DK464" s="2"/>
      <c r="DL464"/>
      <c r="DM464" s="2"/>
      <c r="DN464"/>
      <c r="DO464" s="2"/>
      <c r="DP464"/>
      <c r="DQ464" s="2"/>
      <c r="DR464"/>
      <c r="DS464" s="2"/>
      <c r="DT464"/>
      <c r="DU464" s="2"/>
      <c r="DV464"/>
      <c r="DW464" s="2"/>
      <c r="DX464"/>
      <c r="DY464" s="2"/>
      <c r="DZ464"/>
      <c r="EA464" s="2"/>
      <c r="EB464"/>
      <c r="EC464" s="2"/>
      <c r="ED464"/>
      <c r="EE464" s="2"/>
      <c r="EF464"/>
      <c r="EG464" s="2"/>
      <c r="EH464"/>
      <c r="EI464" s="2"/>
      <c r="EJ464"/>
      <c r="EK464" s="2"/>
      <c r="EL464"/>
      <c r="EM464" s="2"/>
      <c r="EN464"/>
      <c r="EO464" s="2"/>
      <c r="EP464"/>
      <c r="EQ464" s="2"/>
      <c r="ER464"/>
      <c r="ES464" s="2"/>
      <c r="ET464" s="24"/>
      <c r="EU464" s="2"/>
      <c r="EV464"/>
      <c r="EW464" s="2"/>
    </row>
    <row r="465" spans="1:153" ht="12.75">
      <c r="A465" s="2"/>
      <c r="B465"/>
      <c r="C465"/>
      <c r="D465" s="2"/>
      <c r="E465"/>
      <c r="F465"/>
      <c r="G465" s="2"/>
      <c r="H465"/>
      <c r="I465"/>
      <c r="J465" s="2"/>
      <c r="K465"/>
      <c r="L465"/>
      <c r="M465" s="2"/>
      <c r="N465"/>
      <c r="O465"/>
      <c r="P465" s="2"/>
      <c r="Q465"/>
      <c r="R465"/>
      <c r="S465" s="2"/>
      <c r="T465"/>
      <c r="U465"/>
      <c r="V465" s="2"/>
      <c r="W465"/>
      <c r="X465"/>
      <c r="Y465" s="2"/>
      <c r="Z465"/>
      <c r="AA465"/>
      <c r="AB465" s="2"/>
      <c r="AC465"/>
      <c r="AD465"/>
      <c r="AE465" s="2"/>
      <c r="AF465"/>
      <c r="AG465"/>
      <c r="AH465" s="2"/>
      <c r="AI465"/>
      <c r="AJ465"/>
      <c r="AK465" s="2"/>
      <c r="AL465"/>
      <c r="AM465"/>
      <c r="AN465" s="2"/>
      <c r="AO465"/>
      <c r="AP465"/>
      <c r="AQ465" s="2"/>
      <c r="AR465"/>
      <c r="AS465"/>
      <c r="AT465" s="2"/>
      <c r="AU465"/>
      <c r="AV465"/>
      <c r="AW465" s="2"/>
      <c r="AX465"/>
      <c r="AY465"/>
      <c r="AZ465" s="2"/>
      <c r="BA465"/>
      <c r="BB465"/>
      <c r="BC465" s="2"/>
      <c r="BD465"/>
      <c r="BE465"/>
      <c r="BF465" s="2"/>
      <c r="BG465"/>
      <c r="BH465"/>
      <c r="BI465" s="2"/>
      <c r="BJ465"/>
      <c r="BK465"/>
      <c r="BL465" s="2"/>
      <c r="BM465"/>
      <c r="BN465"/>
      <c r="BO465" s="2"/>
      <c r="BP465"/>
      <c r="BQ465"/>
      <c r="BR465" s="2"/>
      <c r="BS465"/>
      <c r="BT465"/>
      <c r="BU465" s="2"/>
      <c r="BV465"/>
      <c r="BW465"/>
      <c r="BX465" s="2"/>
      <c r="BY465"/>
      <c r="BZ465"/>
      <c r="CA465" s="2"/>
      <c r="CB465"/>
      <c r="CC465"/>
      <c r="CD465" s="2"/>
      <c r="CE465"/>
      <c r="CF465"/>
      <c r="CG465" s="2"/>
      <c r="CH465"/>
      <c r="CI465" s="2"/>
      <c r="CJ465"/>
      <c r="CK465" s="2"/>
      <c r="CL465"/>
      <c r="CM465" s="2"/>
      <c r="CN465"/>
      <c r="CO465" s="2"/>
      <c r="CP465"/>
      <c r="CQ465" s="2"/>
      <c r="CR465"/>
      <c r="CS465" s="2"/>
      <c r="CT465"/>
      <c r="CU465" s="2"/>
      <c r="CV465"/>
      <c r="CW465" s="2"/>
      <c r="CX465"/>
      <c r="CY465" s="2"/>
      <c r="CZ465"/>
      <c r="DA465" s="2"/>
      <c r="DB465"/>
      <c r="DC465" s="2"/>
      <c r="DD465"/>
      <c r="DE465" s="25"/>
      <c r="DF465"/>
      <c r="DG465" s="2"/>
      <c r="DH465"/>
      <c r="DI465" s="2"/>
      <c r="DJ465"/>
      <c r="DK465" s="2"/>
      <c r="DL465"/>
      <c r="DM465" s="2"/>
      <c r="DN465"/>
      <c r="DO465" s="2"/>
      <c r="DP465"/>
      <c r="DQ465" s="2"/>
      <c r="DR465"/>
      <c r="DS465" s="2"/>
      <c r="DT465"/>
      <c r="DU465" s="2"/>
      <c r="DV465"/>
      <c r="DW465" s="2"/>
      <c r="DX465"/>
      <c r="DY465" s="2"/>
      <c r="DZ465"/>
      <c r="EA465" s="2"/>
      <c r="EB465"/>
      <c r="EC465" s="2"/>
      <c r="ED465"/>
      <c r="EE465" s="2"/>
      <c r="EF465"/>
      <c r="EG465" s="2"/>
      <c r="EH465"/>
      <c r="EI465" s="2"/>
      <c r="EJ465"/>
      <c r="EK465" s="2"/>
      <c r="EL465"/>
      <c r="EM465" s="2"/>
      <c r="EN465"/>
      <c r="EO465" s="2"/>
      <c r="EP465"/>
      <c r="EQ465" s="2"/>
      <c r="ER465"/>
      <c r="ES465" s="2"/>
      <c r="ET465" s="24"/>
      <c r="EU465" s="2"/>
      <c r="EV465"/>
      <c r="EW465" s="2"/>
    </row>
    <row r="466" spans="1:153" ht="12.75">
      <c r="A466" s="2"/>
      <c r="B466"/>
      <c r="C466"/>
      <c r="D466" s="2"/>
      <c r="E466"/>
      <c r="F466"/>
      <c r="G466" s="2"/>
      <c r="H466"/>
      <c r="I466"/>
      <c r="J466" s="2"/>
      <c r="K466"/>
      <c r="L466"/>
      <c r="M466" s="2"/>
      <c r="N466"/>
      <c r="O466"/>
      <c r="P466" s="2"/>
      <c r="Q466"/>
      <c r="R466"/>
      <c r="S466" s="2"/>
      <c r="T466"/>
      <c r="U466"/>
      <c r="V466" s="2"/>
      <c r="W466"/>
      <c r="X466"/>
      <c r="Y466" s="2"/>
      <c r="Z466"/>
      <c r="AA466"/>
      <c r="AB466" s="2"/>
      <c r="AC466"/>
      <c r="AD466"/>
      <c r="AE466" s="2"/>
      <c r="AF466"/>
      <c r="AG466"/>
      <c r="AH466" s="2"/>
      <c r="AI466"/>
      <c r="AJ466"/>
      <c r="AK466" s="2"/>
      <c r="AL466"/>
      <c r="AM466"/>
      <c r="AN466" s="2"/>
      <c r="AO466"/>
      <c r="AP466"/>
      <c r="AQ466" s="2"/>
      <c r="AR466"/>
      <c r="AS466"/>
      <c r="AT466" s="2"/>
      <c r="AU466"/>
      <c r="AV466"/>
      <c r="AW466" s="2"/>
      <c r="AX466"/>
      <c r="AY466"/>
      <c r="AZ466" s="2"/>
      <c r="BA466"/>
      <c r="BB466"/>
      <c r="BC466" s="2"/>
      <c r="BD466"/>
      <c r="BE466"/>
      <c r="BF466" s="2"/>
      <c r="BG466"/>
      <c r="BH466"/>
      <c r="BI466" s="2"/>
      <c r="BJ466"/>
      <c r="BK466"/>
      <c r="BL466" s="2"/>
      <c r="BM466"/>
      <c r="BN466"/>
      <c r="BO466" s="2"/>
      <c r="BP466"/>
      <c r="BQ466"/>
      <c r="BR466" s="2"/>
      <c r="BS466"/>
      <c r="BT466"/>
      <c r="BU466" s="2"/>
      <c r="BV466"/>
      <c r="BW466"/>
      <c r="BX466" s="2"/>
      <c r="BY466"/>
      <c r="BZ466"/>
      <c r="CA466" s="2"/>
      <c r="CB466"/>
      <c r="CC466"/>
      <c r="CD466" s="2"/>
      <c r="CE466"/>
      <c r="CF466"/>
      <c r="CG466" s="2"/>
      <c r="CH466"/>
      <c r="CI466" s="2"/>
      <c r="CJ466"/>
      <c r="CK466" s="2"/>
      <c r="CL466"/>
      <c r="CM466" s="2"/>
      <c r="CN466"/>
      <c r="CO466" s="2"/>
      <c r="CP466"/>
      <c r="CQ466" s="2"/>
      <c r="CR466"/>
      <c r="CS466" s="2"/>
      <c r="CT466"/>
      <c r="CU466" s="2"/>
      <c r="CV466"/>
      <c r="CW466" s="2"/>
      <c r="CX466"/>
      <c r="CY466" s="2"/>
      <c r="CZ466"/>
      <c r="DA466" s="2"/>
      <c r="DB466"/>
      <c r="DC466" s="2"/>
      <c r="DD466"/>
      <c r="DE466" s="25"/>
      <c r="DF466"/>
      <c r="DG466" s="2"/>
      <c r="DH466"/>
      <c r="DI466" s="2"/>
      <c r="DJ466"/>
      <c r="DK466" s="2"/>
      <c r="DL466"/>
      <c r="DM466" s="2"/>
      <c r="DN466"/>
      <c r="DO466" s="2"/>
      <c r="DP466"/>
      <c r="DQ466" s="2"/>
      <c r="DR466"/>
      <c r="DS466" s="2"/>
      <c r="DT466"/>
      <c r="DU466" s="2"/>
      <c r="DV466"/>
      <c r="DW466" s="2"/>
      <c r="DX466"/>
      <c r="DY466" s="2"/>
      <c r="DZ466"/>
      <c r="EA466" s="2"/>
      <c r="EB466"/>
      <c r="EC466" s="2"/>
      <c r="ED466"/>
      <c r="EE466" s="2"/>
      <c r="EF466"/>
      <c r="EG466" s="2"/>
      <c r="EH466"/>
      <c r="EI466" s="2"/>
      <c r="EJ466"/>
      <c r="EK466" s="2"/>
      <c r="EL466"/>
      <c r="EM466" s="2"/>
      <c r="EN466"/>
      <c r="EO466" s="2"/>
      <c r="EP466"/>
      <c r="EQ466" s="2"/>
      <c r="ER466"/>
      <c r="ES466" s="2"/>
      <c r="ET466" s="24"/>
      <c r="EU466" s="2"/>
      <c r="EV466"/>
      <c r="EW466" s="2"/>
    </row>
    <row r="467" spans="1:153" ht="12.75">
      <c r="A467" s="2"/>
      <c r="B467"/>
      <c r="C467"/>
      <c r="D467" s="2"/>
      <c r="E467"/>
      <c r="F467"/>
      <c r="G467" s="2"/>
      <c r="H467"/>
      <c r="I467"/>
      <c r="J467" s="2"/>
      <c r="K467"/>
      <c r="L467"/>
      <c r="M467" s="2"/>
      <c r="N467"/>
      <c r="O467"/>
      <c r="P467" s="2"/>
      <c r="Q467"/>
      <c r="R467"/>
      <c r="S467" s="2"/>
      <c r="T467"/>
      <c r="U467"/>
      <c r="V467" s="2"/>
      <c r="W467"/>
      <c r="X467"/>
      <c r="Y467" s="2"/>
      <c r="Z467"/>
      <c r="AA467"/>
      <c r="AB467" s="2"/>
      <c r="AC467"/>
      <c r="AD467"/>
      <c r="AE467" s="2"/>
      <c r="AF467"/>
      <c r="AG467"/>
      <c r="AH467" s="2"/>
      <c r="AI467"/>
      <c r="AJ467"/>
      <c r="AK467" s="2"/>
      <c r="AL467"/>
      <c r="AM467"/>
      <c r="AN467" s="2"/>
      <c r="AO467"/>
      <c r="AP467"/>
      <c r="AQ467" s="2"/>
      <c r="AR467"/>
      <c r="AS467"/>
      <c r="AT467" s="2"/>
      <c r="AU467"/>
      <c r="AV467"/>
      <c r="AW467" s="2"/>
      <c r="AX467"/>
      <c r="AY467"/>
      <c r="AZ467" s="2"/>
      <c r="BA467"/>
      <c r="BB467"/>
      <c r="BC467" s="2"/>
      <c r="BD467"/>
      <c r="BE467"/>
      <c r="BF467" s="2"/>
      <c r="BG467"/>
      <c r="BH467"/>
      <c r="BI467" s="2"/>
      <c r="BJ467"/>
      <c r="BK467"/>
      <c r="BL467" s="2"/>
      <c r="BM467"/>
      <c r="BN467"/>
      <c r="BO467" s="2"/>
      <c r="BP467"/>
      <c r="BQ467"/>
      <c r="BR467" s="2"/>
      <c r="BS467"/>
      <c r="BT467"/>
      <c r="BU467" s="2"/>
      <c r="BV467"/>
      <c r="BW467"/>
      <c r="BX467" s="2"/>
      <c r="BY467"/>
      <c r="BZ467"/>
      <c r="CA467" s="2"/>
      <c r="CB467"/>
      <c r="CC467"/>
      <c r="CD467" s="2"/>
      <c r="CE467"/>
      <c r="CF467"/>
      <c r="CG467" s="2"/>
      <c r="CH467"/>
      <c r="CI467" s="2"/>
      <c r="CJ467"/>
      <c r="CK467" s="2"/>
      <c r="CL467"/>
      <c r="CM467" s="2"/>
      <c r="CN467"/>
      <c r="CO467" s="2"/>
      <c r="CP467"/>
      <c r="CQ467" s="2"/>
      <c r="CR467"/>
      <c r="CS467" s="2"/>
      <c r="CT467"/>
      <c r="CU467" s="2"/>
      <c r="CV467"/>
      <c r="CW467" s="2"/>
      <c r="CX467"/>
      <c r="CY467" s="2"/>
      <c r="CZ467"/>
      <c r="DA467" s="2"/>
      <c r="DB467"/>
      <c r="DC467" s="2"/>
      <c r="DD467"/>
      <c r="DE467" s="25"/>
      <c r="DF467"/>
      <c r="DG467" s="2"/>
      <c r="DH467"/>
      <c r="DI467" s="2"/>
      <c r="DJ467"/>
      <c r="DK467" s="2"/>
      <c r="DL467"/>
      <c r="DM467" s="2"/>
      <c r="DN467"/>
      <c r="DO467" s="2"/>
      <c r="DP467"/>
      <c r="DQ467" s="2"/>
      <c r="DR467"/>
      <c r="DS467" s="2"/>
      <c r="DT467"/>
      <c r="DU467" s="2"/>
      <c r="DV467"/>
      <c r="DW467" s="2"/>
      <c r="DX467"/>
      <c r="DY467" s="2"/>
      <c r="DZ467"/>
      <c r="EA467" s="2"/>
      <c r="EB467"/>
      <c r="EC467" s="2"/>
      <c r="ED467"/>
      <c r="EE467" s="2"/>
      <c r="EF467"/>
      <c r="EG467" s="2"/>
      <c r="EH467"/>
      <c r="EI467" s="2"/>
      <c r="EJ467"/>
      <c r="EK467" s="2"/>
      <c r="EL467"/>
      <c r="EM467" s="2"/>
      <c r="EN467"/>
      <c r="EO467" s="2"/>
      <c r="EP467"/>
      <c r="EQ467" s="2"/>
      <c r="ER467"/>
      <c r="ES467" s="2"/>
      <c r="ET467" s="24"/>
      <c r="EU467" s="2"/>
      <c r="EV467"/>
      <c r="EW467" s="2"/>
    </row>
    <row r="468" spans="1:153" ht="12.75">
      <c r="A468" s="2"/>
      <c r="B468"/>
      <c r="C468"/>
      <c r="D468" s="2"/>
      <c r="E468"/>
      <c r="F468"/>
      <c r="G468" s="2"/>
      <c r="H468"/>
      <c r="I468"/>
      <c r="J468" s="2"/>
      <c r="K468"/>
      <c r="L468"/>
      <c r="M468" s="2"/>
      <c r="N468"/>
      <c r="O468"/>
      <c r="P468" s="2"/>
      <c r="Q468"/>
      <c r="R468"/>
      <c r="S468" s="2"/>
      <c r="T468"/>
      <c r="U468"/>
      <c r="V468" s="2"/>
      <c r="W468"/>
      <c r="X468"/>
      <c r="Y468" s="2"/>
      <c r="Z468"/>
      <c r="AA468"/>
      <c r="AB468" s="2"/>
      <c r="AC468"/>
      <c r="AD468"/>
      <c r="AE468" s="2"/>
      <c r="AF468"/>
      <c r="AG468"/>
      <c r="AH468" s="2"/>
      <c r="AI468"/>
      <c r="AJ468"/>
      <c r="AK468" s="2"/>
      <c r="AL468"/>
      <c r="AM468"/>
      <c r="AN468" s="2"/>
      <c r="AO468"/>
      <c r="AP468"/>
      <c r="AQ468" s="2"/>
      <c r="AR468"/>
      <c r="AS468"/>
      <c r="AT468" s="2"/>
      <c r="AU468"/>
      <c r="AV468"/>
      <c r="AW468" s="2"/>
      <c r="AX468"/>
      <c r="AY468"/>
      <c r="AZ468" s="2"/>
      <c r="BA468"/>
      <c r="BB468"/>
      <c r="BC468" s="2"/>
      <c r="BD468"/>
      <c r="BE468"/>
      <c r="BF468" s="2"/>
      <c r="BG468"/>
      <c r="BH468"/>
      <c r="BI468" s="2"/>
      <c r="BJ468"/>
      <c r="BK468"/>
      <c r="BL468" s="2"/>
      <c r="BM468"/>
      <c r="BN468"/>
      <c r="BO468" s="2"/>
      <c r="BP468"/>
      <c r="BQ468"/>
      <c r="BR468" s="2"/>
      <c r="BS468"/>
      <c r="BT468"/>
      <c r="BU468" s="2"/>
      <c r="BV468"/>
      <c r="BW468"/>
      <c r="BX468" s="2"/>
      <c r="BY468"/>
      <c r="BZ468"/>
      <c r="CA468" s="2"/>
      <c r="CB468"/>
      <c r="CC468"/>
      <c r="CD468" s="2"/>
      <c r="CE468"/>
      <c r="CF468"/>
      <c r="CG468" s="2"/>
      <c r="CH468"/>
      <c r="CI468" s="2"/>
      <c r="CJ468"/>
      <c r="CK468" s="2"/>
      <c r="CL468"/>
      <c r="CM468" s="2"/>
      <c r="CN468"/>
      <c r="CO468" s="2"/>
      <c r="CP468"/>
      <c r="CQ468" s="2"/>
      <c r="CR468"/>
      <c r="CS468" s="2"/>
      <c r="CT468"/>
      <c r="CU468" s="2"/>
      <c r="CV468"/>
      <c r="CW468" s="2"/>
      <c r="CX468"/>
      <c r="CY468" s="2"/>
      <c r="CZ468"/>
      <c r="DA468" s="2"/>
      <c r="DB468"/>
      <c r="DC468" s="2"/>
      <c r="DD468"/>
      <c r="DE468" s="25"/>
      <c r="DF468"/>
      <c r="DG468" s="2"/>
      <c r="DH468"/>
      <c r="DI468" s="2"/>
      <c r="DJ468"/>
      <c r="DK468" s="2"/>
      <c r="DL468"/>
      <c r="DM468" s="2"/>
      <c r="DN468"/>
      <c r="DO468" s="2"/>
      <c r="DP468"/>
      <c r="DQ468" s="2"/>
      <c r="DR468"/>
      <c r="DS468" s="2"/>
      <c r="DT468"/>
      <c r="DU468" s="2"/>
      <c r="DV468"/>
      <c r="DW468" s="2"/>
      <c r="DX468"/>
      <c r="DY468" s="2"/>
      <c r="DZ468"/>
      <c r="EA468" s="2"/>
      <c r="EB468"/>
      <c r="EC468" s="2"/>
      <c r="ED468"/>
      <c r="EE468" s="2"/>
      <c r="EF468"/>
      <c r="EG468" s="2"/>
      <c r="EH468"/>
      <c r="EI468" s="2"/>
      <c r="EJ468"/>
      <c r="EK468" s="2"/>
      <c r="EL468"/>
      <c r="EM468" s="2"/>
      <c r="EN468"/>
      <c r="EO468" s="2"/>
      <c r="EP468"/>
      <c r="EQ468" s="2"/>
      <c r="ER468"/>
      <c r="ES468" s="2"/>
      <c r="ET468" s="24"/>
      <c r="EU468" s="2"/>
      <c r="EV468"/>
      <c r="EW468" s="2"/>
    </row>
    <row r="469" spans="1:153" ht="12.75">
      <c r="A469" s="2"/>
      <c r="B469"/>
      <c r="C469"/>
      <c r="D469" s="2"/>
      <c r="E469"/>
      <c r="F469"/>
      <c r="G469" s="2"/>
      <c r="H469"/>
      <c r="I469"/>
      <c r="J469" s="2"/>
      <c r="K469"/>
      <c r="L469"/>
      <c r="M469" s="2"/>
      <c r="N469"/>
      <c r="O469"/>
      <c r="P469" s="2"/>
      <c r="Q469"/>
      <c r="R469"/>
      <c r="S469" s="2"/>
      <c r="T469"/>
      <c r="U469"/>
      <c r="V469" s="2"/>
      <c r="W469"/>
      <c r="X469"/>
      <c r="Y469" s="2"/>
      <c r="Z469"/>
      <c r="AA469"/>
      <c r="AB469" s="2"/>
      <c r="AC469"/>
      <c r="AD469"/>
      <c r="AE469" s="2"/>
      <c r="AF469"/>
      <c r="AG469"/>
      <c r="AH469" s="2"/>
      <c r="AI469"/>
      <c r="AJ469"/>
      <c r="AK469" s="2"/>
      <c r="AL469"/>
      <c r="AM469"/>
      <c r="AN469" s="2"/>
      <c r="AO469"/>
      <c r="AP469"/>
      <c r="AQ469" s="2"/>
      <c r="AR469"/>
      <c r="AS469"/>
      <c r="AT469" s="2"/>
      <c r="AU469"/>
      <c r="AV469"/>
      <c r="AW469" s="2"/>
      <c r="AX469"/>
      <c r="AY469"/>
      <c r="AZ469" s="2"/>
      <c r="BA469"/>
      <c r="BB469"/>
      <c r="BC469" s="2"/>
      <c r="BD469"/>
      <c r="BE469"/>
      <c r="BF469" s="2"/>
      <c r="BG469"/>
      <c r="BH469"/>
      <c r="BI469" s="2"/>
      <c r="BJ469"/>
      <c r="BK469"/>
      <c r="BL469" s="2"/>
      <c r="BM469"/>
      <c r="BN469"/>
      <c r="BO469" s="2"/>
      <c r="BP469"/>
      <c r="BQ469"/>
      <c r="BR469" s="2"/>
      <c r="BS469"/>
      <c r="BT469"/>
      <c r="BU469" s="2"/>
      <c r="BV469"/>
      <c r="BW469"/>
      <c r="BX469" s="2"/>
      <c r="BY469"/>
      <c r="BZ469"/>
      <c r="CA469" s="2"/>
      <c r="CB469"/>
      <c r="CC469"/>
      <c r="CD469" s="2"/>
      <c r="CE469"/>
      <c r="CF469"/>
      <c r="CG469" s="2"/>
      <c r="CH469"/>
      <c r="CI469" s="2"/>
      <c r="CJ469"/>
      <c r="CK469" s="2"/>
      <c r="CL469"/>
      <c r="CM469" s="2"/>
      <c r="CN469"/>
      <c r="CO469" s="2"/>
      <c r="CP469"/>
      <c r="CQ469" s="2"/>
      <c r="CR469"/>
      <c r="CS469" s="2"/>
      <c r="CT469"/>
      <c r="CU469" s="2"/>
      <c r="CV469"/>
      <c r="CW469" s="2"/>
      <c r="CX469"/>
      <c r="CY469" s="2"/>
      <c r="CZ469"/>
      <c r="DA469" s="2"/>
      <c r="DB469"/>
      <c r="DC469" s="2"/>
      <c r="DD469"/>
      <c r="DE469" s="25"/>
      <c r="DF469"/>
      <c r="DG469" s="2"/>
      <c r="DH469"/>
      <c r="DI469" s="2"/>
      <c r="DJ469"/>
      <c r="DK469" s="2"/>
      <c r="DL469"/>
      <c r="DM469" s="2"/>
      <c r="DN469"/>
      <c r="DO469" s="2"/>
      <c r="DP469"/>
      <c r="DQ469" s="2"/>
      <c r="DR469"/>
      <c r="DS469" s="2"/>
      <c r="DT469"/>
      <c r="DU469" s="2"/>
      <c r="DV469"/>
      <c r="DW469" s="2"/>
      <c r="DX469"/>
      <c r="DY469" s="2"/>
      <c r="DZ469"/>
      <c r="EA469" s="2"/>
      <c r="EB469"/>
      <c r="EC469" s="2"/>
      <c r="ED469"/>
      <c r="EE469" s="2"/>
      <c r="EF469"/>
      <c r="EG469" s="2"/>
      <c r="EH469"/>
      <c r="EI469" s="2"/>
      <c r="EJ469"/>
      <c r="EK469" s="2"/>
      <c r="EL469"/>
      <c r="EM469" s="2"/>
      <c r="EN469"/>
      <c r="EO469" s="2"/>
      <c r="EP469"/>
      <c r="EQ469" s="2"/>
      <c r="ER469"/>
      <c r="ES469" s="2"/>
      <c r="ET469" s="24"/>
      <c r="EU469" s="2"/>
      <c r="EV469"/>
      <c r="EW469" s="2"/>
    </row>
    <row r="470" spans="1:153" ht="12.75">
      <c r="A470" s="2"/>
      <c r="B470"/>
      <c r="C470"/>
      <c r="D470" s="2"/>
      <c r="E470"/>
      <c r="F470"/>
      <c r="G470" s="2"/>
      <c r="H470"/>
      <c r="I470"/>
      <c r="J470" s="2"/>
      <c r="K470"/>
      <c r="L470"/>
      <c r="M470" s="2"/>
      <c r="N470"/>
      <c r="O470"/>
      <c r="P470" s="2"/>
      <c r="Q470"/>
      <c r="R470"/>
      <c r="S470" s="2"/>
      <c r="T470"/>
      <c r="U470"/>
      <c r="V470" s="2"/>
      <c r="W470"/>
      <c r="X470"/>
      <c r="Y470" s="2"/>
      <c r="Z470"/>
      <c r="AA470"/>
      <c r="AB470" s="2"/>
      <c r="AC470"/>
      <c r="AD470"/>
      <c r="AE470" s="2"/>
      <c r="AF470"/>
      <c r="AG470"/>
      <c r="AH470" s="2"/>
      <c r="AI470"/>
      <c r="AJ470"/>
      <c r="AK470" s="2"/>
      <c r="AL470"/>
      <c r="AM470"/>
      <c r="AN470" s="2"/>
      <c r="AO470"/>
      <c r="AP470"/>
      <c r="AQ470" s="2"/>
      <c r="AR470"/>
      <c r="AS470"/>
      <c r="AT470" s="2"/>
      <c r="AU470"/>
      <c r="AV470"/>
      <c r="AW470" s="2"/>
      <c r="AX470"/>
      <c r="AY470"/>
      <c r="AZ470" s="2"/>
      <c r="BA470"/>
      <c r="BB470"/>
      <c r="BC470" s="2"/>
      <c r="BD470"/>
      <c r="BE470"/>
      <c r="BF470" s="2"/>
      <c r="BG470"/>
      <c r="BH470"/>
      <c r="BI470" s="2"/>
      <c r="BJ470"/>
      <c r="BK470"/>
      <c r="BL470" s="2"/>
      <c r="BM470"/>
      <c r="BN470"/>
      <c r="BO470" s="2"/>
      <c r="BP470"/>
      <c r="BQ470"/>
      <c r="BR470" s="2"/>
      <c r="BS470"/>
      <c r="BT470"/>
      <c r="BU470" s="2"/>
      <c r="BV470"/>
      <c r="BW470"/>
      <c r="BX470" s="2"/>
      <c r="BY470"/>
      <c r="BZ470"/>
      <c r="CA470" s="2"/>
      <c r="CB470"/>
      <c r="CC470"/>
      <c r="CD470" s="2"/>
      <c r="CE470"/>
      <c r="CF470"/>
      <c r="CG470" s="2"/>
      <c r="CH470"/>
      <c r="CI470" s="2"/>
      <c r="CJ470"/>
      <c r="CK470" s="2"/>
      <c r="CL470"/>
      <c r="CM470" s="2"/>
      <c r="CN470"/>
      <c r="CO470" s="2"/>
      <c r="CP470"/>
      <c r="CQ470" s="2"/>
      <c r="CR470"/>
      <c r="CS470" s="2"/>
      <c r="CT470"/>
      <c r="CU470" s="2"/>
      <c r="CV470"/>
      <c r="CW470" s="2"/>
      <c r="CX470"/>
      <c r="CY470" s="2"/>
      <c r="CZ470"/>
      <c r="DA470" s="2"/>
      <c r="DB470"/>
      <c r="DC470" s="2"/>
      <c r="DD470"/>
      <c r="DE470" s="25"/>
      <c r="DF470"/>
      <c r="DG470" s="2"/>
      <c r="DH470"/>
      <c r="DI470" s="2"/>
      <c r="DJ470"/>
      <c r="DK470" s="2"/>
      <c r="DL470"/>
      <c r="DM470" s="2"/>
      <c r="DN470"/>
      <c r="DO470" s="2"/>
      <c r="DP470"/>
      <c r="DQ470" s="2"/>
      <c r="DR470"/>
      <c r="DS470" s="2"/>
      <c r="DT470"/>
      <c r="DU470" s="2"/>
      <c r="DV470"/>
      <c r="DW470" s="2"/>
      <c r="DX470"/>
      <c r="DY470" s="2"/>
      <c r="DZ470"/>
      <c r="EA470" s="2"/>
      <c r="EB470"/>
      <c r="EC470" s="2"/>
      <c r="ED470"/>
      <c r="EE470" s="2"/>
      <c r="EF470"/>
      <c r="EG470" s="2"/>
      <c r="EH470"/>
      <c r="EI470" s="2"/>
      <c r="EJ470"/>
      <c r="EK470" s="2"/>
      <c r="EL470"/>
      <c r="EM470" s="2"/>
      <c r="EN470"/>
      <c r="EO470" s="2"/>
      <c r="EP470"/>
      <c r="EQ470" s="2"/>
      <c r="ER470"/>
      <c r="ES470" s="2"/>
      <c r="ET470" s="24"/>
      <c r="EU470" s="2"/>
      <c r="EV470"/>
      <c r="EW470" s="2"/>
    </row>
    <row r="471" spans="1:153" ht="12.75">
      <c r="A471" s="2"/>
      <c r="B471"/>
      <c r="C471"/>
      <c r="D471" s="2"/>
      <c r="E471"/>
      <c r="F471"/>
      <c r="G471" s="2"/>
      <c r="H471"/>
      <c r="I471"/>
      <c r="J471" s="2"/>
      <c r="K471"/>
      <c r="L471"/>
      <c r="M471" s="2"/>
      <c r="N471"/>
      <c r="O471"/>
      <c r="P471" s="2"/>
      <c r="Q471"/>
      <c r="R471"/>
      <c r="S471" s="2"/>
      <c r="T471"/>
      <c r="U471"/>
      <c r="V471" s="2"/>
      <c r="W471"/>
      <c r="X471"/>
      <c r="Y471" s="2"/>
      <c r="Z471"/>
      <c r="AA471"/>
      <c r="AB471" s="2"/>
      <c r="AC471"/>
      <c r="AD471"/>
      <c r="AE471" s="2"/>
      <c r="AF471"/>
      <c r="AG471"/>
      <c r="AH471" s="2"/>
      <c r="AI471"/>
      <c r="AJ471"/>
      <c r="AK471" s="2"/>
      <c r="AL471"/>
      <c r="AM471"/>
      <c r="AN471" s="2"/>
      <c r="AO471"/>
      <c r="AP471"/>
      <c r="AQ471" s="2"/>
      <c r="AR471"/>
      <c r="AS471"/>
      <c r="AT471" s="2"/>
      <c r="AU471"/>
      <c r="AV471"/>
      <c r="AW471" s="2"/>
      <c r="AX471"/>
      <c r="AY471"/>
      <c r="AZ471" s="2"/>
      <c r="BA471"/>
      <c r="BB471"/>
      <c r="BC471" s="2"/>
      <c r="BD471"/>
      <c r="BE471"/>
      <c r="BF471" s="2"/>
      <c r="BG471"/>
      <c r="BH471"/>
      <c r="BI471" s="2"/>
      <c r="BJ471"/>
      <c r="BK471"/>
      <c r="BL471" s="2"/>
      <c r="BM471"/>
      <c r="BN471"/>
      <c r="BO471" s="2"/>
      <c r="BP471"/>
      <c r="BQ471"/>
      <c r="BR471" s="2"/>
      <c r="BS471"/>
      <c r="BT471"/>
      <c r="BU471" s="2"/>
      <c r="BV471"/>
      <c r="BW471"/>
      <c r="BX471" s="2"/>
      <c r="BY471"/>
      <c r="BZ471"/>
      <c r="CA471" s="2"/>
      <c r="CB471"/>
      <c r="CC471"/>
      <c r="CD471" s="2"/>
      <c r="CE471"/>
      <c r="CF471"/>
      <c r="CG471" s="2"/>
      <c r="CH471"/>
      <c r="CI471" s="2"/>
      <c r="CJ471"/>
      <c r="CK471" s="2"/>
      <c r="CL471"/>
      <c r="CM471" s="2"/>
      <c r="CN471"/>
      <c r="CO471" s="2"/>
      <c r="CP471"/>
      <c r="CQ471" s="2"/>
      <c r="CR471"/>
      <c r="CS471" s="2"/>
      <c r="CT471"/>
      <c r="CU471" s="2"/>
      <c r="CV471"/>
      <c r="CW471" s="2"/>
      <c r="CX471"/>
      <c r="CY471" s="2"/>
      <c r="CZ471"/>
      <c r="DA471" s="2"/>
      <c r="DB471"/>
      <c r="DC471" s="2"/>
      <c r="DD471"/>
      <c r="DE471" s="25"/>
      <c r="DF471"/>
      <c r="DG471" s="2"/>
      <c r="DH471"/>
      <c r="DI471" s="2"/>
      <c r="DJ471"/>
      <c r="DK471" s="2"/>
      <c r="DL471"/>
      <c r="DM471" s="2"/>
      <c r="DN471"/>
      <c r="DO471" s="2"/>
      <c r="DP471"/>
      <c r="DQ471" s="2"/>
      <c r="DR471"/>
      <c r="DS471" s="2"/>
      <c r="DT471"/>
      <c r="DU471" s="2"/>
      <c r="DV471"/>
      <c r="DW471" s="2"/>
      <c r="DX471"/>
      <c r="DY471" s="2"/>
      <c r="DZ471"/>
      <c r="EA471" s="2"/>
      <c r="EB471"/>
      <c r="EC471" s="2"/>
      <c r="ED471"/>
      <c r="EE471" s="2"/>
      <c r="EF471"/>
      <c r="EG471" s="2"/>
      <c r="EH471"/>
      <c r="EI471" s="2"/>
      <c r="EJ471"/>
      <c r="EK471" s="2"/>
      <c r="EL471"/>
      <c r="EM471" s="2"/>
      <c r="EN471"/>
      <c r="EO471" s="2"/>
      <c r="EP471"/>
      <c r="EQ471" s="2"/>
      <c r="ER471"/>
      <c r="ES471" s="2"/>
      <c r="ET471" s="24"/>
      <c r="EU471" s="2"/>
      <c r="EV471"/>
      <c r="EW471" s="2"/>
    </row>
    <row r="472" spans="1:153" ht="12.75">
      <c r="A472" s="2"/>
      <c r="B472"/>
      <c r="C472"/>
      <c r="D472" s="2"/>
      <c r="E472"/>
      <c r="F472"/>
      <c r="G472" s="2"/>
      <c r="H472"/>
      <c r="I472"/>
      <c r="J472" s="2"/>
      <c r="K472"/>
      <c r="L472"/>
      <c r="M472" s="2"/>
      <c r="N472"/>
      <c r="O472"/>
      <c r="P472" s="2"/>
      <c r="Q472"/>
      <c r="R472"/>
      <c r="S472" s="2"/>
      <c r="T472"/>
      <c r="U472"/>
      <c r="V472" s="2"/>
      <c r="W472"/>
      <c r="X472"/>
      <c r="Y472" s="2"/>
      <c r="Z472"/>
      <c r="AA472"/>
      <c r="AB472" s="2"/>
      <c r="AC472"/>
      <c r="AD472"/>
      <c r="AE472" s="2"/>
      <c r="AF472"/>
      <c r="AG472"/>
      <c r="AH472" s="2"/>
      <c r="AI472"/>
      <c r="AJ472"/>
      <c r="AK472" s="2"/>
      <c r="AL472"/>
      <c r="AM472"/>
      <c r="AN472" s="2"/>
      <c r="AO472"/>
      <c r="AP472"/>
      <c r="AQ472" s="2"/>
      <c r="AR472"/>
      <c r="AS472"/>
      <c r="AT472" s="2"/>
      <c r="AU472"/>
      <c r="AV472"/>
      <c r="AW472" s="2"/>
      <c r="AX472"/>
      <c r="AY472"/>
      <c r="AZ472" s="2"/>
      <c r="BA472"/>
      <c r="BB472"/>
      <c r="BC472" s="2"/>
      <c r="BD472"/>
      <c r="BE472"/>
      <c r="BF472" s="2"/>
      <c r="BG472"/>
      <c r="BH472"/>
      <c r="BI472" s="2"/>
      <c r="BJ472"/>
      <c r="BK472"/>
      <c r="BL472" s="2"/>
      <c r="BM472"/>
      <c r="BN472"/>
      <c r="BO472" s="2"/>
      <c r="BP472"/>
      <c r="BQ472"/>
      <c r="BR472" s="2"/>
      <c r="BS472"/>
      <c r="BT472"/>
      <c r="BU472" s="2"/>
      <c r="BV472"/>
      <c r="BW472"/>
      <c r="BX472" s="2"/>
      <c r="BY472"/>
      <c r="BZ472"/>
      <c r="CA472" s="2"/>
      <c r="CB472"/>
      <c r="CC472"/>
      <c r="CD472" s="2"/>
      <c r="CE472"/>
      <c r="CF472"/>
      <c r="CG472" s="2"/>
      <c r="CH472"/>
      <c r="CI472" s="2"/>
      <c r="CJ472"/>
      <c r="CK472" s="2"/>
      <c r="CL472"/>
      <c r="CM472" s="2"/>
      <c r="CN472"/>
      <c r="CO472" s="2"/>
      <c r="CP472"/>
      <c r="CQ472" s="2"/>
      <c r="CR472"/>
      <c r="CS472" s="2"/>
      <c r="CT472"/>
      <c r="CU472" s="2"/>
      <c r="CV472"/>
      <c r="CW472" s="2"/>
      <c r="CX472"/>
      <c r="CY472" s="2"/>
      <c r="CZ472"/>
      <c r="DA472" s="2"/>
      <c r="DB472"/>
      <c r="DC472" s="2"/>
      <c r="DD472"/>
      <c r="DE472" s="25"/>
      <c r="DF472"/>
      <c r="DG472" s="2"/>
      <c r="DH472"/>
      <c r="DI472" s="2"/>
      <c r="DJ472"/>
      <c r="DK472" s="2"/>
      <c r="DL472"/>
      <c r="DM472" s="2"/>
      <c r="DN472"/>
      <c r="DO472" s="2"/>
      <c r="DP472"/>
      <c r="DQ472" s="2"/>
      <c r="DR472"/>
      <c r="DS472" s="2"/>
      <c r="DT472"/>
      <c r="DU472" s="2"/>
      <c r="DV472"/>
      <c r="DW472" s="2"/>
      <c r="DX472"/>
      <c r="DY472" s="2"/>
      <c r="DZ472"/>
      <c r="EA472" s="2"/>
      <c r="EB472"/>
      <c r="EC472" s="2"/>
      <c r="ED472"/>
      <c r="EE472" s="2"/>
      <c r="EF472"/>
      <c r="EG472" s="2"/>
      <c r="EH472"/>
      <c r="EI472" s="2"/>
      <c r="EJ472"/>
      <c r="EK472" s="2"/>
      <c r="EL472"/>
      <c r="EM472" s="2"/>
      <c r="EN472"/>
      <c r="EO472" s="2"/>
      <c r="EP472"/>
      <c r="EQ472" s="2"/>
      <c r="ER472"/>
      <c r="ES472" s="2"/>
      <c r="ET472" s="24"/>
      <c r="EU472" s="2"/>
      <c r="EV472"/>
      <c r="EW472" s="2"/>
    </row>
    <row r="473" spans="1:153" ht="12.75">
      <c r="A473" s="2"/>
      <c r="B473"/>
      <c r="C473"/>
      <c r="D473" s="2"/>
      <c r="E473"/>
      <c r="F473"/>
      <c r="G473" s="2"/>
      <c r="H473"/>
      <c r="I473"/>
      <c r="J473" s="2"/>
      <c r="K473"/>
      <c r="L473"/>
      <c r="M473" s="2"/>
      <c r="N473"/>
      <c r="O473"/>
      <c r="P473" s="2"/>
      <c r="Q473"/>
      <c r="R473"/>
      <c r="S473" s="2"/>
      <c r="T473"/>
      <c r="U473"/>
      <c r="V473" s="2"/>
      <c r="W473"/>
      <c r="X473"/>
      <c r="Y473" s="2"/>
      <c r="Z473"/>
      <c r="AA473"/>
      <c r="AB473" s="2"/>
      <c r="AC473"/>
      <c r="AD473"/>
      <c r="AE473" s="2"/>
      <c r="AF473"/>
      <c r="AG473"/>
      <c r="AH473" s="2"/>
      <c r="AI473"/>
      <c r="AJ473"/>
      <c r="AK473" s="2"/>
      <c r="AL473"/>
      <c r="AM473"/>
      <c r="AN473" s="2"/>
      <c r="AO473"/>
      <c r="AP473"/>
      <c r="AQ473" s="2"/>
      <c r="AR473"/>
      <c r="AS473"/>
      <c r="AT473" s="2"/>
      <c r="AU473"/>
      <c r="AV473"/>
      <c r="AW473" s="2"/>
      <c r="AX473"/>
      <c r="AY473"/>
      <c r="AZ473" s="2"/>
      <c r="BA473"/>
      <c r="BB473"/>
      <c r="BC473" s="2"/>
      <c r="BD473"/>
      <c r="BE473"/>
      <c r="BF473" s="2"/>
      <c r="BG473"/>
      <c r="BH473"/>
      <c r="BI473" s="2"/>
      <c r="BJ473"/>
      <c r="BK473"/>
      <c r="BL473" s="2"/>
      <c r="BM473"/>
      <c r="BN473"/>
      <c r="BO473" s="2"/>
      <c r="BP473"/>
      <c r="BQ473"/>
      <c r="BR473" s="2"/>
      <c r="BS473"/>
      <c r="BT473"/>
      <c r="BU473" s="2"/>
      <c r="BV473"/>
      <c r="BW473"/>
      <c r="BX473" s="2"/>
      <c r="BY473"/>
      <c r="BZ473"/>
      <c r="CA473" s="2"/>
      <c r="CB473"/>
      <c r="CC473"/>
      <c r="CD473" s="2"/>
      <c r="CE473"/>
      <c r="CF473"/>
      <c r="CG473" s="2"/>
      <c r="CH473"/>
      <c r="CI473" s="2"/>
      <c r="CJ473"/>
      <c r="CK473" s="2"/>
      <c r="CL473"/>
      <c r="CM473" s="2"/>
      <c r="CN473"/>
      <c r="CO473" s="2"/>
      <c r="CP473"/>
      <c r="CQ473" s="2"/>
      <c r="CR473"/>
      <c r="CS473" s="2"/>
      <c r="CT473"/>
      <c r="CU473" s="2"/>
      <c r="CV473"/>
      <c r="CW473" s="2"/>
      <c r="CX473"/>
      <c r="CY473" s="2"/>
      <c r="CZ473"/>
      <c r="DA473" s="2"/>
      <c r="DB473"/>
      <c r="DC473" s="2"/>
      <c r="DD473"/>
      <c r="DE473" s="25"/>
      <c r="DF473"/>
      <c r="DG473" s="2"/>
      <c r="DH473"/>
      <c r="DI473" s="2"/>
      <c r="DJ473"/>
      <c r="DK473" s="2"/>
      <c r="DL473"/>
      <c r="DM473" s="2"/>
      <c r="DN473"/>
      <c r="DO473" s="2"/>
      <c r="DP473"/>
      <c r="DQ473" s="2"/>
      <c r="DR473"/>
      <c r="DS473" s="2"/>
      <c r="DT473"/>
      <c r="DU473" s="2"/>
      <c r="DV473"/>
      <c r="DW473" s="2"/>
      <c r="DX473"/>
      <c r="DY473" s="2"/>
      <c r="DZ473"/>
      <c r="EA473" s="2"/>
      <c r="EB473"/>
      <c r="EC473" s="2"/>
      <c r="ED473"/>
      <c r="EE473" s="2"/>
      <c r="EF473"/>
      <c r="EG473" s="2"/>
      <c r="EH473"/>
      <c r="EI473" s="2"/>
      <c r="EJ473"/>
      <c r="EK473" s="2"/>
      <c r="EL473"/>
      <c r="EM473" s="2"/>
      <c r="EN473"/>
      <c r="EO473" s="2"/>
      <c r="EP473"/>
      <c r="EQ473" s="2"/>
      <c r="ER473"/>
      <c r="ES473" s="2"/>
      <c r="ET473" s="24"/>
      <c r="EU473" s="2"/>
      <c r="EV473"/>
      <c r="EW473" s="2"/>
    </row>
    <row r="474" spans="1:153" ht="12.75">
      <c r="A474" s="2"/>
      <c r="B474"/>
      <c r="C474"/>
      <c r="D474" s="2"/>
      <c r="E474"/>
      <c r="F474"/>
      <c r="G474" s="2"/>
      <c r="H474"/>
      <c r="I474"/>
      <c r="J474" s="2"/>
      <c r="K474"/>
      <c r="L474"/>
      <c r="M474" s="2"/>
      <c r="N474"/>
      <c r="O474"/>
      <c r="P474" s="2"/>
      <c r="Q474"/>
      <c r="R474"/>
      <c r="S474" s="2"/>
      <c r="T474"/>
      <c r="U474"/>
      <c r="V474" s="2"/>
      <c r="W474"/>
      <c r="X474"/>
      <c r="Y474" s="2"/>
      <c r="Z474"/>
      <c r="AA474"/>
      <c r="AB474" s="2"/>
      <c r="AC474"/>
      <c r="AD474"/>
      <c r="AE474" s="2"/>
      <c r="AF474"/>
      <c r="AG474"/>
      <c r="AH474" s="2"/>
      <c r="AI474"/>
      <c r="AJ474"/>
      <c r="AK474" s="2"/>
      <c r="AL474"/>
      <c r="AM474"/>
      <c r="AN474" s="2"/>
      <c r="AO474"/>
      <c r="AP474"/>
      <c r="AQ474" s="2"/>
      <c r="AR474"/>
      <c r="AS474"/>
      <c r="AT474" s="2"/>
      <c r="AU474"/>
      <c r="AV474"/>
      <c r="AW474" s="2"/>
      <c r="AX474"/>
      <c r="AY474"/>
      <c r="AZ474" s="2"/>
      <c r="BA474"/>
      <c r="BB474"/>
      <c r="BC474" s="2"/>
      <c r="BD474"/>
      <c r="BE474"/>
      <c r="BF474" s="2"/>
      <c r="BG474"/>
      <c r="BH474"/>
      <c r="BI474" s="2"/>
      <c r="BJ474"/>
      <c r="BK474"/>
      <c r="BL474" s="2"/>
      <c r="BM474"/>
      <c r="BN474"/>
      <c r="BO474" s="2"/>
      <c r="BP474"/>
      <c r="BQ474"/>
      <c r="BR474" s="2"/>
      <c r="BS474"/>
      <c r="BT474"/>
      <c r="BU474" s="2"/>
      <c r="BV474"/>
      <c r="BW474"/>
      <c r="BX474" s="2"/>
      <c r="BY474"/>
      <c r="BZ474"/>
      <c r="CA474" s="2"/>
      <c r="CB474"/>
      <c r="CC474"/>
      <c r="CD474" s="2"/>
      <c r="CE474"/>
      <c r="CF474"/>
      <c r="CG474" s="2"/>
      <c r="CH474"/>
      <c r="CI474" s="2"/>
      <c r="CJ474"/>
      <c r="CK474" s="2"/>
      <c r="CL474"/>
      <c r="CM474" s="2"/>
      <c r="CN474"/>
      <c r="CO474" s="2"/>
      <c r="CP474"/>
      <c r="CQ474" s="2"/>
      <c r="CR474"/>
      <c r="CS474" s="2"/>
      <c r="CT474"/>
      <c r="CU474" s="2"/>
      <c r="CV474"/>
      <c r="CW474" s="2"/>
      <c r="CX474"/>
      <c r="CY474" s="2"/>
      <c r="CZ474"/>
      <c r="DA474" s="2"/>
      <c r="DB474"/>
      <c r="DC474" s="2"/>
      <c r="DD474"/>
      <c r="DE474" s="25"/>
      <c r="DF474"/>
      <c r="DG474" s="2"/>
      <c r="DH474"/>
      <c r="DI474" s="2"/>
      <c r="DJ474"/>
      <c r="DK474" s="2"/>
      <c r="DL474"/>
      <c r="DM474" s="2"/>
      <c r="DN474"/>
      <c r="DO474" s="2"/>
      <c r="DP474"/>
      <c r="DQ474" s="2"/>
      <c r="DR474"/>
      <c r="DS474" s="2"/>
      <c r="DT474"/>
      <c r="DU474" s="2"/>
      <c r="DV474"/>
      <c r="DW474" s="2"/>
      <c r="DX474"/>
      <c r="DY474" s="2"/>
      <c r="DZ474"/>
      <c r="EA474" s="2"/>
      <c r="EB474"/>
      <c r="EC474" s="2"/>
      <c r="ED474"/>
      <c r="EE474" s="2"/>
      <c r="EF474"/>
      <c r="EG474" s="2"/>
      <c r="EH474"/>
      <c r="EI474" s="2"/>
      <c r="EJ474"/>
      <c r="EK474" s="2"/>
      <c r="EL474"/>
      <c r="EM474" s="2"/>
      <c r="EN474"/>
      <c r="EO474" s="2"/>
      <c r="EP474"/>
      <c r="EQ474" s="2"/>
      <c r="ER474"/>
      <c r="ES474" s="2"/>
      <c r="ET474" s="24"/>
      <c r="EU474" s="2"/>
      <c r="EV474"/>
      <c r="EW474" s="2"/>
    </row>
    <row r="475" spans="1:153" ht="12.75">
      <c r="A475" s="2"/>
      <c r="B475"/>
      <c r="C475"/>
      <c r="D475" s="2"/>
      <c r="E475"/>
      <c r="F475"/>
      <c r="G475" s="2"/>
      <c r="H475"/>
      <c r="I475"/>
      <c r="J475" s="2"/>
      <c r="K475"/>
      <c r="L475"/>
      <c r="M475" s="2"/>
      <c r="N475"/>
      <c r="O475"/>
      <c r="P475" s="2"/>
      <c r="Q475"/>
      <c r="R475"/>
      <c r="S475" s="2"/>
      <c r="T475"/>
      <c r="U475"/>
      <c r="V475" s="2"/>
      <c r="W475"/>
      <c r="X475"/>
      <c r="Y475" s="2"/>
      <c r="Z475"/>
      <c r="AA475"/>
      <c r="AB475" s="2"/>
      <c r="AC475"/>
      <c r="AD475"/>
      <c r="AE475" s="2"/>
      <c r="AF475"/>
      <c r="AG475"/>
      <c r="AH475" s="2"/>
      <c r="AI475"/>
      <c r="AJ475"/>
      <c r="AK475" s="2"/>
      <c r="AL475"/>
      <c r="AM475"/>
      <c r="AN475" s="2"/>
      <c r="AO475"/>
      <c r="AP475"/>
      <c r="AQ475" s="2"/>
      <c r="AR475"/>
      <c r="AS475"/>
      <c r="AT475" s="2"/>
      <c r="AU475"/>
      <c r="AV475"/>
      <c r="AW475" s="2"/>
      <c r="AX475"/>
      <c r="AY475"/>
      <c r="AZ475" s="2"/>
      <c r="BA475"/>
      <c r="BB475"/>
      <c r="BC475" s="2"/>
      <c r="BD475"/>
      <c r="BE475"/>
      <c r="BF475" s="2"/>
      <c r="BG475"/>
      <c r="BH475"/>
      <c r="BI475" s="2"/>
      <c r="BJ475"/>
      <c r="BK475"/>
      <c r="BL475" s="2"/>
      <c r="BM475"/>
      <c r="BN475"/>
      <c r="BO475" s="2"/>
      <c r="BP475"/>
      <c r="BQ475"/>
      <c r="BR475" s="2"/>
      <c r="BS475"/>
      <c r="BT475"/>
      <c r="BU475" s="2"/>
      <c r="BV475"/>
      <c r="BW475"/>
      <c r="BX475" s="2"/>
      <c r="BY475"/>
      <c r="BZ475"/>
      <c r="CA475" s="2"/>
      <c r="CB475"/>
      <c r="CC475"/>
      <c r="CD475" s="2"/>
      <c r="CE475"/>
      <c r="CF475"/>
      <c r="CG475" s="2"/>
      <c r="CH475"/>
      <c r="CI475" s="2"/>
      <c r="CJ475"/>
      <c r="CK475" s="2"/>
      <c r="CL475"/>
      <c r="CM475" s="2"/>
      <c r="CN475"/>
      <c r="CO475" s="2"/>
      <c r="CP475"/>
      <c r="CQ475" s="2"/>
      <c r="CR475"/>
      <c r="CS475" s="2"/>
      <c r="CT475"/>
      <c r="CU475" s="2"/>
      <c r="CV475"/>
      <c r="CW475" s="2"/>
      <c r="CX475"/>
      <c r="CY475" s="2"/>
      <c r="CZ475"/>
      <c r="DA475" s="2"/>
      <c r="DB475"/>
      <c r="DC475" s="2"/>
      <c r="DD475"/>
      <c r="DE475" s="25"/>
      <c r="DF475"/>
      <c r="DG475" s="2"/>
      <c r="DH475"/>
      <c r="DI475" s="2"/>
      <c r="DJ475"/>
      <c r="DK475" s="2"/>
      <c r="DL475"/>
      <c r="DM475" s="2"/>
      <c r="DN475"/>
      <c r="DO475" s="2"/>
      <c r="DP475"/>
      <c r="DQ475" s="2"/>
      <c r="DR475"/>
      <c r="DS475" s="2"/>
      <c r="DT475"/>
      <c r="DU475" s="2"/>
      <c r="DV475"/>
      <c r="DW475" s="2"/>
      <c r="DX475"/>
      <c r="DY475" s="2"/>
      <c r="DZ475"/>
      <c r="EA475" s="2"/>
      <c r="EB475"/>
      <c r="EC475" s="2"/>
      <c r="ED475"/>
      <c r="EE475" s="2"/>
      <c r="EF475"/>
      <c r="EG475" s="2"/>
      <c r="EH475"/>
      <c r="EI475" s="2"/>
      <c r="EJ475"/>
      <c r="EK475" s="2"/>
      <c r="EL475"/>
      <c r="EM475" s="2"/>
      <c r="EN475"/>
      <c r="EO475" s="2"/>
      <c r="EP475"/>
      <c r="EQ475" s="2"/>
      <c r="ER475"/>
      <c r="ES475" s="2"/>
      <c r="ET475" s="24"/>
      <c r="EU475" s="2"/>
      <c r="EV475"/>
      <c r="EW475" s="2"/>
    </row>
    <row r="476" spans="1:153" ht="12.75">
      <c r="A476" s="2"/>
      <c r="B476"/>
      <c r="C476"/>
      <c r="D476" s="2"/>
      <c r="E476"/>
      <c r="F476"/>
      <c r="G476" s="2"/>
      <c r="H476"/>
      <c r="I476"/>
      <c r="J476" s="2"/>
      <c r="K476"/>
      <c r="L476"/>
      <c r="M476" s="2"/>
      <c r="N476"/>
      <c r="O476"/>
      <c r="P476" s="2"/>
      <c r="Q476"/>
      <c r="R476"/>
      <c r="S476" s="2"/>
      <c r="T476"/>
      <c r="U476"/>
      <c r="V476" s="2"/>
      <c r="W476"/>
      <c r="X476"/>
      <c r="Y476" s="2"/>
      <c r="Z476"/>
      <c r="AA476"/>
      <c r="AB476" s="2"/>
      <c r="AC476"/>
      <c r="AD476"/>
      <c r="AE476" s="2"/>
      <c r="AF476"/>
      <c r="AG476"/>
      <c r="AH476" s="2"/>
      <c r="AI476"/>
      <c r="AJ476"/>
      <c r="AK476" s="2"/>
      <c r="AL476"/>
      <c r="AM476"/>
      <c r="AN476" s="2"/>
      <c r="AO476"/>
      <c r="AP476"/>
      <c r="AQ476" s="2"/>
      <c r="AR476"/>
      <c r="AS476"/>
      <c r="AT476" s="2"/>
      <c r="AU476"/>
      <c r="AV476"/>
      <c r="AW476" s="2"/>
      <c r="AX476"/>
      <c r="AY476"/>
      <c r="AZ476" s="2"/>
      <c r="BA476"/>
      <c r="BB476"/>
      <c r="BC476" s="2"/>
      <c r="BD476"/>
      <c r="BE476"/>
      <c r="BF476" s="2"/>
      <c r="BG476"/>
      <c r="BH476"/>
      <c r="BI476" s="2"/>
      <c r="BJ476"/>
      <c r="BK476"/>
      <c r="BL476" s="2"/>
      <c r="BM476"/>
      <c r="BN476"/>
      <c r="BO476" s="2"/>
      <c r="BP476"/>
      <c r="BQ476"/>
      <c r="BR476" s="2"/>
      <c r="BS476"/>
      <c r="BT476"/>
      <c r="BU476" s="2"/>
      <c r="BV476"/>
      <c r="BW476"/>
      <c r="BX476" s="2"/>
      <c r="BY476"/>
      <c r="BZ476"/>
      <c r="CA476" s="2"/>
      <c r="CB476"/>
      <c r="CC476"/>
      <c r="CD476" s="2"/>
      <c r="CE476"/>
      <c r="CF476"/>
      <c r="CG476" s="2"/>
      <c r="CH476"/>
      <c r="CI476" s="2"/>
      <c r="CJ476"/>
      <c r="CK476" s="2"/>
      <c r="CL476"/>
      <c r="CM476" s="2"/>
      <c r="CN476"/>
      <c r="CO476" s="2"/>
      <c r="CP476"/>
      <c r="CQ476" s="2"/>
      <c r="CR476"/>
      <c r="CS476" s="2"/>
      <c r="CT476"/>
      <c r="CU476" s="2"/>
      <c r="CV476"/>
      <c r="CW476" s="2"/>
      <c r="CX476"/>
      <c r="CY476" s="2"/>
      <c r="CZ476"/>
      <c r="DA476" s="2"/>
      <c r="DB476"/>
      <c r="DC476" s="2"/>
      <c r="DD476"/>
      <c r="DE476" s="25"/>
      <c r="DF476"/>
      <c r="DG476" s="2"/>
      <c r="DH476"/>
      <c r="DI476" s="2"/>
      <c r="DJ476"/>
      <c r="DK476" s="2"/>
      <c r="DL476"/>
      <c r="DM476" s="2"/>
      <c r="DN476"/>
      <c r="DO476" s="2"/>
      <c r="DP476"/>
      <c r="DQ476" s="2"/>
      <c r="DR476"/>
      <c r="DS476" s="2"/>
      <c r="DT476"/>
      <c r="DU476" s="2"/>
      <c r="DV476"/>
      <c r="DW476" s="2"/>
      <c r="DX476"/>
      <c r="DY476" s="2"/>
      <c r="DZ476"/>
      <c r="EA476" s="2"/>
      <c r="EB476"/>
      <c r="EC476" s="2"/>
      <c r="ED476"/>
      <c r="EE476" s="2"/>
      <c r="EF476"/>
      <c r="EG476" s="2"/>
      <c r="EH476"/>
      <c r="EI476" s="2"/>
      <c r="EJ476"/>
      <c r="EK476" s="2"/>
      <c r="EL476"/>
      <c r="EM476" s="2"/>
      <c r="EN476"/>
      <c r="EO476" s="2"/>
      <c r="EP476"/>
      <c r="EQ476" s="2"/>
      <c r="ER476"/>
      <c r="ES476" s="2"/>
      <c r="ET476" s="24"/>
      <c r="EU476" s="2"/>
      <c r="EV476"/>
      <c r="EW476" s="2"/>
    </row>
    <row r="477" spans="1:153" ht="12.75">
      <c r="A477" s="2"/>
      <c r="B477"/>
      <c r="C477"/>
      <c r="D477" s="2"/>
      <c r="E477"/>
      <c r="F477"/>
      <c r="G477" s="2"/>
      <c r="H477"/>
      <c r="I477"/>
      <c r="J477" s="2"/>
      <c r="K477"/>
      <c r="L477"/>
      <c r="M477" s="2"/>
      <c r="N477"/>
      <c r="O477"/>
      <c r="P477" s="2"/>
      <c r="Q477"/>
      <c r="R477"/>
      <c r="S477" s="2"/>
      <c r="T477"/>
      <c r="U477"/>
      <c r="V477" s="2"/>
      <c r="W477"/>
      <c r="X477"/>
      <c r="Y477" s="2"/>
      <c r="Z477"/>
      <c r="AA477"/>
      <c r="AB477" s="2"/>
      <c r="AC477"/>
      <c r="AD477"/>
      <c r="AE477" s="2"/>
      <c r="AF477"/>
      <c r="AG477"/>
      <c r="AH477" s="2"/>
      <c r="AI477"/>
      <c r="AJ477"/>
      <c r="AK477" s="2"/>
      <c r="AL477"/>
      <c r="AM477"/>
      <c r="AN477" s="2"/>
      <c r="AO477"/>
      <c r="AP477"/>
      <c r="AQ477" s="2"/>
      <c r="AR477"/>
      <c r="AS477"/>
      <c r="AT477" s="2"/>
      <c r="AU477"/>
      <c r="AV477"/>
      <c r="AW477" s="2"/>
      <c r="AX477"/>
      <c r="AY477"/>
      <c r="AZ477" s="2"/>
      <c r="BA477"/>
      <c r="BB477"/>
      <c r="BC477" s="2"/>
      <c r="BD477"/>
      <c r="BE477"/>
      <c r="BF477" s="2"/>
      <c r="BG477"/>
      <c r="BH477"/>
      <c r="BI477" s="2"/>
      <c r="BJ477"/>
      <c r="BK477"/>
      <c r="BL477" s="2"/>
      <c r="BM477"/>
      <c r="BN477"/>
      <c r="BO477" s="2"/>
      <c r="BP477"/>
      <c r="BQ477"/>
      <c r="BR477" s="2"/>
      <c r="BS477"/>
      <c r="BT477"/>
      <c r="BU477" s="2"/>
      <c r="BV477"/>
      <c r="BW477"/>
      <c r="BX477" s="2"/>
      <c r="BY477"/>
      <c r="BZ477"/>
      <c r="CA477" s="2"/>
      <c r="CB477"/>
      <c r="CC477"/>
      <c r="CD477" s="2"/>
      <c r="CE477"/>
      <c r="CF477"/>
      <c r="CG477" s="2"/>
      <c r="CH477"/>
      <c r="CI477" s="2"/>
      <c r="CJ477"/>
      <c r="CK477" s="2"/>
      <c r="CL477"/>
      <c r="CM477" s="2"/>
      <c r="CN477"/>
      <c r="CO477" s="2"/>
      <c r="CP477"/>
      <c r="CQ477" s="2"/>
      <c r="CR477"/>
      <c r="CS477" s="2"/>
      <c r="CT477"/>
      <c r="CU477" s="2"/>
      <c r="CV477"/>
      <c r="CW477" s="2"/>
      <c r="CX477"/>
      <c r="CY477" s="2"/>
      <c r="CZ477"/>
      <c r="DA477" s="2"/>
      <c r="DB477"/>
      <c r="DC477" s="2"/>
      <c r="DD477"/>
      <c r="DE477" s="25"/>
      <c r="DF477"/>
      <c r="DG477" s="2"/>
      <c r="DH477"/>
      <c r="DI477" s="2"/>
      <c r="DJ477"/>
      <c r="DK477" s="2"/>
      <c r="DL477"/>
      <c r="DM477" s="2"/>
      <c r="DN477"/>
      <c r="DO477" s="2"/>
      <c r="DP477"/>
      <c r="DQ477" s="2"/>
      <c r="DR477"/>
      <c r="DS477" s="2"/>
      <c r="DT477"/>
      <c r="DU477" s="2"/>
      <c r="DV477"/>
      <c r="DW477" s="2"/>
      <c r="DX477"/>
      <c r="DY477" s="2"/>
      <c r="DZ477"/>
      <c r="EA477" s="2"/>
      <c r="EB477"/>
      <c r="EC477" s="2"/>
      <c r="ED477"/>
      <c r="EE477" s="2"/>
      <c r="EF477"/>
      <c r="EG477" s="2"/>
      <c r="EH477"/>
      <c r="EI477" s="2"/>
      <c r="EJ477"/>
      <c r="EK477" s="2"/>
      <c r="EL477"/>
      <c r="EM477" s="2"/>
      <c r="EN477"/>
      <c r="EO477" s="2"/>
      <c r="EP477"/>
      <c r="EQ477" s="2"/>
      <c r="ER477"/>
      <c r="ES477" s="2"/>
      <c r="ET477" s="24"/>
      <c r="EU477" s="2"/>
      <c r="EV477"/>
      <c r="EW477" s="2"/>
    </row>
    <row r="478" spans="1:153" ht="12.75">
      <c r="A478" s="2"/>
      <c r="B478"/>
      <c r="C478"/>
      <c r="D478" s="2"/>
      <c r="E478"/>
      <c r="F478"/>
      <c r="G478" s="2"/>
      <c r="H478"/>
      <c r="I478"/>
      <c r="J478" s="2"/>
      <c r="K478"/>
      <c r="L478"/>
      <c r="M478" s="2"/>
      <c r="N478"/>
      <c r="O478"/>
      <c r="P478" s="2"/>
      <c r="Q478"/>
      <c r="R478"/>
      <c r="S478" s="2"/>
      <c r="T478"/>
      <c r="U478"/>
      <c r="V478" s="2"/>
      <c r="W478"/>
      <c r="X478"/>
      <c r="Y478" s="2"/>
      <c r="Z478"/>
      <c r="AA478"/>
      <c r="AB478" s="2"/>
      <c r="AC478"/>
      <c r="AD478"/>
      <c r="AE478" s="2"/>
      <c r="AF478"/>
      <c r="AG478"/>
      <c r="AH478" s="2"/>
      <c r="AI478"/>
      <c r="AJ478"/>
      <c r="AK478" s="2"/>
      <c r="AL478"/>
      <c r="AM478"/>
      <c r="AN478" s="2"/>
      <c r="AO478"/>
      <c r="AP478"/>
      <c r="AQ478" s="2"/>
      <c r="AR478"/>
      <c r="AS478"/>
      <c r="AT478" s="2"/>
      <c r="AU478"/>
      <c r="AV478"/>
      <c r="AW478" s="2"/>
      <c r="AX478"/>
      <c r="AY478"/>
      <c r="AZ478" s="2"/>
      <c r="BA478"/>
      <c r="BB478"/>
      <c r="BC478" s="2"/>
      <c r="BD478"/>
      <c r="BE478"/>
      <c r="BF478" s="2"/>
      <c r="BG478"/>
      <c r="BH478"/>
      <c r="BI478" s="2"/>
      <c r="BJ478"/>
      <c r="BK478"/>
      <c r="BL478" s="2"/>
      <c r="BM478"/>
      <c r="BN478"/>
      <c r="BO478" s="2"/>
      <c r="BP478"/>
      <c r="BQ478"/>
      <c r="BR478" s="2"/>
      <c r="BS478"/>
      <c r="BT478"/>
      <c r="BU478" s="2"/>
      <c r="BV478"/>
      <c r="BW478"/>
      <c r="BX478" s="2"/>
      <c r="BY478"/>
      <c r="BZ478"/>
      <c r="CA478" s="2"/>
      <c r="CB478"/>
      <c r="CC478"/>
      <c r="CD478" s="2"/>
      <c r="CE478"/>
      <c r="CF478"/>
      <c r="CG478" s="2"/>
      <c r="CH478"/>
      <c r="CI478" s="2"/>
      <c r="CJ478"/>
      <c r="CK478" s="2"/>
      <c r="CL478"/>
      <c r="CM478" s="2"/>
      <c r="CN478"/>
      <c r="CO478" s="2"/>
      <c r="CP478"/>
      <c r="CQ478" s="2"/>
      <c r="CR478"/>
      <c r="CS478" s="2"/>
      <c r="CT478"/>
      <c r="CU478" s="2"/>
      <c r="CV478"/>
      <c r="CW478" s="2"/>
      <c r="CX478"/>
      <c r="CY478" s="2"/>
      <c r="CZ478"/>
      <c r="DA478" s="2"/>
      <c r="DB478"/>
      <c r="DC478" s="2"/>
      <c r="DD478"/>
      <c r="DE478" s="25"/>
      <c r="DF478"/>
      <c r="DG478" s="2"/>
      <c r="DH478"/>
      <c r="DI478" s="2"/>
      <c r="DJ478"/>
      <c r="DK478" s="2"/>
      <c r="DL478"/>
      <c r="DM478" s="2"/>
      <c r="DN478"/>
      <c r="DO478" s="2"/>
      <c r="DP478"/>
      <c r="DQ478" s="2"/>
      <c r="DR478"/>
      <c r="DS478" s="2"/>
      <c r="DT478"/>
      <c r="DU478" s="2"/>
      <c r="DV478"/>
      <c r="DW478" s="2"/>
      <c r="DX478"/>
      <c r="DY478" s="2"/>
      <c r="DZ478"/>
      <c r="EA478" s="2"/>
      <c r="EB478"/>
      <c r="EC478" s="2"/>
      <c r="ED478"/>
      <c r="EE478" s="2"/>
      <c r="EF478"/>
      <c r="EG478" s="2"/>
      <c r="EH478"/>
      <c r="EI478" s="2"/>
      <c r="EJ478"/>
      <c r="EK478" s="2"/>
      <c r="EL478"/>
      <c r="EM478" s="2"/>
      <c r="EN478"/>
      <c r="EO478" s="2"/>
      <c r="EP478"/>
      <c r="EQ478" s="2"/>
      <c r="ER478"/>
      <c r="ES478" s="2"/>
      <c r="ET478" s="24"/>
      <c r="EU478" s="2"/>
      <c r="EV478"/>
      <c r="EW478" s="2"/>
    </row>
    <row r="479" spans="1:153" ht="12.75">
      <c r="A479" s="2"/>
      <c r="B479"/>
      <c r="C479"/>
      <c r="D479" s="2"/>
      <c r="E479"/>
      <c r="F479"/>
      <c r="G479" s="2"/>
      <c r="H479"/>
      <c r="I479"/>
      <c r="J479" s="2"/>
      <c r="K479"/>
      <c r="L479"/>
      <c r="M479" s="2"/>
      <c r="N479"/>
      <c r="O479"/>
      <c r="P479" s="2"/>
      <c r="Q479"/>
      <c r="R479"/>
      <c r="S479" s="2"/>
      <c r="T479"/>
      <c r="U479"/>
      <c r="V479" s="2"/>
      <c r="W479"/>
      <c r="X479"/>
      <c r="Y479" s="2"/>
      <c r="Z479"/>
      <c r="AA479"/>
      <c r="AB479" s="2"/>
      <c r="AC479"/>
      <c r="AD479"/>
      <c r="AE479" s="2"/>
      <c r="AF479"/>
      <c r="AG479"/>
      <c r="AH479" s="2"/>
      <c r="AI479"/>
      <c r="AJ479"/>
      <c r="AK479" s="2"/>
      <c r="AL479"/>
      <c r="AM479"/>
      <c r="AN479" s="2"/>
      <c r="AO479"/>
      <c r="AP479"/>
      <c r="AQ479" s="2"/>
      <c r="AR479"/>
      <c r="AS479"/>
      <c r="AT479" s="2"/>
      <c r="AU479"/>
      <c r="AV479"/>
      <c r="AW479" s="2"/>
      <c r="AX479"/>
      <c r="AY479"/>
      <c r="AZ479" s="2"/>
      <c r="BA479"/>
      <c r="BB479"/>
      <c r="BC479" s="2"/>
      <c r="BD479"/>
      <c r="BE479"/>
      <c r="BF479" s="2"/>
      <c r="BG479"/>
      <c r="BH479"/>
      <c r="BI479" s="2"/>
      <c r="BJ479"/>
      <c r="BK479"/>
      <c r="BL479" s="2"/>
      <c r="BM479"/>
      <c r="BN479"/>
      <c r="BO479" s="2"/>
      <c r="BP479"/>
      <c r="BQ479"/>
      <c r="BR479" s="2"/>
      <c r="BS479"/>
      <c r="BT479"/>
      <c r="BU479" s="2"/>
      <c r="BV479"/>
      <c r="BW479"/>
      <c r="BX479" s="2"/>
      <c r="BY479"/>
      <c r="BZ479"/>
      <c r="CA479" s="2"/>
      <c r="CB479"/>
      <c r="CC479"/>
      <c r="CD479" s="2"/>
      <c r="CE479"/>
      <c r="CF479"/>
      <c r="CG479" s="2"/>
      <c r="CH479"/>
      <c r="CI479" s="2"/>
      <c r="CJ479"/>
      <c r="CK479" s="2"/>
      <c r="CL479"/>
      <c r="CM479" s="2"/>
      <c r="CN479"/>
      <c r="CO479" s="2"/>
      <c r="CP479"/>
      <c r="CQ479" s="2"/>
      <c r="CR479"/>
      <c r="CS479" s="2"/>
      <c r="CT479"/>
      <c r="CU479" s="2"/>
      <c r="CV479"/>
      <c r="CW479" s="2"/>
      <c r="CX479"/>
      <c r="CY479" s="2"/>
      <c r="CZ479"/>
      <c r="DA479" s="2"/>
      <c r="DB479"/>
      <c r="DC479" s="2"/>
      <c r="DD479"/>
      <c r="DE479" s="25"/>
      <c r="DF479"/>
      <c r="DG479" s="2"/>
      <c r="DH479"/>
      <c r="DI479" s="2"/>
      <c r="DJ479"/>
      <c r="DK479" s="2"/>
      <c r="DL479"/>
      <c r="DM479" s="2"/>
      <c r="DN479"/>
      <c r="DO479" s="2"/>
      <c r="DP479"/>
      <c r="DQ479" s="2"/>
      <c r="DR479"/>
      <c r="DS479" s="2"/>
      <c r="DT479"/>
      <c r="DU479" s="2"/>
      <c r="DV479"/>
      <c r="DW479" s="2"/>
      <c r="DX479"/>
      <c r="DY479" s="2"/>
      <c r="DZ479"/>
      <c r="EA479" s="2"/>
      <c r="EB479"/>
      <c r="EC479" s="2"/>
      <c r="ED479"/>
      <c r="EE479" s="2"/>
      <c r="EF479"/>
      <c r="EG479" s="2"/>
      <c r="EH479"/>
      <c r="EI479" s="2"/>
      <c r="EJ479"/>
      <c r="EK479" s="2"/>
      <c r="EL479"/>
      <c r="EM479" s="2"/>
      <c r="EN479"/>
      <c r="EO479" s="2"/>
      <c r="EP479"/>
      <c r="EQ479" s="2"/>
      <c r="ER479"/>
      <c r="ES479" s="2"/>
      <c r="ET479" s="24"/>
      <c r="EU479" s="2"/>
      <c r="EV479"/>
      <c r="EW479" s="2"/>
    </row>
    <row r="480" spans="1:153" ht="12.75">
      <c r="A480" s="2"/>
      <c r="B480"/>
      <c r="C480"/>
      <c r="D480" s="2"/>
      <c r="E480"/>
      <c r="F480"/>
      <c r="G480" s="2"/>
      <c r="H480"/>
      <c r="I480"/>
      <c r="J480" s="2"/>
      <c r="K480"/>
      <c r="L480"/>
      <c r="M480" s="2"/>
      <c r="N480"/>
      <c r="O480"/>
      <c r="P480" s="2"/>
      <c r="Q480"/>
      <c r="R480"/>
      <c r="S480" s="2"/>
      <c r="T480"/>
      <c r="U480"/>
      <c r="V480" s="2"/>
      <c r="W480"/>
      <c r="X480"/>
      <c r="Y480" s="2"/>
      <c r="Z480"/>
      <c r="AA480"/>
      <c r="AB480" s="2"/>
      <c r="AC480"/>
      <c r="AD480"/>
      <c r="AE480" s="2"/>
      <c r="AF480"/>
      <c r="AG480"/>
      <c r="AH480" s="2"/>
      <c r="AI480"/>
      <c r="AJ480"/>
      <c r="AK480" s="2"/>
      <c r="AL480"/>
      <c r="AM480"/>
      <c r="AN480" s="2"/>
      <c r="AO480"/>
      <c r="AP480"/>
      <c r="AQ480" s="2"/>
      <c r="AR480"/>
      <c r="AS480"/>
      <c r="AT480" s="2"/>
      <c r="AU480"/>
      <c r="AV480"/>
      <c r="AW480" s="2"/>
      <c r="AX480"/>
      <c r="AY480"/>
      <c r="AZ480" s="2"/>
      <c r="BA480"/>
      <c r="BB480"/>
      <c r="BC480" s="2"/>
      <c r="BD480"/>
      <c r="BE480"/>
      <c r="BF480" s="2"/>
      <c r="BG480"/>
      <c r="BH480"/>
      <c r="BI480" s="2"/>
      <c r="BJ480"/>
      <c r="BK480"/>
      <c r="BL480" s="2"/>
      <c r="BM480"/>
      <c r="BN480"/>
      <c r="BO480" s="2"/>
      <c r="BP480"/>
      <c r="BQ480"/>
      <c r="BR480" s="2"/>
      <c r="BS480"/>
      <c r="BT480"/>
      <c r="BU480" s="2"/>
      <c r="BV480"/>
      <c r="BW480"/>
      <c r="BX480" s="2"/>
      <c r="BY480"/>
      <c r="BZ480"/>
      <c r="CA480" s="2"/>
      <c r="CB480"/>
      <c r="CC480"/>
      <c r="CD480" s="2"/>
      <c r="CE480"/>
      <c r="CF480"/>
      <c r="CG480" s="2"/>
      <c r="CH480"/>
      <c r="CI480" s="2"/>
      <c r="CJ480"/>
      <c r="CK480" s="2"/>
      <c r="CL480"/>
      <c r="CM480" s="2"/>
      <c r="CN480"/>
      <c r="CO480" s="2"/>
      <c r="CP480"/>
      <c r="CQ480" s="2"/>
      <c r="CR480"/>
      <c r="CS480" s="2"/>
      <c r="CT480"/>
      <c r="CU480" s="2"/>
      <c r="CV480"/>
      <c r="CW480" s="2"/>
      <c r="CX480"/>
      <c r="CY480" s="2"/>
      <c r="CZ480"/>
      <c r="DA480" s="2"/>
      <c r="DB480"/>
      <c r="DC480" s="2"/>
      <c r="DD480"/>
      <c r="DE480" s="25"/>
      <c r="DF480"/>
      <c r="DG480" s="2"/>
      <c r="DH480"/>
      <c r="DI480" s="2"/>
      <c r="DJ480"/>
      <c r="DK480" s="2"/>
      <c r="DL480"/>
      <c r="DM480" s="2"/>
      <c r="DN480"/>
      <c r="DO480" s="2"/>
      <c r="DP480"/>
      <c r="DQ480" s="2"/>
      <c r="DR480"/>
      <c r="DS480" s="2"/>
      <c r="DT480"/>
      <c r="DU480" s="2"/>
      <c r="DV480"/>
      <c r="DW480" s="2"/>
      <c r="DX480"/>
      <c r="DY480" s="2"/>
      <c r="DZ480"/>
      <c r="EA480" s="2"/>
      <c r="EB480"/>
      <c r="EC480" s="2"/>
      <c r="ED480"/>
      <c r="EE480" s="2"/>
      <c r="EF480"/>
      <c r="EG480" s="2"/>
      <c r="EH480"/>
      <c r="EI480" s="2"/>
      <c r="EJ480"/>
      <c r="EK480" s="2"/>
      <c r="EL480"/>
      <c r="EM480" s="2"/>
      <c r="EN480"/>
      <c r="EO480" s="2"/>
      <c r="EP480"/>
      <c r="EQ480" s="2"/>
      <c r="ER480"/>
      <c r="ES480" s="2"/>
      <c r="ET480" s="24"/>
      <c r="EU480" s="2"/>
      <c r="EV480"/>
      <c r="EW480" s="2"/>
    </row>
    <row r="481" spans="1:153" ht="12.75">
      <c r="A481" s="2"/>
      <c r="B481"/>
      <c r="C481"/>
      <c r="D481" s="2"/>
      <c r="E481"/>
      <c r="F481"/>
      <c r="G481" s="2"/>
      <c r="H481"/>
      <c r="I481"/>
      <c r="J481" s="2"/>
      <c r="K481"/>
      <c r="L481"/>
      <c r="M481" s="2"/>
      <c r="N481"/>
      <c r="O481"/>
      <c r="P481" s="2"/>
      <c r="Q481"/>
      <c r="R481"/>
      <c r="S481" s="2"/>
      <c r="T481"/>
      <c r="U481"/>
      <c r="V481" s="2"/>
      <c r="W481"/>
      <c r="X481"/>
      <c r="Y481" s="2"/>
      <c r="Z481"/>
      <c r="AA481"/>
      <c r="AB481" s="2"/>
      <c r="AC481"/>
      <c r="AD481"/>
      <c r="AE481" s="2"/>
      <c r="AF481"/>
      <c r="AG481"/>
      <c r="AH481" s="2"/>
      <c r="AI481"/>
      <c r="AJ481"/>
      <c r="AK481" s="2"/>
      <c r="AL481"/>
      <c r="AM481"/>
      <c r="AN481" s="2"/>
      <c r="AO481"/>
      <c r="AP481"/>
      <c r="AQ481" s="2"/>
      <c r="AR481"/>
      <c r="AS481"/>
      <c r="AT481" s="2"/>
      <c r="AU481"/>
      <c r="AV481"/>
      <c r="AW481" s="2"/>
      <c r="AX481"/>
      <c r="AY481"/>
      <c r="AZ481" s="2"/>
      <c r="BA481"/>
      <c r="BB481"/>
      <c r="BC481" s="2"/>
      <c r="BD481"/>
      <c r="BE481"/>
      <c r="BF481" s="2"/>
      <c r="BG481"/>
      <c r="BH481"/>
      <c r="BI481" s="2"/>
      <c r="BJ481"/>
      <c r="BK481"/>
      <c r="BL481" s="2"/>
      <c r="BM481"/>
      <c r="BN481"/>
      <c r="BO481" s="2"/>
      <c r="BP481"/>
      <c r="BQ481"/>
      <c r="BR481" s="2"/>
      <c r="BS481"/>
      <c r="BT481"/>
      <c r="BU481" s="2"/>
      <c r="BV481"/>
      <c r="BW481"/>
      <c r="BX481" s="2"/>
      <c r="BY481"/>
      <c r="BZ481"/>
      <c r="CA481" s="2"/>
      <c r="CB481"/>
      <c r="CC481"/>
      <c r="CD481" s="2"/>
      <c r="CE481"/>
      <c r="CF481"/>
      <c r="CG481" s="2"/>
      <c r="CH481"/>
      <c r="CI481" s="2"/>
      <c r="CJ481"/>
      <c r="CK481" s="2"/>
      <c r="CL481"/>
      <c r="CM481" s="2"/>
      <c r="CN481"/>
      <c r="CO481" s="2"/>
      <c r="CP481"/>
      <c r="CQ481" s="2"/>
      <c r="CR481"/>
      <c r="CS481" s="2"/>
      <c r="CT481"/>
      <c r="CU481" s="2"/>
      <c r="CV481"/>
      <c r="CW481" s="2"/>
      <c r="CX481"/>
      <c r="CY481" s="2"/>
      <c r="CZ481"/>
      <c r="DA481" s="2"/>
      <c r="DB481"/>
      <c r="DC481" s="2"/>
      <c r="DD481"/>
      <c r="DE481" s="25"/>
      <c r="DF481"/>
      <c r="DG481" s="2"/>
      <c r="DH481"/>
      <c r="DI481" s="2"/>
      <c r="DJ481"/>
      <c r="DK481" s="2"/>
      <c r="DL481"/>
      <c r="DM481" s="2"/>
      <c r="DN481"/>
      <c r="DO481" s="2"/>
      <c r="DP481"/>
      <c r="DQ481" s="2"/>
      <c r="DR481"/>
      <c r="DS481" s="2"/>
      <c r="DT481"/>
      <c r="DU481" s="2"/>
      <c r="DV481"/>
      <c r="DW481" s="2"/>
      <c r="DX481"/>
      <c r="DY481" s="2"/>
      <c r="DZ481"/>
      <c r="EA481" s="2"/>
      <c r="EB481"/>
      <c r="EC481" s="2"/>
      <c r="ED481"/>
      <c r="EE481" s="2"/>
      <c r="EF481"/>
      <c r="EG481" s="2"/>
      <c r="EH481"/>
      <c r="EI481" s="2"/>
      <c r="EJ481"/>
      <c r="EK481" s="2"/>
      <c r="EL481"/>
      <c r="EM481" s="2"/>
      <c r="EN481"/>
      <c r="EO481" s="2"/>
      <c r="EP481"/>
      <c r="EQ481" s="2"/>
      <c r="ER481"/>
      <c r="ES481" s="2"/>
      <c r="ET481" s="24"/>
      <c r="EU481" s="2"/>
      <c r="EV481"/>
      <c r="EW481" s="2"/>
    </row>
    <row r="482" spans="1:153" ht="12.75">
      <c r="A482" s="2"/>
      <c r="B482"/>
      <c r="C482"/>
      <c r="D482" s="2"/>
      <c r="E482"/>
      <c r="F482"/>
      <c r="G482" s="2"/>
      <c r="H482"/>
      <c r="I482"/>
      <c r="J482" s="2"/>
      <c r="K482"/>
      <c r="L482"/>
      <c r="M482" s="2"/>
      <c r="N482"/>
      <c r="O482"/>
      <c r="P482" s="2"/>
      <c r="Q482"/>
      <c r="R482"/>
      <c r="S482" s="2"/>
      <c r="T482"/>
      <c r="U482"/>
      <c r="V482" s="2"/>
      <c r="W482"/>
      <c r="X482"/>
      <c r="Y482" s="2"/>
      <c r="Z482"/>
      <c r="AA482"/>
      <c r="AB482" s="2"/>
      <c r="AC482"/>
      <c r="AD482"/>
      <c r="AE482" s="2"/>
      <c r="AF482"/>
      <c r="AG482"/>
      <c r="AH482" s="2"/>
      <c r="AI482"/>
      <c r="AJ482"/>
      <c r="AK482" s="2"/>
      <c r="AL482"/>
      <c r="AM482"/>
      <c r="AN482" s="2"/>
      <c r="AO482"/>
      <c r="AP482"/>
      <c r="AQ482" s="2"/>
      <c r="AR482"/>
      <c r="AS482"/>
      <c r="AT482" s="2"/>
      <c r="AU482"/>
      <c r="AV482"/>
      <c r="AW482" s="2"/>
      <c r="AX482"/>
      <c r="AY482"/>
      <c r="AZ482" s="2"/>
      <c r="BA482"/>
      <c r="BB482"/>
      <c r="BC482" s="2"/>
      <c r="BD482"/>
      <c r="BE482"/>
      <c r="BF482" s="2"/>
      <c r="BG482"/>
      <c r="BH482"/>
      <c r="BI482" s="2"/>
      <c r="BJ482"/>
      <c r="BK482"/>
      <c r="BL482" s="2"/>
      <c r="BM482"/>
      <c r="BN482"/>
      <c r="BO482" s="2"/>
      <c r="BP482"/>
      <c r="BQ482"/>
      <c r="BR482" s="2"/>
      <c r="BS482"/>
      <c r="BT482"/>
      <c r="BU482" s="2"/>
      <c r="BV482"/>
      <c r="BW482"/>
      <c r="BX482" s="2"/>
      <c r="BY482"/>
      <c r="BZ482"/>
      <c r="CA482" s="2"/>
      <c r="CB482"/>
      <c r="CC482"/>
      <c r="CD482" s="2"/>
      <c r="CE482"/>
      <c r="CF482"/>
      <c r="CG482" s="2"/>
      <c r="CH482"/>
      <c r="CI482" s="2"/>
      <c r="CJ482"/>
      <c r="CK482" s="2"/>
      <c r="CL482"/>
      <c r="CM482" s="2"/>
      <c r="CN482"/>
      <c r="CO482" s="2"/>
      <c r="CP482"/>
      <c r="CQ482" s="2"/>
      <c r="CR482"/>
      <c r="CS482" s="2"/>
      <c r="CT482"/>
      <c r="CU482" s="2"/>
      <c r="CV482"/>
      <c r="CW482" s="2"/>
      <c r="CX482"/>
      <c r="CY482" s="2"/>
      <c r="CZ482"/>
      <c r="DA482" s="2"/>
      <c r="DB482"/>
      <c r="DC482" s="2"/>
      <c r="DD482"/>
      <c r="DE482" s="25"/>
      <c r="DF482"/>
      <c r="DG482" s="2"/>
      <c r="DH482"/>
      <c r="DI482" s="2"/>
      <c r="DJ482"/>
      <c r="DK482" s="2"/>
      <c r="DL482"/>
      <c r="DM482" s="2"/>
      <c r="DN482"/>
      <c r="DO482" s="2"/>
      <c r="DP482"/>
      <c r="DQ482" s="2"/>
      <c r="DR482"/>
      <c r="DS482" s="2"/>
      <c r="DT482"/>
      <c r="DU482" s="2"/>
      <c r="DV482"/>
      <c r="DW482" s="2"/>
      <c r="DX482"/>
      <c r="DY482" s="2"/>
      <c r="DZ482"/>
      <c r="EA482" s="2"/>
      <c r="EB482"/>
      <c r="EC482" s="2"/>
      <c r="ED482"/>
      <c r="EE482" s="2"/>
      <c r="EF482"/>
      <c r="EG482" s="2"/>
      <c r="EH482"/>
      <c r="EI482" s="2"/>
      <c r="EJ482"/>
      <c r="EK482" s="2"/>
      <c r="EL482"/>
      <c r="EM482" s="2"/>
      <c r="EN482"/>
      <c r="EO482" s="2"/>
      <c r="EP482"/>
      <c r="EQ482" s="2"/>
      <c r="ER482"/>
      <c r="ES482" s="2"/>
      <c r="ET482" s="24"/>
      <c r="EU482" s="2"/>
      <c r="EV482"/>
      <c r="EW482" s="2"/>
    </row>
    <row r="483" spans="1:153" ht="12.75">
      <c r="A483" s="2"/>
      <c r="B483"/>
      <c r="C483"/>
      <c r="D483" s="2"/>
      <c r="E483"/>
      <c r="F483"/>
      <c r="G483" s="2"/>
      <c r="H483"/>
      <c r="I483"/>
      <c r="J483" s="2"/>
      <c r="K483"/>
      <c r="L483"/>
      <c r="M483" s="2"/>
      <c r="N483"/>
      <c r="O483"/>
      <c r="P483" s="2"/>
      <c r="Q483"/>
      <c r="R483"/>
      <c r="S483" s="2"/>
      <c r="T483"/>
      <c r="U483"/>
      <c r="V483" s="2"/>
      <c r="W483"/>
      <c r="X483"/>
      <c r="Y483" s="2"/>
      <c r="Z483"/>
      <c r="AA483"/>
      <c r="AB483" s="2"/>
      <c r="AC483"/>
      <c r="AD483"/>
      <c r="AE483" s="2"/>
      <c r="AF483"/>
      <c r="AG483"/>
      <c r="AH483" s="2"/>
      <c r="AI483"/>
      <c r="AJ483"/>
      <c r="AK483" s="2"/>
      <c r="AL483"/>
      <c r="AM483"/>
      <c r="AN483" s="2"/>
      <c r="AO483"/>
      <c r="AP483"/>
      <c r="AQ483" s="2"/>
      <c r="AR483"/>
      <c r="AS483"/>
      <c r="AT483" s="2"/>
      <c r="AU483"/>
      <c r="AV483"/>
      <c r="AW483" s="2"/>
      <c r="AX483"/>
      <c r="AY483"/>
      <c r="AZ483" s="2"/>
      <c r="BA483"/>
      <c r="BB483"/>
      <c r="BC483" s="2"/>
      <c r="BD483"/>
      <c r="BE483"/>
      <c r="BF483" s="2"/>
      <c r="BG483"/>
      <c r="BH483"/>
      <c r="BI483" s="2"/>
      <c r="BJ483"/>
      <c r="BK483"/>
      <c r="BL483" s="2"/>
      <c r="BM483"/>
      <c r="BN483"/>
      <c r="BO483" s="2"/>
      <c r="BP483"/>
      <c r="BQ483"/>
      <c r="BR483" s="2"/>
      <c r="BS483"/>
      <c r="BT483"/>
      <c r="BU483" s="2"/>
      <c r="BV483"/>
      <c r="BW483"/>
      <c r="BX483" s="2"/>
      <c r="BY483"/>
      <c r="BZ483"/>
      <c r="CA483" s="2"/>
      <c r="CB483"/>
      <c r="CC483"/>
      <c r="CD483" s="2"/>
      <c r="CE483"/>
      <c r="CF483"/>
      <c r="CG483" s="2"/>
      <c r="CH483"/>
      <c r="CI483" s="2"/>
      <c r="CJ483"/>
      <c r="CK483" s="2"/>
      <c r="CL483"/>
      <c r="CM483" s="2"/>
      <c r="CN483"/>
      <c r="CO483" s="2"/>
      <c r="CP483"/>
      <c r="CQ483" s="2"/>
      <c r="CR483"/>
      <c r="CS483" s="2"/>
      <c r="CT483"/>
      <c r="CU483" s="2"/>
      <c r="CV483"/>
      <c r="CW483" s="2"/>
      <c r="CX483"/>
      <c r="CY483" s="2"/>
      <c r="CZ483"/>
      <c r="DA483" s="2"/>
      <c r="DB483"/>
      <c r="DC483" s="2"/>
      <c r="DD483"/>
      <c r="DE483" s="25"/>
      <c r="DF483"/>
      <c r="DG483" s="2"/>
      <c r="DH483"/>
      <c r="DI483" s="2"/>
      <c r="DJ483"/>
      <c r="DK483" s="2"/>
      <c r="DL483"/>
      <c r="DM483" s="2"/>
      <c r="DN483"/>
      <c r="DO483" s="2"/>
      <c r="DP483"/>
      <c r="DQ483" s="2"/>
      <c r="DR483"/>
      <c r="DS483" s="2"/>
      <c r="DT483"/>
      <c r="DU483" s="2"/>
      <c r="DV483"/>
      <c r="DW483" s="2"/>
      <c r="DX483"/>
      <c r="DY483" s="2"/>
      <c r="DZ483"/>
      <c r="EA483" s="2"/>
      <c r="EB483"/>
      <c r="EC483" s="2"/>
      <c r="ED483"/>
      <c r="EE483" s="2"/>
      <c r="EF483"/>
      <c r="EG483" s="2"/>
      <c r="EH483"/>
      <c r="EI483" s="2"/>
      <c r="EJ483"/>
      <c r="EK483" s="2"/>
      <c r="EL483"/>
      <c r="EM483" s="2"/>
      <c r="EN483"/>
      <c r="EO483" s="2"/>
      <c r="EP483"/>
      <c r="EQ483" s="2"/>
      <c r="ER483"/>
      <c r="ES483" s="2"/>
      <c r="ET483" s="24"/>
      <c r="EU483" s="2"/>
      <c r="EV483"/>
      <c r="EW483" s="2"/>
    </row>
    <row r="484" spans="1:153" ht="12.75">
      <c r="A484" s="2"/>
      <c r="B484"/>
      <c r="C484"/>
      <c r="D484" s="2"/>
      <c r="E484"/>
      <c r="F484"/>
      <c r="G484" s="2"/>
      <c r="H484"/>
      <c r="I484"/>
      <c r="J484" s="2"/>
      <c r="K484"/>
      <c r="L484"/>
      <c r="M484" s="2"/>
      <c r="N484"/>
      <c r="O484"/>
      <c r="P484" s="2"/>
      <c r="Q484"/>
      <c r="R484"/>
      <c r="S484" s="2"/>
      <c r="T484"/>
      <c r="U484"/>
      <c r="V484" s="2"/>
      <c r="W484"/>
      <c r="X484"/>
      <c r="Y484" s="2"/>
      <c r="Z484"/>
      <c r="AA484"/>
      <c r="AB484" s="2"/>
      <c r="AC484"/>
      <c r="AD484"/>
      <c r="AE484" s="2"/>
      <c r="AF484"/>
      <c r="AG484"/>
      <c r="AH484" s="2"/>
      <c r="AI484"/>
      <c r="AJ484"/>
      <c r="AK484" s="2"/>
      <c r="AL484"/>
      <c r="AM484"/>
      <c r="AN484" s="2"/>
      <c r="AO484"/>
      <c r="AP484"/>
      <c r="AQ484" s="2"/>
      <c r="AR484"/>
      <c r="AS484"/>
      <c r="AT484" s="2"/>
      <c r="AU484"/>
      <c r="AV484"/>
      <c r="AW484" s="2"/>
      <c r="AX484"/>
      <c r="AY484"/>
      <c r="AZ484" s="2"/>
      <c r="BA484"/>
      <c r="BB484"/>
      <c r="BC484" s="2"/>
      <c r="BD484"/>
      <c r="BE484"/>
      <c r="BF484" s="2"/>
      <c r="BG484"/>
      <c r="BH484"/>
      <c r="BI484" s="2"/>
      <c r="BJ484"/>
      <c r="BK484"/>
      <c r="BL484" s="2"/>
      <c r="BM484"/>
      <c r="BN484"/>
      <c r="BO484" s="2"/>
      <c r="BP484"/>
      <c r="BQ484"/>
      <c r="BR484" s="2"/>
      <c r="BS484"/>
      <c r="BT484"/>
      <c r="BU484" s="2"/>
      <c r="BV484"/>
      <c r="BW484"/>
      <c r="BX484" s="2"/>
      <c r="BY484"/>
      <c r="BZ484"/>
      <c r="CA484" s="2"/>
      <c r="CB484"/>
      <c r="CC484"/>
      <c r="CD484" s="2"/>
      <c r="CE484"/>
      <c r="CF484"/>
      <c r="CG484" s="2"/>
      <c r="CH484"/>
      <c r="CI484" s="2"/>
      <c r="CJ484"/>
      <c r="CK484" s="2"/>
      <c r="CL484"/>
      <c r="CM484" s="2"/>
      <c r="CN484"/>
      <c r="CO484" s="2"/>
      <c r="CP484"/>
      <c r="CQ484" s="2"/>
      <c r="CR484"/>
      <c r="CS484" s="2"/>
      <c r="CT484"/>
      <c r="CU484" s="2"/>
      <c r="CV484"/>
      <c r="CW484" s="2"/>
      <c r="CX484"/>
      <c r="CY484" s="2"/>
      <c r="CZ484"/>
      <c r="DA484" s="2"/>
      <c r="DB484"/>
      <c r="DC484" s="2"/>
      <c r="DD484"/>
      <c r="DE484" s="25"/>
      <c r="DF484"/>
      <c r="DG484" s="2"/>
      <c r="DH484"/>
      <c r="DI484" s="2"/>
      <c r="DJ484"/>
      <c r="DK484" s="2"/>
      <c r="DL484"/>
      <c r="DM484" s="2"/>
      <c r="DN484"/>
      <c r="DO484" s="2"/>
      <c r="DP484"/>
      <c r="DQ484" s="2"/>
      <c r="DR484"/>
      <c r="DS484" s="2"/>
      <c r="DT484"/>
      <c r="DU484" s="2"/>
      <c r="DV484"/>
      <c r="DW484" s="2"/>
      <c r="DX484"/>
      <c r="DY484" s="2"/>
      <c r="DZ484"/>
      <c r="EA484" s="2"/>
      <c r="EB484"/>
      <c r="EC484" s="2"/>
      <c r="ED484"/>
      <c r="EE484" s="2"/>
      <c r="EF484"/>
      <c r="EG484" s="2"/>
      <c r="EH484"/>
      <c r="EI484" s="2"/>
      <c r="EJ484"/>
      <c r="EK484" s="2"/>
      <c r="EL484"/>
      <c r="EM484" s="2"/>
      <c r="EN484"/>
      <c r="EO484" s="2"/>
      <c r="EP484"/>
      <c r="EQ484" s="2"/>
      <c r="ER484"/>
      <c r="ES484" s="2"/>
      <c r="ET484" s="24"/>
      <c r="EU484" s="2"/>
      <c r="EV484"/>
      <c r="EW484" s="2"/>
    </row>
    <row r="485" spans="1:153" ht="12.75">
      <c r="A485" s="2"/>
      <c r="B485"/>
      <c r="C485"/>
      <c r="D485" s="2"/>
      <c r="E485"/>
      <c r="F485"/>
      <c r="G485" s="2"/>
      <c r="H485"/>
      <c r="I485"/>
      <c r="J485" s="2"/>
      <c r="K485"/>
      <c r="L485"/>
      <c r="M485" s="2"/>
      <c r="N485"/>
      <c r="O485"/>
      <c r="P485" s="2"/>
      <c r="Q485"/>
      <c r="R485"/>
      <c r="S485" s="2"/>
      <c r="T485"/>
      <c r="U485"/>
      <c r="V485" s="2"/>
      <c r="W485"/>
      <c r="X485"/>
      <c r="Y485" s="2"/>
      <c r="Z485"/>
      <c r="AA485"/>
      <c r="AB485" s="2"/>
      <c r="AC485"/>
      <c r="AD485"/>
      <c r="AE485" s="2"/>
      <c r="AF485"/>
      <c r="AG485"/>
      <c r="AH485" s="2"/>
      <c r="AI485"/>
      <c r="AJ485"/>
      <c r="AK485" s="2"/>
      <c r="AL485"/>
      <c r="AM485"/>
      <c r="AN485" s="2"/>
      <c r="AO485"/>
      <c r="AP485"/>
      <c r="AQ485" s="2"/>
      <c r="AR485"/>
      <c r="AS485"/>
      <c r="AT485" s="2"/>
      <c r="AU485"/>
      <c r="AV485"/>
      <c r="AW485" s="2"/>
      <c r="AX485"/>
      <c r="AY485"/>
      <c r="AZ485" s="2"/>
      <c r="BA485"/>
      <c r="BB485"/>
      <c r="BC485" s="2"/>
      <c r="BD485"/>
      <c r="BE485"/>
      <c r="BF485" s="2"/>
      <c r="BG485"/>
      <c r="BH485"/>
      <c r="BI485" s="2"/>
      <c r="BJ485"/>
      <c r="BK485"/>
      <c r="BL485" s="2"/>
      <c r="BM485"/>
      <c r="BN485"/>
      <c r="BO485" s="2"/>
      <c r="BP485"/>
      <c r="BQ485"/>
      <c r="BR485" s="2"/>
      <c r="BS485"/>
      <c r="BT485"/>
      <c r="BU485" s="2"/>
      <c r="BV485"/>
      <c r="BW485"/>
      <c r="BX485" s="2"/>
      <c r="BY485"/>
      <c r="BZ485"/>
      <c r="CA485" s="2"/>
      <c r="CB485"/>
      <c r="CC485"/>
      <c r="CD485" s="2"/>
      <c r="CE485"/>
      <c r="CF485"/>
      <c r="CG485" s="2"/>
      <c r="CH485"/>
      <c r="CI485" s="2"/>
      <c r="CJ485"/>
      <c r="CK485" s="2"/>
      <c r="CL485"/>
      <c r="CM485" s="2"/>
      <c r="CN485"/>
      <c r="CO485" s="2"/>
      <c r="CP485"/>
      <c r="CQ485" s="2"/>
      <c r="CR485"/>
      <c r="CS485" s="2"/>
      <c r="CT485"/>
      <c r="CU485" s="2"/>
      <c r="CV485"/>
      <c r="CW485" s="2"/>
      <c r="CX485"/>
      <c r="CY485" s="2"/>
      <c r="CZ485"/>
      <c r="DA485" s="2"/>
      <c r="DB485"/>
      <c r="DC485" s="2"/>
      <c r="DD485"/>
      <c r="DE485" s="25"/>
      <c r="DF485"/>
      <c r="DG485" s="2"/>
      <c r="DH485"/>
      <c r="DI485" s="2"/>
      <c r="DJ485"/>
      <c r="DK485" s="2"/>
      <c r="DL485"/>
      <c r="DM485" s="2"/>
      <c r="DN485"/>
      <c r="DO485" s="2"/>
      <c r="DP485"/>
      <c r="DQ485" s="2"/>
      <c r="DR485"/>
      <c r="DS485" s="2"/>
      <c r="DT485"/>
      <c r="DU485" s="2"/>
      <c r="DV485"/>
      <c r="DW485" s="2"/>
      <c r="DX485"/>
      <c r="DY485" s="2"/>
      <c r="DZ485"/>
      <c r="EA485" s="2"/>
      <c r="EB485"/>
      <c r="EC485" s="2"/>
      <c r="ED485"/>
      <c r="EE485" s="2"/>
      <c r="EF485"/>
      <c r="EG485" s="2"/>
      <c r="EH485"/>
      <c r="EI485" s="2"/>
      <c r="EJ485"/>
      <c r="EK485" s="2"/>
      <c r="EL485"/>
      <c r="EM485" s="2"/>
      <c r="EN485"/>
      <c r="EO485" s="2"/>
      <c r="EP485"/>
      <c r="EQ485" s="2"/>
      <c r="ER485"/>
      <c r="ES485" s="2"/>
      <c r="ET485" s="24"/>
      <c r="EU485" s="2"/>
      <c r="EV485"/>
      <c r="EW485" s="2"/>
    </row>
    <row r="486" spans="1:153" ht="12.75">
      <c r="A486" s="2"/>
      <c r="B486"/>
      <c r="C486"/>
      <c r="D486" s="2"/>
      <c r="E486"/>
      <c r="F486"/>
      <c r="G486" s="2"/>
      <c r="H486"/>
      <c r="I486"/>
      <c r="J486" s="2"/>
      <c r="K486"/>
      <c r="L486"/>
      <c r="M486" s="2"/>
      <c r="N486"/>
      <c r="O486"/>
      <c r="P486" s="2"/>
      <c r="Q486"/>
      <c r="R486"/>
      <c r="S486" s="2"/>
      <c r="T486"/>
      <c r="U486"/>
      <c r="V486" s="2"/>
      <c r="W486"/>
      <c r="X486"/>
      <c r="Y486" s="2"/>
      <c r="Z486"/>
      <c r="AA486"/>
      <c r="AB486" s="2"/>
      <c r="AC486"/>
      <c r="AD486"/>
      <c r="AE486" s="2"/>
      <c r="AF486"/>
      <c r="AG486"/>
      <c r="AH486" s="2"/>
      <c r="AI486"/>
      <c r="AJ486"/>
      <c r="AK486" s="2"/>
      <c r="AL486"/>
      <c r="AM486"/>
      <c r="AN486" s="2"/>
      <c r="AO486"/>
      <c r="AP486"/>
      <c r="AQ486" s="2"/>
      <c r="AR486"/>
      <c r="AS486"/>
      <c r="AT486" s="2"/>
      <c r="AU486"/>
      <c r="AV486"/>
      <c r="AW486" s="2"/>
      <c r="AX486"/>
      <c r="AY486"/>
      <c r="AZ486" s="2"/>
      <c r="BA486"/>
      <c r="BB486"/>
      <c r="BC486" s="2"/>
      <c r="BD486"/>
      <c r="BE486"/>
      <c r="BF486" s="2"/>
      <c r="BG486"/>
      <c r="BH486"/>
      <c r="BI486" s="2"/>
      <c r="BJ486"/>
      <c r="BK486"/>
      <c r="BL486" s="2"/>
      <c r="BM486"/>
      <c r="BN486"/>
      <c r="BO486" s="2"/>
      <c r="BP486"/>
      <c r="BQ486"/>
      <c r="BR486" s="2"/>
      <c r="BS486"/>
      <c r="BT486"/>
      <c r="BU486" s="2"/>
      <c r="BV486"/>
      <c r="BW486"/>
      <c r="BX486" s="2"/>
      <c r="BY486"/>
      <c r="BZ486"/>
      <c r="CA486" s="2"/>
      <c r="CB486"/>
      <c r="CC486"/>
      <c r="CD486" s="2"/>
      <c r="CE486"/>
      <c r="CF486"/>
      <c r="CG486" s="2"/>
      <c r="CH486"/>
      <c r="CI486" s="2"/>
      <c r="CJ486"/>
      <c r="CK486" s="2"/>
      <c r="CL486"/>
      <c r="CM486" s="2"/>
      <c r="CN486"/>
      <c r="CO486" s="2"/>
      <c r="CP486"/>
      <c r="CQ486" s="2"/>
      <c r="CR486"/>
      <c r="CS486" s="2"/>
      <c r="CT486"/>
      <c r="CU486" s="2"/>
      <c r="CV486"/>
      <c r="CW486" s="2"/>
      <c r="CX486"/>
      <c r="CY486" s="2"/>
      <c r="CZ486"/>
      <c r="DA486" s="2"/>
      <c r="DB486"/>
      <c r="DC486" s="2"/>
      <c r="DD486"/>
      <c r="DE486" s="25"/>
      <c r="DF486"/>
      <c r="DG486" s="2"/>
      <c r="DH486"/>
      <c r="DI486" s="2"/>
      <c r="DJ486"/>
      <c r="DK486" s="2"/>
      <c r="DL486"/>
      <c r="DM486" s="2"/>
      <c r="DN486"/>
      <c r="DO486" s="2"/>
      <c r="DP486"/>
      <c r="DQ486" s="2"/>
      <c r="DR486"/>
      <c r="DS486" s="2"/>
      <c r="DT486"/>
      <c r="DU486" s="2"/>
      <c r="DV486"/>
      <c r="DW486" s="2"/>
      <c r="DX486"/>
      <c r="DY486" s="2"/>
      <c r="DZ486"/>
      <c r="EA486" s="2"/>
      <c r="EB486"/>
      <c r="EC486" s="2"/>
      <c r="ED486"/>
      <c r="EE486" s="2"/>
      <c r="EF486"/>
      <c r="EG486" s="2"/>
      <c r="EH486"/>
      <c r="EI486" s="2"/>
      <c r="EJ486"/>
      <c r="EK486" s="2"/>
      <c r="EL486"/>
      <c r="EM486" s="2"/>
      <c r="EN486"/>
      <c r="EO486" s="2"/>
      <c r="EP486"/>
      <c r="EQ486" s="2"/>
      <c r="ER486"/>
      <c r="ES486" s="2"/>
      <c r="ET486" s="24"/>
      <c r="EU486" s="2"/>
      <c r="EV486"/>
      <c r="EW486" s="2"/>
    </row>
    <row r="487" spans="1:153" ht="12.75">
      <c r="A487" s="2"/>
      <c r="B487"/>
      <c r="C487"/>
      <c r="D487" s="2"/>
      <c r="E487"/>
      <c r="F487"/>
      <c r="G487" s="2"/>
      <c r="H487"/>
      <c r="I487"/>
      <c r="J487" s="2"/>
      <c r="K487"/>
      <c r="L487"/>
      <c r="M487" s="2"/>
      <c r="N487"/>
      <c r="O487"/>
      <c r="P487" s="2"/>
      <c r="Q487"/>
      <c r="R487"/>
      <c r="S487" s="2"/>
      <c r="T487"/>
      <c r="U487"/>
      <c r="V487" s="2"/>
      <c r="W487"/>
      <c r="X487"/>
      <c r="Y487" s="2"/>
      <c r="Z487"/>
      <c r="AA487"/>
      <c r="AB487" s="2"/>
      <c r="AC487"/>
      <c r="AD487"/>
      <c r="AE487" s="2"/>
      <c r="AF487"/>
      <c r="AG487"/>
      <c r="AH487" s="2"/>
      <c r="AI487"/>
      <c r="AJ487"/>
      <c r="AK487" s="2"/>
      <c r="AL487"/>
      <c r="AM487"/>
      <c r="AN487" s="2"/>
      <c r="AO487"/>
      <c r="AP487"/>
      <c r="AQ487" s="2"/>
      <c r="AR487"/>
      <c r="AS487"/>
      <c r="AT487" s="2"/>
      <c r="AU487"/>
      <c r="AV487"/>
      <c r="AW487" s="2"/>
      <c r="AX487"/>
      <c r="AY487"/>
      <c r="AZ487" s="2"/>
      <c r="BA487"/>
      <c r="BB487"/>
      <c r="BC487" s="2"/>
      <c r="BD487"/>
      <c r="BE487"/>
      <c r="BF487" s="2"/>
      <c r="BG487"/>
      <c r="BH487"/>
      <c r="BI487" s="2"/>
      <c r="BJ487"/>
      <c r="BK487"/>
      <c r="BL487" s="2"/>
      <c r="BM487"/>
      <c r="BN487"/>
      <c r="BO487" s="2"/>
      <c r="BP487"/>
      <c r="BQ487"/>
      <c r="BR487" s="2"/>
      <c r="BS487"/>
      <c r="BT487"/>
      <c r="BU487" s="2"/>
      <c r="BV487"/>
      <c r="BW487"/>
      <c r="BX487" s="2"/>
      <c r="BY487"/>
      <c r="BZ487"/>
      <c r="CA487" s="2"/>
      <c r="CB487"/>
      <c r="CC487"/>
      <c r="CD487" s="2"/>
      <c r="CE487"/>
      <c r="CF487"/>
      <c r="CG487" s="2"/>
      <c r="CH487"/>
      <c r="CI487" s="2"/>
      <c r="CJ487"/>
      <c r="CK487" s="2"/>
      <c r="CL487"/>
      <c r="CM487" s="2"/>
      <c r="CN487"/>
      <c r="CO487" s="2"/>
      <c r="CP487"/>
      <c r="CQ487" s="2"/>
      <c r="CR487"/>
      <c r="CS487" s="2"/>
      <c r="CT487"/>
      <c r="CU487" s="2"/>
      <c r="CV487"/>
      <c r="CW487" s="2"/>
      <c r="CX487"/>
      <c r="CY487" s="2"/>
      <c r="CZ487"/>
      <c r="DA487" s="2"/>
      <c r="DB487"/>
      <c r="DC487" s="2"/>
      <c r="DD487"/>
      <c r="DE487" s="25"/>
      <c r="DF487"/>
      <c r="DG487" s="2"/>
      <c r="DH487"/>
      <c r="DI487" s="2"/>
      <c r="DJ487"/>
      <c r="DK487" s="2"/>
      <c r="DL487"/>
      <c r="DM487" s="2"/>
      <c r="DN487"/>
      <c r="DO487" s="2"/>
      <c r="DP487"/>
      <c r="DQ487" s="2"/>
      <c r="DR487"/>
      <c r="DS487" s="2"/>
      <c r="DT487"/>
      <c r="DU487" s="2"/>
      <c r="DV487"/>
      <c r="DW487" s="2"/>
      <c r="DX487"/>
      <c r="DY487" s="2"/>
      <c r="DZ487"/>
      <c r="EA487" s="2"/>
      <c r="EB487"/>
      <c r="EC487" s="2"/>
      <c r="ED487"/>
      <c r="EE487" s="2"/>
      <c r="EF487"/>
      <c r="EG487" s="2"/>
      <c r="EH487"/>
      <c r="EI487" s="2"/>
      <c r="EJ487"/>
      <c r="EK487" s="2"/>
      <c r="EL487"/>
      <c r="EM487" s="2"/>
      <c r="EN487"/>
      <c r="EO487" s="2"/>
      <c r="EP487"/>
      <c r="EQ487" s="2"/>
      <c r="ER487"/>
      <c r="ES487" s="2"/>
      <c r="ET487" s="24"/>
      <c r="EU487" s="2"/>
      <c r="EV487"/>
      <c r="EW487" s="2"/>
    </row>
    <row r="488" spans="1:153" ht="12.75">
      <c r="A488" s="2"/>
      <c r="B488"/>
      <c r="C488"/>
      <c r="D488" s="2"/>
      <c r="E488"/>
      <c r="F488"/>
      <c r="G488" s="2"/>
      <c r="H488"/>
      <c r="I488"/>
      <c r="J488" s="2"/>
      <c r="K488"/>
      <c r="L488"/>
      <c r="M488" s="2"/>
      <c r="N488"/>
      <c r="O488"/>
      <c r="P488" s="2"/>
      <c r="Q488"/>
      <c r="R488"/>
      <c r="S488" s="2"/>
      <c r="T488"/>
      <c r="U488"/>
      <c r="V488" s="2"/>
      <c r="W488"/>
      <c r="X488"/>
      <c r="Y488" s="2"/>
      <c r="Z488"/>
      <c r="AA488"/>
      <c r="AB488" s="2"/>
      <c r="AC488"/>
      <c r="AD488"/>
      <c r="AE488" s="2"/>
      <c r="AF488"/>
      <c r="AG488"/>
      <c r="AH488" s="2"/>
      <c r="AI488"/>
      <c r="AJ488"/>
      <c r="AK488" s="2"/>
      <c r="AL488"/>
      <c r="AM488"/>
      <c r="AN488" s="2"/>
      <c r="AO488"/>
      <c r="AP488"/>
      <c r="AQ488" s="2"/>
      <c r="AR488"/>
      <c r="AS488"/>
      <c r="AT488" s="2"/>
      <c r="AU488"/>
      <c r="AV488"/>
      <c r="AW488" s="2"/>
      <c r="AX488"/>
      <c r="AY488"/>
      <c r="AZ488" s="2"/>
      <c r="BA488"/>
      <c r="BB488"/>
      <c r="BC488" s="2"/>
      <c r="BD488"/>
      <c r="BE488"/>
      <c r="BF488" s="2"/>
      <c r="BG488"/>
      <c r="BH488"/>
      <c r="BI488" s="2"/>
      <c r="BJ488"/>
      <c r="BK488"/>
      <c r="BL488" s="2"/>
      <c r="BM488"/>
      <c r="BN488"/>
      <c r="BO488" s="2"/>
      <c r="BP488"/>
      <c r="BQ488"/>
      <c r="BR488" s="2"/>
      <c r="BS488"/>
      <c r="BT488"/>
      <c r="BU488" s="2"/>
      <c r="BV488"/>
      <c r="BW488"/>
      <c r="BX488" s="2"/>
      <c r="BY488"/>
      <c r="BZ488"/>
      <c r="CA488" s="2"/>
      <c r="CB488"/>
      <c r="CC488"/>
      <c r="CD488" s="2"/>
      <c r="CE488"/>
      <c r="CF488"/>
      <c r="CG488" s="2"/>
      <c r="CH488"/>
      <c r="CI488" s="2"/>
      <c r="CJ488"/>
      <c r="CK488" s="2"/>
      <c r="CL488"/>
      <c r="CM488" s="2"/>
      <c r="CN488"/>
      <c r="CO488" s="2"/>
      <c r="CP488"/>
      <c r="CQ488" s="2"/>
      <c r="CR488"/>
      <c r="CS488" s="2"/>
      <c r="CT488"/>
      <c r="CU488" s="2"/>
      <c r="CV488"/>
      <c r="CW488" s="2"/>
      <c r="CX488"/>
      <c r="CY488" s="2"/>
      <c r="CZ488"/>
      <c r="DA488" s="2"/>
      <c r="DB488"/>
      <c r="DC488" s="2"/>
      <c r="DD488"/>
      <c r="DE488" s="25"/>
      <c r="DF488"/>
      <c r="DG488" s="2"/>
      <c r="DH488"/>
      <c r="DI488" s="2"/>
      <c r="DJ488"/>
      <c r="DK488" s="2"/>
      <c r="DL488"/>
      <c r="DM488" s="2"/>
      <c r="DN488"/>
      <c r="DO488" s="2"/>
      <c r="DP488"/>
      <c r="DQ488" s="2"/>
      <c r="DR488"/>
      <c r="DS488" s="2"/>
      <c r="DT488"/>
      <c r="DU488" s="2"/>
      <c r="DV488"/>
      <c r="DW488" s="2"/>
      <c r="DX488"/>
      <c r="DY488" s="2"/>
      <c r="DZ488"/>
      <c r="EA488" s="2"/>
      <c r="EB488"/>
      <c r="EC488" s="2"/>
      <c r="ED488"/>
      <c r="EE488" s="2"/>
      <c r="EF488"/>
      <c r="EG488" s="2"/>
      <c r="EH488"/>
      <c r="EI488" s="2"/>
      <c r="EJ488"/>
      <c r="EK488" s="2"/>
      <c r="EL488"/>
      <c r="EM488" s="2"/>
      <c r="EN488"/>
      <c r="EO488" s="2"/>
      <c r="EP488"/>
      <c r="EQ488" s="2"/>
      <c r="ER488"/>
      <c r="ES488" s="2"/>
      <c r="ET488" s="24"/>
      <c r="EU488" s="2"/>
      <c r="EV488"/>
      <c r="EW488" s="2"/>
    </row>
    <row r="489" spans="1:153" ht="12.75">
      <c r="A489" s="2"/>
      <c r="B489"/>
      <c r="C489"/>
      <c r="D489" s="2"/>
      <c r="E489"/>
      <c r="F489"/>
      <c r="G489" s="2"/>
      <c r="H489"/>
      <c r="I489"/>
      <c r="J489" s="2"/>
      <c r="K489"/>
      <c r="L489"/>
      <c r="M489" s="2"/>
      <c r="N489"/>
      <c r="O489"/>
      <c r="P489" s="2"/>
      <c r="Q489"/>
      <c r="R489"/>
      <c r="S489" s="2"/>
      <c r="T489"/>
      <c r="U489"/>
      <c r="V489" s="2"/>
      <c r="W489"/>
      <c r="X489"/>
      <c r="Y489" s="2"/>
      <c r="Z489"/>
      <c r="AA489"/>
      <c r="AB489" s="2"/>
      <c r="AC489"/>
      <c r="AD489"/>
      <c r="AE489" s="2"/>
      <c r="AF489"/>
      <c r="AG489"/>
      <c r="AH489" s="2"/>
      <c r="AI489"/>
      <c r="AJ489"/>
      <c r="AK489" s="2"/>
      <c r="AL489"/>
      <c r="AM489"/>
      <c r="AN489" s="2"/>
      <c r="AO489"/>
      <c r="AP489"/>
      <c r="AQ489" s="2"/>
      <c r="AR489"/>
      <c r="AS489"/>
      <c r="AT489" s="2"/>
      <c r="AU489"/>
      <c r="AV489"/>
      <c r="AW489" s="2"/>
      <c r="AX489"/>
      <c r="AY489"/>
      <c r="AZ489" s="2"/>
      <c r="BA489"/>
      <c r="BB489"/>
      <c r="BC489" s="2"/>
      <c r="BD489"/>
      <c r="BE489"/>
      <c r="BF489" s="2"/>
      <c r="BG489"/>
      <c r="BH489"/>
      <c r="BI489" s="2"/>
      <c r="BJ489"/>
      <c r="BK489"/>
      <c r="BL489" s="2"/>
      <c r="BM489"/>
      <c r="BN489"/>
      <c r="BO489" s="2"/>
      <c r="BP489"/>
      <c r="BQ489"/>
      <c r="BR489" s="2"/>
      <c r="BS489"/>
      <c r="BT489"/>
      <c r="BU489" s="2"/>
      <c r="BV489"/>
      <c r="BW489"/>
      <c r="BX489" s="2"/>
      <c r="BY489"/>
      <c r="BZ489"/>
      <c r="CA489" s="2"/>
      <c r="CB489"/>
      <c r="CC489"/>
      <c r="CD489" s="2"/>
      <c r="CE489"/>
      <c r="CF489"/>
      <c r="CG489" s="2"/>
      <c r="CH489"/>
      <c r="CI489" s="2"/>
      <c r="CJ489"/>
      <c r="CK489" s="2"/>
      <c r="CL489"/>
      <c r="CM489" s="2"/>
      <c r="CN489"/>
      <c r="CO489" s="2"/>
      <c r="CP489"/>
      <c r="CQ489" s="2"/>
      <c r="CR489"/>
      <c r="CS489" s="2"/>
      <c r="CT489"/>
      <c r="CU489" s="2"/>
      <c r="CV489"/>
      <c r="CW489" s="2"/>
      <c r="CX489"/>
      <c r="CY489" s="2"/>
      <c r="CZ489"/>
      <c r="DA489" s="2"/>
      <c r="DB489"/>
      <c r="DC489" s="2"/>
      <c r="DD489"/>
      <c r="DE489" s="25"/>
      <c r="DF489"/>
      <c r="DG489" s="2"/>
      <c r="DH489"/>
      <c r="DI489" s="2"/>
      <c r="DJ489"/>
      <c r="DK489" s="2"/>
      <c r="DL489"/>
      <c r="DM489" s="2"/>
      <c r="DN489"/>
      <c r="DO489" s="2"/>
      <c r="DP489"/>
      <c r="DQ489" s="2"/>
      <c r="DR489"/>
      <c r="DS489" s="2"/>
      <c r="DT489"/>
      <c r="DU489" s="2"/>
      <c r="DV489"/>
      <c r="DW489" s="2"/>
      <c r="DX489"/>
      <c r="DY489" s="2"/>
      <c r="DZ489"/>
      <c r="EA489" s="2"/>
      <c r="EB489"/>
      <c r="EC489" s="2"/>
      <c r="ED489"/>
      <c r="EE489" s="2"/>
      <c r="EF489"/>
      <c r="EG489" s="2"/>
      <c r="EH489"/>
      <c r="EI489" s="2"/>
      <c r="EJ489"/>
      <c r="EK489" s="2"/>
      <c r="EL489"/>
      <c r="EM489" s="2"/>
      <c r="EN489"/>
      <c r="EO489" s="2"/>
      <c r="EP489"/>
      <c r="EQ489" s="2"/>
      <c r="ER489"/>
      <c r="ES489" s="2"/>
      <c r="ET489" s="24"/>
      <c r="EU489" s="2"/>
      <c r="EV489"/>
      <c r="EW489" s="2"/>
    </row>
    <row r="490" spans="1:153" ht="12.75">
      <c r="A490" s="2"/>
      <c r="B490"/>
      <c r="C490"/>
      <c r="D490" s="2"/>
      <c r="E490"/>
      <c r="F490"/>
      <c r="G490" s="2"/>
      <c r="H490"/>
      <c r="I490"/>
      <c r="J490" s="2"/>
      <c r="K490"/>
      <c r="L490"/>
      <c r="M490" s="2"/>
      <c r="N490"/>
      <c r="O490"/>
      <c r="P490" s="2"/>
      <c r="Q490"/>
      <c r="R490"/>
      <c r="S490" s="2"/>
      <c r="T490"/>
      <c r="U490"/>
      <c r="V490" s="2"/>
      <c r="W490"/>
      <c r="X490"/>
      <c r="Y490" s="2"/>
      <c r="Z490"/>
      <c r="AA490"/>
      <c r="AB490" s="2"/>
      <c r="AC490"/>
      <c r="AD490"/>
      <c r="AE490" s="2"/>
      <c r="AF490"/>
      <c r="AG490"/>
      <c r="AH490" s="2"/>
      <c r="AI490"/>
      <c r="AJ490"/>
      <c r="AK490" s="2"/>
      <c r="AL490"/>
      <c r="AM490"/>
      <c r="AN490" s="2"/>
      <c r="AO490"/>
      <c r="AP490"/>
      <c r="AQ490" s="2"/>
      <c r="AR490"/>
      <c r="AS490"/>
      <c r="AT490" s="2"/>
      <c r="AU490"/>
      <c r="AV490"/>
      <c r="AW490" s="2"/>
      <c r="AX490"/>
      <c r="AY490"/>
      <c r="AZ490" s="2"/>
      <c r="BA490"/>
      <c r="BB490"/>
      <c r="BC490" s="2"/>
      <c r="BD490"/>
      <c r="BE490"/>
      <c r="BF490" s="2"/>
      <c r="BG490"/>
      <c r="BH490"/>
      <c r="BI490" s="2"/>
      <c r="BJ490"/>
      <c r="BK490"/>
      <c r="BL490" s="2"/>
      <c r="BM490"/>
      <c r="BN490"/>
      <c r="BO490" s="2"/>
      <c r="BP490"/>
      <c r="BQ490"/>
      <c r="BR490" s="2"/>
      <c r="BS490"/>
      <c r="BT490"/>
      <c r="BU490" s="2"/>
      <c r="BV490"/>
      <c r="BW490"/>
      <c r="BX490" s="2"/>
      <c r="BY490"/>
      <c r="BZ490"/>
      <c r="CA490" s="2"/>
      <c r="CB490"/>
      <c r="CC490"/>
      <c r="CD490" s="2"/>
      <c r="CE490"/>
      <c r="CF490"/>
      <c r="CG490" s="2"/>
      <c r="CH490"/>
      <c r="CI490" s="2"/>
      <c r="CJ490"/>
      <c r="CK490" s="2"/>
      <c r="CL490"/>
      <c r="CM490" s="2"/>
      <c r="CN490"/>
      <c r="CO490" s="2"/>
      <c r="CP490"/>
      <c r="CQ490" s="2"/>
      <c r="CR490"/>
      <c r="CS490" s="2"/>
      <c r="CT490"/>
      <c r="CU490" s="2"/>
      <c r="CV490"/>
      <c r="CW490" s="2"/>
      <c r="CX490"/>
      <c r="CY490" s="2"/>
      <c r="CZ490"/>
      <c r="DA490" s="2"/>
      <c r="DB490"/>
      <c r="DC490" s="2"/>
      <c r="DD490"/>
      <c r="DE490" s="25"/>
      <c r="DF490"/>
      <c r="DG490" s="2"/>
      <c r="DH490"/>
      <c r="DI490" s="2"/>
      <c r="DJ490"/>
      <c r="DK490" s="2"/>
      <c r="DL490"/>
      <c r="DM490" s="2"/>
      <c r="DN490"/>
      <c r="DO490" s="2"/>
      <c r="DP490"/>
      <c r="DQ490" s="2"/>
      <c r="DR490"/>
      <c r="DS490" s="2"/>
      <c r="DT490"/>
      <c r="DU490" s="2"/>
      <c r="DV490"/>
      <c r="DW490" s="2"/>
      <c r="DX490"/>
      <c r="DY490" s="2"/>
      <c r="DZ490"/>
      <c r="EA490" s="2"/>
      <c r="EB490"/>
      <c r="EC490" s="2"/>
      <c r="ED490"/>
      <c r="EE490" s="2"/>
      <c r="EF490"/>
      <c r="EG490" s="2"/>
      <c r="EH490"/>
      <c r="EI490" s="2"/>
      <c r="EJ490"/>
      <c r="EK490" s="2"/>
      <c r="EL490"/>
      <c r="EM490" s="2"/>
      <c r="EN490"/>
      <c r="EO490" s="2"/>
      <c r="EP490"/>
      <c r="EQ490" s="2"/>
      <c r="ER490"/>
      <c r="ES490" s="2"/>
      <c r="ET490" s="24"/>
      <c r="EU490" s="2"/>
      <c r="EV490"/>
      <c r="EW490" s="2"/>
    </row>
    <row r="491" spans="1:153" ht="12.75">
      <c r="A491" s="2"/>
      <c r="B491"/>
      <c r="C491"/>
      <c r="D491" s="2"/>
      <c r="E491"/>
      <c r="F491"/>
      <c r="G491" s="2"/>
      <c r="H491"/>
      <c r="I491"/>
      <c r="J491" s="2"/>
      <c r="K491"/>
      <c r="L491"/>
      <c r="M491" s="2"/>
      <c r="N491"/>
      <c r="O491"/>
      <c r="P491" s="2"/>
      <c r="Q491"/>
      <c r="R491"/>
      <c r="S491" s="2"/>
      <c r="T491"/>
      <c r="U491"/>
      <c r="V491" s="2"/>
      <c r="W491"/>
      <c r="X491"/>
      <c r="Y491" s="2"/>
      <c r="Z491"/>
      <c r="AA491"/>
      <c r="AB491" s="2"/>
      <c r="AC491"/>
      <c r="AD491"/>
      <c r="AE491" s="2"/>
      <c r="AF491"/>
      <c r="AG491"/>
      <c r="AH491" s="2"/>
      <c r="AI491"/>
      <c r="AJ491"/>
      <c r="AK491" s="2"/>
      <c r="AL491"/>
      <c r="AM491"/>
      <c r="AN491" s="2"/>
      <c r="AO491"/>
      <c r="AP491"/>
      <c r="AQ491" s="2"/>
      <c r="AR491"/>
      <c r="AS491"/>
      <c r="AT491" s="2"/>
      <c r="AU491"/>
      <c r="AV491"/>
      <c r="AW491" s="2"/>
      <c r="AX491"/>
      <c r="AY491"/>
      <c r="AZ491" s="2"/>
      <c r="BA491"/>
      <c r="BB491"/>
      <c r="BC491" s="2"/>
      <c r="BD491"/>
      <c r="BE491"/>
      <c r="BF491" s="2"/>
      <c r="BG491"/>
      <c r="BH491"/>
      <c r="BI491" s="2"/>
      <c r="BJ491"/>
      <c r="BK491"/>
      <c r="BL491" s="2"/>
      <c r="BM491"/>
      <c r="BN491"/>
      <c r="BO491" s="2"/>
      <c r="BP491"/>
      <c r="BQ491"/>
      <c r="BR491" s="2"/>
      <c r="BS491"/>
      <c r="BT491"/>
      <c r="BU491" s="2"/>
      <c r="BV491"/>
      <c r="BW491"/>
      <c r="BX491" s="2"/>
      <c r="BY491"/>
      <c r="BZ491"/>
      <c r="CA491" s="2"/>
      <c r="CB491"/>
      <c r="CC491"/>
      <c r="CD491" s="2"/>
      <c r="CE491"/>
      <c r="CF491"/>
      <c r="CG491" s="2"/>
      <c r="CH491"/>
      <c r="CI491" s="2"/>
      <c r="CJ491"/>
      <c r="CK491" s="2"/>
      <c r="CL491"/>
      <c r="CM491" s="2"/>
      <c r="CN491"/>
      <c r="CO491" s="2"/>
      <c r="CP491"/>
      <c r="CQ491" s="2"/>
      <c r="CR491"/>
      <c r="CS491" s="2"/>
      <c r="CT491"/>
      <c r="CU491" s="2"/>
      <c r="CV491"/>
      <c r="CW491" s="2"/>
      <c r="CX491"/>
      <c r="CY491" s="2"/>
      <c r="CZ491"/>
      <c r="DA491" s="2"/>
      <c r="DB491"/>
      <c r="DC491" s="2"/>
      <c r="DD491"/>
      <c r="DE491" s="25"/>
      <c r="DF491"/>
      <c r="DG491" s="2"/>
      <c r="DH491"/>
      <c r="DI491" s="2"/>
      <c r="DJ491"/>
      <c r="DK491" s="2"/>
      <c r="DL491"/>
      <c r="DM491" s="2"/>
      <c r="DN491"/>
      <c r="DO491" s="2"/>
      <c r="DP491"/>
      <c r="DQ491" s="2"/>
      <c r="DR491"/>
      <c r="DS491" s="2"/>
      <c r="DT491"/>
      <c r="DU491" s="2"/>
      <c r="DV491"/>
      <c r="DW491" s="2"/>
      <c r="DX491"/>
      <c r="DY491" s="2"/>
      <c r="DZ491"/>
      <c r="EA491" s="2"/>
      <c r="EB491"/>
      <c r="EC491" s="2"/>
      <c r="ED491"/>
      <c r="EE491" s="2"/>
      <c r="EF491"/>
      <c r="EG491" s="2"/>
      <c r="EH491"/>
      <c r="EI491" s="2"/>
      <c r="EJ491"/>
      <c r="EK491" s="2"/>
      <c r="EL491"/>
      <c r="EM491" s="2"/>
      <c r="EN491"/>
      <c r="EO491" s="2"/>
      <c r="EP491"/>
      <c r="EQ491" s="2"/>
      <c r="ER491"/>
      <c r="ES491" s="2"/>
      <c r="ET491" s="24"/>
      <c r="EU491" s="2"/>
      <c r="EV491"/>
      <c r="EW491" s="2"/>
    </row>
    <row r="492" spans="1:153" ht="12.75">
      <c r="A492" s="2"/>
      <c r="B492"/>
      <c r="C492"/>
      <c r="D492" s="2"/>
      <c r="E492"/>
      <c r="F492"/>
      <c r="G492" s="2"/>
      <c r="H492"/>
      <c r="I492"/>
      <c r="J492" s="2"/>
      <c r="K492"/>
      <c r="L492"/>
      <c r="M492" s="2"/>
      <c r="N492"/>
      <c r="O492"/>
      <c r="P492" s="2"/>
      <c r="Q492"/>
      <c r="R492"/>
      <c r="S492" s="2"/>
      <c r="T492"/>
      <c r="U492"/>
      <c r="V492" s="2"/>
      <c r="W492"/>
      <c r="X492"/>
      <c r="Y492" s="2"/>
      <c r="Z492"/>
      <c r="AA492"/>
      <c r="AB492" s="2"/>
      <c r="AC492"/>
      <c r="AD492"/>
      <c r="AE492" s="2"/>
      <c r="AF492"/>
      <c r="AG492"/>
      <c r="AH492" s="2"/>
      <c r="AI492"/>
      <c r="AJ492"/>
      <c r="AK492" s="2"/>
      <c r="AL492"/>
      <c r="AM492"/>
      <c r="AN492" s="2"/>
      <c r="AO492"/>
      <c r="AP492"/>
      <c r="AQ492" s="2"/>
      <c r="AR492"/>
      <c r="AS492"/>
      <c r="AT492" s="2"/>
      <c r="AU492"/>
      <c r="AV492"/>
      <c r="AW492" s="2"/>
      <c r="AX492"/>
      <c r="AY492"/>
      <c r="AZ492" s="2"/>
      <c r="BA492"/>
      <c r="BB492"/>
      <c r="BC492" s="2"/>
      <c r="BD492"/>
      <c r="BE492"/>
      <c r="BF492" s="2"/>
      <c r="BG492"/>
      <c r="BH492"/>
      <c r="BI492" s="2"/>
      <c r="BJ492"/>
      <c r="BK492"/>
      <c r="BL492" s="2"/>
      <c r="BM492"/>
      <c r="BN492"/>
      <c r="BO492" s="2"/>
      <c r="BP492"/>
      <c r="BQ492"/>
      <c r="BR492" s="2"/>
      <c r="BS492"/>
      <c r="BT492"/>
      <c r="BU492" s="2"/>
      <c r="BV492"/>
      <c r="BW492"/>
      <c r="BX492" s="2"/>
      <c r="BY492"/>
      <c r="BZ492"/>
      <c r="CA492" s="2"/>
      <c r="CB492"/>
      <c r="CC492"/>
      <c r="CD492" s="2"/>
      <c r="CE492"/>
      <c r="CF492"/>
      <c r="CG492" s="2"/>
      <c r="CH492"/>
      <c r="CI492" s="2"/>
      <c r="CJ492"/>
      <c r="CK492" s="2"/>
      <c r="CL492"/>
      <c r="CM492" s="2"/>
      <c r="CN492"/>
      <c r="CO492" s="2"/>
      <c r="CP492"/>
      <c r="CQ492" s="2"/>
      <c r="CR492"/>
      <c r="CS492" s="2"/>
      <c r="CT492"/>
      <c r="CU492" s="2"/>
      <c r="CV492"/>
      <c r="CW492" s="2"/>
      <c r="CX492"/>
      <c r="CY492" s="2"/>
      <c r="CZ492"/>
      <c r="DA492" s="2"/>
      <c r="DB492"/>
      <c r="DC492" s="2"/>
      <c r="DD492"/>
      <c r="DE492" s="25"/>
      <c r="DF492"/>
      <c r="DG492" s="2"/>
      <c r="DH492"/>
      <c r="DI492" s="2"/>
      <c r="DJ492"/>
      <c r="DK492" s="2"/>
      <c r="DL492"/>
      <c r="DM492" s="2"/>
      <c r="DN492"/>
      <c r="DO492" s="2"/>
      <c r="DP492"/>
      <c r="DQ492" s="2"/>
      <c r="DR492"/>
      <c r="DS492" s="2"/>
      <c r="DT492"/>
      <c r="DU492" s="2"/>
      <c r="DV492"/>
      <c r="DW492" s="2"/>
      <c r="DX492"/>
      <c r="DY492" s="2"/>
      <c r="DZ492"/>
      <c r="EA492" s="2"/>
      <c r="EB492"/>
      <c r="EC492" s="2"/>
      <c r="ED492"/>
      <c r="EE492" s="2"/>
      <c r="EF492"/>
      <c r="EG492" s="2"/>
      <c r="EH492"/>
      <c r="EI492" s="2"/>
      <c r="EJ492"/>
      <c r="EK492" s="2"/>
      <c r="EL492"/>
      <c r="EM492" s="2"/>
      <c r="EN492"/>
      <c r="EO492" s="2"/>
      <c r="EP492"/>
      <c r="EQ492" s="2"/>
      <c r="ER492"/>
      <c r="ES492" s="2"/>
      <c r="ET492" s="24"/>
      <c r="EU492" s="2"/>
      <c r="EV492"/>
      <c r="EW492" s="2"/>
    </row>
    <row r="493" spans="1:153" ht="12.75">
      <c r="A493" s="2"/>
      <c r="B493"/>
      <c r="C493"/>
      <c r="D493" s="2"/>
      <c r="E493"/>
      <c r="F493"/>
      <c r="G493" s="2"/>
      <c r="H493"/>
      <c r="I493"/>
      <c r="J493" s="2"/>
      <c r="K493"/>
      <c r="L493"/>
      <c r="M493" s="2"/>
      <c r="N493"/>
      <c r="O493"/>
      <c r="P493" s="2"/>
      <c r="Q493"/>
      <c r="R493"/>
      <c r="S493" s="2"/>
      <c r="T493"/>
      <c r="U493"/>
      <c r="V493" s="2"/>
      <c r="W493"/>
      <c r="X493"/>
      <c r="Y493" s="2"/>
      <c r="Z493"/>
      <c r="AA493"/>
      <c r="AB493" s="2"/>
      <c r="AC493"/>
      <c r="AD493"/>
      <c r="AE493" s="2"/>
      <c r="AF493"/>
      <c r="AG493"/>
      <c r="AH493" s="2"/>
      <c r="AI493"/>
      <c r="AJ493"/>
      <c r="AK493" s="2"/>
      <c r="AL493"/>
      <c r="AM493"/>
      <c r="AN493" s="2"/>
      <c r="AO493"/>
      <c r="AP493"/>
      <c r="AQ493" s="2"/>
      <c r="AR493"/>
      <c r="AS493"/>
      <c r="AT493" s="2"/>
      <c r="AU493"/>
      <c r="AV493"/>
      <c r="AW493" s="2"/>
      <c r="AX493"/>
      <c r="AY493"/>
      <c r="AZ493" s="2"/>
      <c r="BA493"/>
      <c r="BB493"/>
      <c r="BC493" s="2"/>
      <c r="BD493"/>
      <c r="BE493"/>
      <c r="BF493" s="2"/>
      <c r="BG493"/>
      <c r="BH493"/>
      <c r="BI493" s="2"/>
      <c r="BJ493"/>
      <c r="BK493"/>
      <c r="BL493" s="2"/>
      <c r="BM493"/>
      <c r="BN493"/>
      <c r="BO493" s="2"/>
      <c r="BP493"/>
      <c r="BQ493"/>
      <c r="BR493" s="2"/>
      <c r="BS493"/>
      <c r="BT493"/>
      <c r="BU493" s="2"/>
      <c r="BV493"/>
      <c r="BW493"/>
      <c r="BX493" s="2"/>
      <c r="BY493"/>
      <c r="BZ493"/>
      <c r="CA493" s="2"/>
      <c r="CB493"/>
      <c r="CC493"/>
      <c r="CD493" s="2"/>
      <c r="CE493"/>
      <c r="CF493"/>
      <c r="CG493" s="2"/>
      <c r="CH493"/>
      <c r="CI493" s="2"/>
      <c r="CJ493"/>
      <c r="CK493" s="2"/>
      <c r="CL493"/>
      <c r="CM493" s="2"/>
      <c r="CN493"/>
      <c r="CO493" s="2"/>
      <c r="CP493"/>
      <c r="CQ493" s="2"/>
      <c r="CR493"/>
      <c r="CS493" s="2"/>
      <c r="CT493"/>
      <c r="CU493" s="2"/>
      <c r="CV493"/>
      <c r="CW493" s="2"/>
      <c r="CX493"/>
      <c r="CY493" s="2"/>
      <c r="CZ493"/>
      <c r="DA493" s="2"/>
      <c r="DB493"/>
      <c r="DC493" s="2"/>
      <c r="DD493"/>
      <c r="DE493" s="25"/>
      <c r="DF493"/>
      <c r="DG493" s="2"/>
      <c r="DH493"/>
      <c r="DI493" s="2"/>
      <c r="DJ493"/>
      <c r="DK493" s="2"/>
      <c r="DL493"/>
      <c r="DM493" s="2"/>
      <c r="DN493"/>
      <c r="DO493" s="2"/>
      <c r="DP493"/>
      <c r="DQ493" s="2"/>
      <c r="DR493"/>
      <c r="DS493" s="2"/>
      <c r="DT493"/>
      <c r="DU493" s="2"/>
      <c r="DV493"/>
      <c r="DW493" s="2"/>
      <c r="DX493"/>
      <c r="DY493" s="2"/>
      <c r="DZ493"/>
      <c r="EA493" s="2"/>
      <c r="EB493"/>
      <c r="EC493" s="2"/>
      <c r="ED493"/>
      <c r="EE493" s="2"/>
      <c r="EF493"/>
      <c r="EG493" s="2"/>
      <c r="EH493"/>
      <c r="EI493" s="2"/>
      <c r="EJ493"/>
      <c r="EK493" s="2"/>
      <c r="EL493"/>
      <c r="EM493" s="2"/>
      <c r="EN493"/>
      <c r="EO493" s="2"/>
      <c r="EP493"/>
      <c r="EQ493" s="2"/>
      <c r="ER493"/>
      <c r="ES493" s="2"/>
      <c r="ET493" s="24"/>
      <c r="EU493" s="2"/>
      <c r="EV493"/>
      <c r="EW493" s="2"/>
    </row>
    <row r="494" spans="1:153" ht="12.75">
      <c r="A494" s="2"/>
      <c r="B494"/>
      <c r="C494"/>
      <c r="D494" s="2"/>
      <c r="E494"/>
      <c r="F494"/>
      <c r="G494" s="2"/>
      <c r="H494"/>
      <c r="I494"/>
      <c r="J494" s="2"/>
      <c r="K494"/>
      <c r="L494"/>
      <c r="M494" s="2"/>
      <c r="N494"/>
      <c r="O494"/>
      <c r="P494" s="2"/>
      <c r="Q494"/>
      <c r="R494"/>
      <c r="S494" s="2"/>
      <c r="T494"/>
      <c r="U494"/>
      <c r="V494" s="2"/>
      <c r="W494"/>
      <c r="X494"/>
      <c r="Y494" s="2"/>
      <c r="Z494"/>
      <c r="AA494"/>
      <c r="AB494" s="2"/>
      <c r="AC494"/>
      <c r="AD494"/>
      <c r="AE494" s="2"/>
      <c r="AF494"/>
      <c r="AG494"/>
      <c r="AH494" s="2"/>
      <c r="AI494"/>
      <c r="AJ494"/>
      <c r="AK494" s="2"/>
      <c r="AL494"/>
      <c r="AM494"/>
      <c r="AN494" s="2"/>
      <c r="AO494"/>
      <c r="AP494"/>
      <c r="AQ494" s="2"/>
      <c r="AR494"/>
      <c r="AS494"/>
      <c r="AT494" s="2"/>
      <c r="AU494"/>
      <c r="AV494"/>
      <c r="AW494" s="2"/>
      <c r="AX494"/>
      <c r="AY494"/>
      <c r="AZ494" s="2"/>
      <c r="BA494"/>
      <c r="BB494"/>
      <c r="BC494" s="2"/>
      <c r="BD494"/>
      <c r="BE494"/>
      <c r="BF494" s="2"/>
      <c r="BG494"/>
      <c r="BH494"/>
      <c r="BI494" s="2"/>
      <c r="BJ494"/>
      <c r="BK494"/>
      <c r="BL494" s="2"/>
      <c r="BM494"/>
      <c r="BN494"/>
      <c r="BO494" s="2"/>
      <c r="BP494"/>
      <c r="BQ494"/>
      <c r="BR494" s="2"/>
      <c r="BS494"/>
      <c r="BT494"/>
      <c r="BU494" s="2"/>
      <c r="BV494"/>
      <c r="BW494"/>
      <c r="BX494" s="2"/>
      <c r="BY494"/>
      <c r="BZ494"/>
      <c r="CA494" s="2"/>
      <c r="CB494"/>
      <c r="CC494"/>
      <c r="CD494" s="2"/>
      <c r="CE494"/>
      <c r="CF494"/>
      <c r="CG494" s="2"/>
      <c r="CH494"/>
      <c r="CI494" s="2"/>
      <c r="CJ494"/>
      <c r="CK494" s="2"/>
      <c r="CL494"/>
      <c r="CM494" s="2"/>
      <c r="CN494"/>
      <c r="CO494" s="2"/>
      <c r="CP494"/>
      <c r="CQ494" s="2"/>
      <c r="CR494"/>
      <c r="CS494" s="2"/>
      <c r="CT494"/>
      <c r="CU494" s="2"/>
      <c r="CV494"/>
      <c r="CW494" s="2"/>
      <c r="CX494"/>
      <c r="CY494" s="2"/>
      <c r="CZ494"/>
      <c r="DA494" s="2"/>
      <c r="DB494"/>
      <c r="DC494" s="2"/>
      <c r="DD494"/>
      <c r="DE494" s="25"/>
      <c r="DF494"/>
      <c r="DG494" s="2"/>
      <c r="DH494"/>
      <c r="DI494" s="2"/>
      <c r="DJ494"/>
      <c r="DK494" s="2"/>
      <c r="DL494"/>
      <c r="DM494" s="2"/>
      <c r="DN494"/>
      <c r="DO494" s="2"/>
      <c r="DP494"/>
      <c r="DQ494" s="2"/>
      <c r="DR494"/>
      <c r="DS494" s="2"/>
      <c r="DT494"/>
      <c r="DU494" s="2"/>
      <c r="DV494"/>
      <c r="DW494" s="2"/>
      <c r="DX494"/>
      <c r="DY494" s="2"/>
      <c r="DZ494"/>
      <c r="EA494" s="2"/>
      <c r="EB494"/>
      <c r="EC494" s="2"/>
      <c r="ED494"/>
      <c r="EE494" s="2"/>
      <c r="EF494"/>
      <c r="EG494" s="2"/>
      <c r="EH494"/>
      <c r="EI494" s="2"/>
      <c r="EJ494"/>
      <c r="EK494" s="2"/>
      <c r="EL494"/>
      <c r="EM494" s="2"/>
      <c r="EN494"/>
      <c r="EO494" s="2"/>
      <c r="EP494"/>
      <c r="EQ494" s="2"/>
      <c r="ER494"/>
      <c r="ES494" s="2"/>
      <c r="ET494" s="24"/>
      <c r="EU494" s="2"/>
      <c r="EV494"/>
      <c r="EW494" s="2"/>
    </row>
    <row r="495" spans="1:153" ht="12.75">
      <c r="A495" s="2"/>
      <c r="B495"/>
      <c r="C495"/>
      <c r="D495" s="2"/>
      <c r="E495"/>
      <c r="F495"/>
      <c r="G495" s="2"/>
      <c r="H495"/>
      <c r="I495"/>
      <c r="J495" s="2"/>
      <c r="K495"/>
      <c r="L495"/>
      <c r="M495" s="2"/>
      <c r="N495"/>
      <c r="O495"/>
      <c r="P495" s="2"/>
      <c r="Q495"/>
      <c r="R495"/>
      <c r="S495" s="2"/>
      <c r="T495"/>
      <c r="U495"/>
      <c r="V495" s="2"/>
      <c r="W495"/>
      <c r="X495"/>
      <c r="Y495" s="2"/>
      <c r="Z495"/>
      <c r="AA495"/>
      <c r="AB495" s="2"/>
      <c r="AC495"/>
      <c r="AD495"/>
      <c r="AE495" s="2"/>
      <c r="AF495"/>
      <c r="AG495"/>
      <c r="AH495" s="2"/>
      <c r="AI495"/>
      <c r="AJ495"/>
      <c r="AK495" s="2"/>
      <c r="AL495"/>
      <c r="AM495"/>
      <c r="AN495" s="2"/>
      <c r="AO495"/>
      <c r="AP495"/>
      <c r="AQ495" s="2"/>
      <c r="AR495"/>
      <c r="AS495"/>
      <c r="AT495" s="2"/>
      <c r="AU495"/>
      <c r="AV495"/>
      <c r="AW495" s="2"/>
      <c r="AX495"/>
      <c r="AY495"/>
      <c r="AZ495" s="2"/>
      <c r="BA495"/>
      <c r="BB495"/>
      <c r="BC495" s="2"/>
      <c r="BD495"/>
      <c r="BE495"/>
      <c r="BF495" s="2"/>
      <c r="BG495"/>
      <c r="BH495"/>
      <c r="BI495" s="2"/>
      <c r="BJ495"/>
      <c r="BK495"/>
      <c r="BL495" s="2"/>
      <c r="BM495"/>
      <c r="BN495"/>
      <c r="BO495" s="2"/>
      <c r="BP495"/>
      <c r="BQ495"/>
      <c r="BR495" s="2"/>
      <c r="BS495"/>
      <c r="BT495"/>
      <c r="BU495" s="2"/>
      <c r="BV495"/>
      <c r="BW495"/>
      <c r="BX495" s="2"/>
      <c r="BY495"/>
      <c r="BZ495"/>
      <c r="CA495" s="2"/>
      <c r="CB495"/>
      <c r="CC495"/>
      <c r="CD495" s="2"/>
      <c r="CE495"/>
      <c r="CF495"/>
      <c r="CG495" s="2"/>
      <c r="CH495"/>
      <c r="CI495" s="2"/>
      <c r="CJ495"/>
      <c r="CK495" s="2"/>
      <c r="CL495"/>
      <c r="CM495" s="2"/>
      <c r="CN495"/>
      <c r="CO495" s="2"/>
      <c r="CP495"/>
      <c r="CQ495" s="2"/>
      <c r="CR495"/>
      <c r="CS495" s="2"/>
      <c r="CT495"/>
      <c r="CU495" s="2"/>
      <c r="CV495"/>
      <c r="CW495" s="2"/>
      <c r="CX495"/>
      <c r="CY495" s="2"/>
      <c r="CZ495"/>
      <c r="DA495" s="2"/>
      <c r="DB495"/>
      <c r="DC495" s="2"/>
      <c r="DD495"/>
      <c r="DE495" s="25"/>
      <c r="DF495"/>
      <c r="DG495" s="2"/>
      <c r="DH495"/>
      <c r="DI495" s="2"/>
      <c r="DJ495"/>
      <c r="DK495" s="2"/>
      <c r="DL495"/>
      <c r="DM495" s="2"/>
      <c r="DN495"/>
      <c r="DO495" s="2"/>
      <c r="DP495"/>
      <c r="DQ495" s="2"/>
      <c r="DR495"/>
      <c r="DS495" s="2"/>
      <c r="DT495"/>
      <c r="DU495" s="2"/>
      <c r="DV495"/>
      <c r="DW495" s="2"/>
      <c r="DX495"/>
      <c r="DY495" s="2"/>
      <c r="DZ495"/>
      <c r="EA495" s="2"/>
      <c r="EB495"/>
      <c r="EC495" s="2"/>
      <c r="ED495"/>
      <c r="EE495" s="2"/>
      <c r="EF495"/>
      <c r="EG495" s="2"/>
      <c r="EH495"/>
      <c r="EI495" s="2"/>
      <c r="EJ495"/>
      <c r="EK495" s="2"/>
      <c r="EL495"/>
      <c r="EM495" s="2"/>
      <c r="EN495"/>
      <c r="EO495" s="2"/>
      <c r="EP495"/>
      <c r="EQ495" s="2"/>
      <c r="ER495"/>
      <c r="ES495" s="2"/>
      <c r="ET495" s="24"/>
      <c r="EU495" s="2"/>
      <c r="EV495"/>
      <c r="EW495" s="2"/>
    </row>
    <row r="496" spans="1:153" ht="12.75">
      <c r="A496" s="2"/>
      <c r="B496"/>
      <c r="C496"/>
      <c r="D496" s="2"/>
      <c r="E496"/>
      <c r="F496"/>
      <c r="G496" s="2"/>
      <c r="H496"/>
      <c r="I496"/>
      <c r="J496" s="2"/>
      <c r="K496"/>
      <c r="L496"/>
      <c r="M496" s="2"/>
      <c r="N496"/>
      <c r="O496"/>
      <c r="P496" s="2"/>
      <c r="Q496"/>
      <c r="R496"/>
      <c r="S496" s="2"/>
      <c r="T496"/>
      <c r="U496"/>
      <c r="V496" s="2"/>
      <c r="W496"/>
      <c r="X496"/>
      <c r="Y496" s="2"/>
      <c r="Z496"/>
      <c r="AA496"/>
      <c r="AB496" s="2"/>
      <c r="AC496"/>
      <c r="AD496"/>
      <c r="AE496" s="2"/>
      <c r="AF496"/>
      <c r="AG496"/>
      <c r="AH496" s="2"/>
      <c r="AI496"/>
      <c r="AJ496"/>
      <c r="AK496" s="2"/>
      <c r="AL496"/>
      <c r="AM496"/>
      <c r="AN496" s="2"/>
      <c r="AO496"/>
      <c r="AP496"/>
      <c r="AQ496" s="2"/>
      <c r="AR496"/>
      <c r="AS496"/>
      <c r="AT496" s="2"/>
      <c r="AU496"/>
      <c r="AV496"/>
      <c r="AW496" s="2"/>
      <c r="AX496"/>
      <c r="AY496"/>
      <c r="AZ496" s="2"/>
      <c r="BA496"/>
      <c r="BB496"/>
      <c r="BC496" s="2"/>
      <c r="BD496"/>
      <c r="BE496"/>
      <c r="BF496" s="2"/>
      <c r="BG496"/>
      <c r="BH496"/>
      <c r="BI496" s="2"/>
      <c r="BJ496"/>
      <c r="BK496"/>
      <c r="BL496" s="2"/>
      <c r="BM496"/>
      <c r="BN496"/>
      <c r="BO496" s="2"/>
      <c r="BP496"/>
      <c r="BQ496"/>
      <c r="BR496" s="2"/>
      <c r="BS496"/>
      <c r="BT496"/>
      <c r="BU496" s="2"/>
      <c r="BV496"/>
      <c r="BW496"/>
      <c r="BX496" s="2"/>
      <c r="BY496"/>
      <c r="BZ496"/>
      <c r="CA496" s="2"/>
      <c r="CB496"/>
      <c r="CC496"/>
      <c r="CD496" s="2"/>
      <c r="CE496"/>
      <c r="CF496"/>
      <c r="CG496" s="2"/>
      <c r="CH496"/>
      <c r="CI496" s="2"/>
      <c r="CJ496"/>
      <c r="CK496" s="2"/>
      <c r="CL496"/>
      <c r="CM496" s="2"/>
      <c r="CN496"/>
      <c r="CO496" s="2"/>
      <c r="CP496"/>
      <c r="CQ496" s="2"/>
      <c r="CR496"/>
      <c r="CS496" s="2"/>
      <c r="CT496"/>
      <c r="CU496" s="2"/>
      <c r="CV496"/>
      <c r="CW496" s="2"/>
      <c r="CX496"/>
      <c r="CY496" s="2"/>
      <c r="CZ496"/>
      <c r="DA496" s="2"/>
      <c r="DB496"/>
      <c r="DC496" s="2"/>
      <c r="DD496"/>
      <c r="DE496" s="25"/>
      <c r="DF496"/>
      <c r="DG496" s="2"/>
      <c r="DH496"/>
      <c r="DI496" s="2"/>
      <c r="DJ496"/>
      <c r="DK496" s="2"/>
      <c r="DL496"/>
      <c r="DM496" s="2"/>
      <c r="DN496"/>
      <c r="DO496" s="2"/>
      <c r="DP496"/>
      <c r="DQ496" s="2"/>
      <c r="DR496"/>
      <c r="DS496" s="2"/>
      <c r="DT496"/>
      <c r="DU496" s="2"/>
      <c r="DV496"/>
      <c r="DW496" s="2"/>
      <c r="DX496"/>
      <c r="DY496" s="2"/>
      <c r="DZ496"/>
      <c r="EA496" s="2"/>
      <c r="EB496"/>
      <c r="EC496" s="2"/>
      <c r="ED496"/>
      <c r="EE496" s="2"/>
      <c r="EF496"/>
      <c r="EG496" s="2"/>
      <c r="EH496"/>
      <c r="EI496" s="2"/>
      <c r="EJ496"/>
      <c r="EK496" s="2"/>
      <c r="EL496"/>
      <c r="EM496" s="2"/>
      <c r="EN496"/>
      <c r="EO496" s="2"/>
      <c r="EP496"/>
      <c r="EQ496" s="2"/>
      <c r="ER496"/>
      <c r="ES496" s="2"/>
      <c r="ET496" s="24"/>
      <c r="EU496" s="2"/>
      <c r="EV496"/>
      <c r="EW496" s="2"/>
    </row>
    <row r="497" spans="1:153" ht="12.75">
      <c r="A497" s="2"/>
      <c r="B497"/>
      <c r="C497"/>
      <c r="D497" s="2"/>
      <c r="E497"/>
      <c r="F497"/>
      <c r="G497" s="2"/>
      <c r="H497"/>
      <c r="I497"/>
      <c r="J497" s="2"/>
      <c r="K497"/>
      <c r="L497"/>
      <c r="M497" s="2"/>
      <c r="N497"/>
      <c r="O497"/>
      <c r="P497" s="2"/>
      <c r="Q497"/>
      <c r="R497"/>
      <c r="S497" s="2"/>
      <c r="T497"/>
      <c r="U497"/>
      <c r="V497" s="2"/>
      <c r="W497"/>
      <c r="X497"/>
      <c r="Y497" s="2"/>
      <c r="Z497"/>
      <c r="AA497"/>
      <c r="AB497" s="2"/>
      <c r="AC497"/>
      <c r="AD497"/>
      <c r="AE497" s="2"/>
      <c r="AF497"/>
      <c r="AG497"/>
      <c r="AH497" s="2"/>
      <c r="AI497"/>
      <c r="AJ497"/>
      <c r="AK497" s="2"/>
      <c r="AL497"/>
      <c r="AM497"/>
      <c r="AN497" s="2"/>
      <c r="AO497"/>
      <c r="AP497"/>
      <c r="AQ497" s="2"/>
      <c r="AR497"/>
      <c r="AS497"/>
      <c r="AT497" s="2"/>
      <c r="AU497"/>
      <c r="AV497"/>
      <c r="AW497" s="2"/>
      <c r="AX497"/>
      <c r="AY497"/>
      <c r="AZ497" s="2"/>
      <c r="BA497"/>
      <c r="BB497"/>
      <c r="BC497" s="2"/>
      <c r="BD497"/>
      <c r="BE497"/>
      <c r="BF497" s="2"/>
      <c r="BG497"/>
      <c r="BH497"/>
      <c r="BI497" s="2"/>
      <c r="BJ497"/>
      <c r="BK497"/>
      <c r="BL497" s="2"/>
      <c r="BM497"/>
      <c r="BN497"/>
      <c r="BO497" s="2"/>
      <c r="BP497"/>
      <c r="BQ497"/>
      <c r="BR497" s="2"/>
      <c r="BS497"/>
      <c r="BT497"/>
      <c r="BU497" s="2"/>
      <c r="BV497"/>
      <c r="BW497"/>
      <c r="BX497" s="2"/>
      <c r="BY497"/>
      <c r="BZ497"/>
      <c r="CA497" s="2"/>
      <c r="CB497"/>
      <c r="CC497"/>
      <c r="CD497" s="2"/>
      <c r="CE497"/>
      <c r="CF497"/>
      <c r="CG497" s="2"/>
      <c r="CH497"/>
      <c r="CI497" s="2"/>
      <c r="CJ497"/>
      <c r="CK497" s="2"/>
      <c r="CL497"/>
      <c r="CM497" s="2"/>
      <c r="CN497"/>
      <c r="CO497" s="2"/>
      <c r="CP497"/>
      <c r="CQ497" s="2"/>
      <c r="CR497"/>
      <c r="CS497" s="2"/>
      <c r="CT497"/>
      <c r="CU497" s="2"/>
      <c r="CV497"/>
      <c r="CW497" s="2"/>
      <c r="CX497"/>
      <c r="CY497" s="2"/>
      <c r="CZ497"/>
      <c r="DA497" s="2"/>
      <c r="DB497"/>
      <c r="DC497" s="2"/>
      <c r="DD497"/>
      <c r="DE497" s="25"/>
      <c r="DF497"/>
      <c r="DG497" s="2"/>
      <c r="DH497"/>
      <c r="DI497" s="2"/>
      <c r="DJ497"/>
      <c r="DK497" s="2"/>
      <c r="DL497"/>
      <c r="DM497" s="2"/>
      <c r="DN497"/>
      <c r="DO497" s="2"/>
      <c r="DP497"/>
      <c r="DQ497" s="2"/>
      <c r="DR497"/>
      <c r="DS497" s="2"/>
      <c r="DT497"/>
      <c r="DU497" s="2"/>
      <c r="DV497"/>
      <c r="DW497" s="2"/>
      <c r="DX497"/>
      <c r="DY497" s="2"/>
      <c r="DZ497"/>
      <c r="EA497" s="2"/>
      <c r="EB497"/>
      <c r="EC497" s="2"/>
      <c r="ED497"/>
      <c r="EE497" s="2"/>
      <c r="EF497"/>
      <c r="EG497" s="2"/>
      <c r="EH497"/>
      <c r="EI497" s="2"/>
      <c r="EJ497"/>
      <c r="EK497" s="2"/>
      <c r="EL497"/>
      <c r="EM497" s="2"/>
      <c r="EN497"/>
      <c r="EO497" s="2"/>
      <c r="EP497"/>
      <c r="EQ497" s="2"/>
      <c r="ER497"/>
      <c r="ES497" s="2"/>
      <c r="ET497" s="24"/>
      <c r="EU497" s="2"/>
      <c r="EV497"/>
      <c r="EW497" s="2"/>
    </row>
    <row r="498" spans="1:153" ht="12.75">
      <c r="A498" s="2"/>
      <c r="B498"/>
      <c r="C498"/>
      <c r="D498" s="2"/>
      <c r="E498"/>
      <c r="F498"/>
      <c r="G498" s="2"/>
      <c r="H498"/>
      <c r="I498"/>
      <c r="J498" s="2"/>
      <c r="K498"/>
      <c r="L498"/>
      <c r="M498" s="2"/>
      <c r="N498"/>
      <c r="O498"/>
      <c r="P498" s="2"/>
      <c r="Q498"/>
      <c r="R498"/>
      <c r="S498" s="2"/>
      <c r="T498"/>
      <c r="U498"/>
      <c r="V498" s="2"/>
      <c r="W498"/>
      <c r="X498"/>
      <c r="Y498" s="2"/>
      <c r="Z498"/>
      <c r="AA498"/>
      <c r="AB498" s="2"/>
      <c r="AC498"/>
      <c r="AD498"/>
      <c r="AE498" s="2"/>
      <c r="AF498"/>
      <c r="AG498"/>
      <c r="AH498" s="2"/>
      <c r="AI498"/>
      <c r="AJ498"/>
      <c r="AK498" s="2"/>
      <c r="AL498"/>
      <c r="AM498"/>
      <c r="AN498" s="2"/>
      <c r="AO498"/>
      <c r="AP498"/>
      <c r="AQ498" s="2"/>
      <c r="AR498"/>
      <c r="AS498"/>
      <c r="AT498" s="2"/>
      <c r="AU498"/>
      <c r="AV498"/>
      <c r="AW498" s="2"/>
      <c r="AX498"/>
      <c r="AY498"/>
      <c r="AZ498" s="2"/>
      <c r="BA498"/>
      <c r="BB498"/>
      <c r="BC498" s="2"/>
      <c r="BD498"/>
      <c r="BE498"/>
      <c r="BF498" s="2"/>
      <c r="BG498"/>
      <c r="BH498"/>
      <c r="BI498" s="2"/>
      <c r="BJ498"/>
      <c r="BK498"/>
      <c r="BL498" s="2"/>
      <c r="BM498"/>
      <c r="BN498"/>
      <c r="BO498" s="2"/>
      <c r="BP498"/>
      <c r="BQ498"/>
      <c r="BR498" s="2"/>
      <c r="BS498"/>
      <c r="BT498"/>
      <c r="BU498" s="2"/>
      <c r="BV498"/>
      <c r="BW498"/>
      <c r="BX498" s="2"/>
      <c r="BY498"/>
      <c r="BZ498"/>
      <c r="CA498" s="2"/>
      <c r="CB498"/>
      <c r="CC498"/>
      <c r="CD498" s="2"/>
      <c r="CE498"/>
      <c r="CF498"/>
      <c r="CG498" s="2"/>
      <c r="CH498"/>
      <c r="CI498" s="2"/>
      <c r="CJ498"/>
      <c r="CK498" s="2"/>
      <c r="CL498"/>
      <c r="CM498" s="2"/>
      <c r="CN498"/>
      <c r="CO498" s="2"/>
      <c r="CP498"/>
      <c r="CQ498" s="2"/>
      <c r="CR498"/>
      <c r="CS498" s="2"/>
      <c r="CT498"/>
      <c r="CU498" s="2"/>
      <c r="CV498"/>
      <c r="CW498" s="2"/>
      <c r="CX498"/>
      <c r="CY498" s="2"/>
      <c r="CZ498"/>
      <c r="DA498" s="2"/>
      <c r="DB498"/>
      <c r="DC498" s="2"/>
      <c r="DD498"/>
      <c r="DE498" s="25"/>
      <c r="DF498"/>
      <c r="DG498" s="2"/>
      <c r="DH498"/>
      <c r="DI498" s="2"/>
      <c r="DJ498"/>
      <c r="DK498" s="2"/>
      <c r="DL498"/>
      <c r="DM498" s="2"/>
      <c r="DN498"/>
      <c r="DO498" s="2"/>
      <c r="DP498"/>
      <c r="DQ498" s="2"/>
      <c r="DR498"/>
      <c r="DS498" s="2"/>
      <c r="DT498"/>
      <c r="DU498" s="2"/>
      <c r="DV498"/>
      <c r="DW498" s="2"/>
      <c r="DX498"/>
      <c r="DY498" s="2"/>
      <c r="DZ498"/>
      <c r="EA498" s="2"/>
      <c r="EB498"/>
      <c r="EC498" s="2"/>
      <c r="ED498"/>
      <c r="EE498" s="2"/>
      <c r="EF498"/>
      <c r="EG498" s="2"/>
      <c r="EH498"/>
      <c r="EI498" s="2"/>
      <c r="EJ498"/>
      <c r="EK498" s="2"/>
      <c r="EL498"/>
      <c r="EM498" s="2"/>
      <c r="EN498"/>
      <c r="EO498" s="2"/>
      <c r="EP498"/>
      <c r="EQ498" s="2"/>
      <c r="ER498"/>
      <c r="ES498" s="2"/>
      <c r="ET498" s="24"/>
      <c r="EU498" s="2"/>
      <c r="EV498"/>
      <c r="EW498" s="2"/>
    </row>
    <row r="499" spans="1:153" ht="12.75">
      <c r="A499" s="2"/>
      <c r="B499"/>
      <c r="C499"/>
      <c r="D499" s="2"/>
      <c r="E499"/>
      <c r="F499"/>
      <c r="G499" s="2"/>
      <c r="H499"/>
      <c r="I499"/>
      <c r="J499" s="2"/>
      <c r="K499"/>
      <c r="L499"/>
      <c r="M499" s="2"/>
      <c r="N499"/>
      <c r="O499"/>
      <c r="P499" s="2"/>
      <c r="Q499"/>
      <c r="R499"/>
      <c r="S499" s="2"/>
      <c r="T499"/>
      <c r="U499"/>
      <c r="V499" s="2"/>
      <c r="W499"/>
      <c r="X499"/>
      <c r="Y499" s="2"/>
      <c r="Z499"/>
      <c r="AA499"/>
      <c r="AB499" s="2"/>
      <c r="AC499"/>
      <c r="AD499"/>
      <c r="AE499" s="2"/>
      <c r="AF499"/>
      <c r="AG499"/>
      <c r="AH499" s="2"/>
      <c r="AI499"/>
      <c r="AJ499"/>
      <c r="AK499" s="2"/>
      <c r="AL499"/>
      <c r="AM499"/>
      <c r="AN499" s="2"/>
      <c r="AO499"/>
      <c r="AP499"/>
      <c r="AQ499" s="2"/>
      <c r="AR499"/>
      <c r="AS499"/>
      <c r="AT499" s="2"/>
      <c r="AU499"/>
      <c r="AV499"/>
      <c r="AW499" s="2"/>
      <c r="AX499"/>
      <c r="AY499"/>
      <c r="AZ499" s="2"/>
      <c r="BA499"/>
      <c r="BB499"/>
      <c r="BC499" s="2"/>
      <c r="BD499"/>
      <c r="BE499"/>
      <c r="BF499" s="2"/>
      <c r="BG499"/>
      <c r="BH499"/>
      <c r="BI499" s="2"/>
      <c r="BJ499"/>
      <c r="BK499"/>
      <c r="BL499" s="2"/>
      <c r="BM499"/>
      <c r="BN499"/>
      <c r="BO499" s="2"/>
      <c r="BP499"/>
      <c r="BQ499"/>
      <c r="BR499" s="2"/>
      <c r="BS499"/>
      <c r="BT499"/>
      <c r="BU499" s="2"/>
      <c r="BV499"/>
      <c r="BW499"/>
      <c r="BX499" s="2"/>
      <c r="BY499"/>
      <c r="BZ499"/>
      <c r="CA499" s="2"/>
      <c r="CB499"/>
      <c r="CC499"/>
      <c r="CD499" s="2"/>
      <c r="CE499"/>
      <c r="CF499"/>
      <c r="CG499" s="2"/>
      <c r="CH499"/>
      <c r="CI499" s="2"/>
      <c r="CJ499"/>
      <c r="CK499" s="2"/>
      <c r="CL499"/>
      <c r="CM499" s="2"/>
      <c r="CN499"/>
      <c r="CO499" s="2"/>
      <c r="CP499"/>
      <c r="CQ499" s="2"/>
      <c r="CR499"/>
      <c r="CS499" s="2"/>
      <c r="CT499"/>
      <c r="CU499" s="2"/>
      <c r="CV499"/>
      <c r="CW499" s="2"/>
      <c r="CX499"/>
      <c r="CY499" s="2"/>
      <c r="CZ499"/>
      <c r="DA499" s="2"/>
      <c r="DB499"/>
      <c r="DC499" s="2"/>
      <c r="DD499"/>
      <c r="DE499" s="25"/>
      <c r="DF499"/>
      <c r="DG499" s="2"/>
      <c r="DH499"/>
      <c r="DI499" s="2"/>
      <c r="DJ499"/>
      <c r="DK499" s="2"/>
      <c r="DL499"/>
      <c r="DM499" s="2"/>
      <c r="DN499"/>
      <c r="DO499" s="2"/>
      <c r="DP499"/>
      <c r="DQ499" s="2"/>
      <c r="DR499"/>
      <c r="DS499" s="2"/>
      <c r="DT499"/>
      <c r="DU499" s="2"/>
      <c r="DV499"/>
      <c r="DW499" s="2"/>
      <c r="DX499"/>
      <c r="DY499" s="2"/>
      <c r="DZ499"/>
      <c r="EA499" s="2"/>
      <c r="EB499"/>
      <c r="EC499" s="2"/>
      <c r="ED499"/>
      <c r="EE499" s="2"/>
      <c r="EF499"/>
      <c r="EG499" s="2"/>
      <c r="EH499"/>
      <c r="EI499" s="2"/>
      <c r="EJ499"/>
      <c r="EK499" s="2"/>
      <c r="EL499"/>
      <c r="EM499" s="2"/>
      <c r="EN499"/>
      <c r="EO499" s="2"/>
      <c r="EP499"/>
      <c r="EQ499" s="2"/>
      <c r="ER499"/>
      <c r="ES499" s="2"/>
      <c r="ET499" s="24"/>
      <c r="EU499" s="2"/>
      <c r="EV499"/>
      <c r="EW499" s="2"/>
    </row>
    <row r="500" spans="1:153" ht="12.75">
      <c r="A500" s="2"/>
      <c r="B500"/>
      <c r="C500"/>
      <c r="D500" s="2"/>
      <c r="E500"/>
      <c r="F500"/>
      <c r="G500" s="2"/>
      <c r="H500"/>
      <c r="I500"/>
      <c r="J500" s="2"/>
      <c r="K500"/>
      <c r="L500"/>
      <c r="M500" s="2"/>
      <c r="N500"/>
      <c r="O500"/>
      <c r="P500" s="2"/>
      <c r="Q500"/>
      <c r="R500"/>
      <c r="S500" s="2"/>
      <c r="T500"/>
      <c r="U500"/>
      <c r="V500" s="2"/>
      <c r="W500"/>
      <c r="X500"/>
      <c r="Y500" s="2"/>
      <c r="Z500"/>
      <c r="AA500"/>
      <c r="AB500" s="2"/>
      <c r="AC500"/>
      <c r="AD500"/>
      <c r="AE500" s="2"/>
      <c r="AF500"/>
      <c r="AG500"/>
      <c r="AH500" s="2"/>
      <c r="AI500"/>
      <c r="AJ500"/>
      <c r="AK500" s="2"/>
      <c r="AL500"/>
      <c r="AM500"/>
      <c r="AN500" s="2"/>
      <c r="AO500"/>
      <c r="AP500"/>
      <c r="AQ500" s="2"/>
      <c r="AR500"/>
      <c r="AS500"/>
      <c r="AT500" s="2"/>
      <c r="AU500"/>
      <c r="AV500"/>
      <c r="AW500" s="2"/>
      <c r="AX500"/>
      <c r="AY500"/>
      <c r="AZ500" s="2"/>
      <c r="BA500"/>
      <c r="BB500"/>
      <c r="BC500" s="2"/>
      <c r="BD500"/>
      <c r="BE500"/>
      <c r="BF500" s="2"/>
      <c r="BG500"/>
      <c r="BH500"/>
      <c r="BI500" s="2"/>
      <c r="BJ500"/>
      <c r="BK500"/>
      <c r="BL500" s="2"/>
      <c r="BM500"/>
      <c r="BN500"/>
      <c r="BO500" s="2"/>
      <c r="BP500"/>
      <c r="BQ500"/>
      <c r="BR500" s="2"/>
      <c r="BS500"/>
      <c r="BT500"/>
      <c r="BU500" s="2"/>
      <c r="BV500"/>
      <c r="BW500"/>
      <c r="BX500" s="2"/>
      <c r="BY500"/>
      <c r="BZ500"/>
      <c r="CA500" s="2"/>
      <c r="CB500"/>
      <c r="CC500"/>
      <c r="CD500" s="2"/>
      <c r="CE500"/>
      <c r="CF500"/>
      <c r="CG500" s="2"/>
      <c r="CH500"/>
      <c r="CI500" s="2"/>
      <c r="CJ500"/>
      <c r="CK500" s="2"/>
      <c r="CL500"/>
      <c r="CM500" s="2"/>
      <c r="CN500"/>
      <c r="CO500" s="2"/>
      <c r="CP500"/>
      <c r="CQ500" s="2"/>
      <c r="CR500"/>
      <c r="CS500" s="2"/>
      <c r="CT500"/>
      <c r="CU500" s="2"/>
      <c r="CV500"/>
      <c r="CW500" s="2"/>
      <c r="CX500"/>
      <c r="CY500" s="2"/>
      <c r="CZ500"/>
      <c r="DA500" s="2"/>
      <c r="DB500"/>
      <c r="DC500" s="2"/>
      <c r="DD500"/>
      <c r="DE500" s="25"/>
      <c r="DF500"/>
      <c r="DG500" s="2"/>
      <c r="DH500"/>
      <c r="DI500" s="2"/>
      <c r="DJ500"/>
      <c r="DK500" s="2"/>
      <c r="DL500"/>
      <c r="DM500" s="2"/>
      <c r="DN500"/>
      <c r="DO500" s="2"/>
      <c r="DP500"/>
      <c r="DQ500" s="2"/>
      <c r="DR500"/>
      <c r="DS500" s="2"/>
      <c r="DT500"/>
      <c r="DU500" s="2"/>
      <c r="DV500"/>
      <c r="DW500" s="2"/>
      <c r="DX500"/>
      <c r="DY500" s="2"/>
      <c r="DZ500"/>
      <c r="EA500" s="2"/>
      <c r="EB500"/>
      <c r="EC500" s="2"/>
      <c r="ED500"/>
      <c r="EE500" s="2"/>
      <c r="EF500"/>
      <c r="EG500" s="2"/>
      <c r="EH500"/>
      <c r="EI500" s="2"/>
      <c r="EJ500"/>
      <c r="EK500" s="2"/>
      <c r="EL500"/>
      <c r="EM500" s="2"/>
      <c r="EN500"/>
      <c r="EO500" s="2"/>
      <c r="EP500"/>
      <c r="EQ500" s="2"/>
      <c r="ER500"/>
      <c r="ES500" s="2"/>
      <c r="ET500" s="24"/>
      <c r="EU500" s="2"/>
      <c r="EV500"/>
      <c r="EW500" s="2"/>
    </row>
    <row r="501" spans="1:153" ht="12.75">
      <c r="A501" s="2"/>
      <c r="B501"/>
      <c r="C501"/>
      <c r="D501" s="2"/>
      <c r="E501"/>
      <c r="F501"/>
      <c r="G501" s="2"/>
      <c r="H501"/>
      <c r="I501"/>
      <c r="J501" s="2"/>
      <c r="K501"/>
      <c r="L501"/>
      <c r="M501" s="2"/>
      <c r="N501"/>
      <c r="O501"/>
      <c r="P501" s="2"/>
      <c r="Q501"/>
      <c r="R501"/>
      <c r="S501" s="2"/>
      <c r="T501"/>
      <c r="U501"/>
      <c r="V501" s="2"/>
      <c r="W501"/>
      <c r="X501"/>
      <c r="Y501" s="2"/>
      <c r="Z501"/>
      <c r="AA501"/>
      <c r="AB501" s="2"/>
      <c r="AC501"/>
      <c r="AD501"/>
      <c r="AE501" s="2"/>
      <c r="AF501"/>
      <c r="AG501"/>
      <c r="AH501" s="2"/>
      <c r="AI501"/>
      <c r="AJ501"/>
      <c r="AK501" s="2"/>
      <c r="AL501"/>
      <c r="AM501"/>
      <c r="AN501" s="2"/>
      <c r="AO501"/>
      <c r="AP501"/>
      <c r="AQ501" s="2"/>
      <c r="AR501"/>
      <c r="AS501"/>
      <c r="AT501" s="2"/>
      <c r="AU501"/>
      <c r="AV501"/>
      <c r="AW501" s="2"/>
      <c r="AX501"/>
      <c r="AY501"/>
      <c r="AZ501" s="2"/>
      <c r="BA501"/>
      <c r="BB501"/>
      <c r="BC501" s="2"/>
      <c r="BD501"/>
      <c r="BE501"/>
      <c r="BF501" s="2"/>
      <c r="BG501"/>
      <c r="BH501"/>
      <c r="BI501" s="2"/>
      <c r="BJ501"/>
      <c r="BK501"/>
      <c r="BL501" s="2"/>
      <c r="BM501"/>
      <c r="BN501"/>
      <c r="BO501" s="2"/>
      <c r="BP501"/>
      <c r="BQ501"/>
      <c r="BR501" s="2"/>
      <c r="BS501"/>
      <c r="BT501"/>
      <c r="BU501" s="2"/>
      <c r="BV501"/>
      <c r="BW501"/>
      <c r="BX501" s="2"/>
      <c r="BY501"/>
      <c r="BZ501"/>
      <c r="CA501" s="2"/>
      <c r="CB501"/>
      <c r="CC501"/>
      <c r="CD501" s="2"/>
      <c r="CE501"/>
      <c r="CF501"/>
      <c r="CG501" s="2"/>
      <c r="CH501"/>
      <c r="CI501" s="2"/>
      <c r="CJ501"/>
      <c r="CK501" s="2"/>
      <c r="CL501"/>
      <c r="CM501" s="2"/>
      <c r="CN501"/>
      <c r="CO501" s="2"/>
      <c r="CP501"/>
      <c r="CQ501" s="2"/>
      <c r="CR501"/>
      <c r="CS501" s="2"/>
      <c r="CT501"/>
      <c r="CU501" s="2"/>
      <c r="CV501"/>
      <c r="CW501" s="2"/>
      <c r="CX501"/>
      <c r="CY501" s="2"/>
      <c r="CZ501"/>
      <c r="DA501" s="2"/>
      <c r="DB501"/>
      <c r="DC501" s="2"/>
      <c r="DD501"/>
      <c r="DE501" s="25"/>
      <c r="DF501"/>
      <c r="DG501" s="2"/>
      <c r="DH501"/>
      <c r="DI501" s="2"/>
      <c r="DJ501"/>
      <c r="DK501" s="2"/>
      <c r="DL501"/>
      <c r="DM501" s="2"/>
      <c r="DN501"/>
      <c r="DO501" s="2"/>
      <c r="DP501"/>
      <c r="DQ501" s="2"/>
      <c r="DR501"/>
      <c r="DS501" s="2"/>
      <c r="DT501"/>
      <c r="DU501" s="2"/>
      <c r="DV501"/>
      <c r="DW501" s="2"/>
      <c r="DX501"/>
      <c r="DY501" s="2"/>
      <c r="DZ501"/>
      <c r="EA501" s="2"/>
      <c r="EB501"/>
      <c r="EC501" s="2"/>
      <c r="ED501"/>
      <c r="EE501" s="2"/>
      <c r="EF501"/>
      <c r="EG501" s="2"/>
      <c r="EH501"/>
      <c r="EI501" s="2"/>
      <c r="EJ501"/>
      <c r="EK501" s="2"/>
      <c r="EL501"/>
      <c r="EM501" s="2"/>
      <c r="EN501"/>
      <c r="EO501" s="2"/>
      <c r="EP501"/>
      <c r="EQ501" s="2"/>
      <c r="ER501"/>
      <c r="ES501" s="2"/>
      <c r="ET501" s="24"/>
      <c r="EU501" s="2"/>
      <c r="EV501"/>
      <c r="EW501" s="2"/>
    </row>
    <row r="502" spans="1:153" ht="12.75">
      <c r="A502" s="2"/>
      <c r="B502"/>
      <c r="C502"/>
      <c r="D502" s="2"/>
      <c r="E502"/>
      <c r="F502"/>
      <c r="G502" s="2"/>
      <c r="H502"/>
      <c r="I502"/>
      <c r="J502" s="2"/>
      <c r="K502"/>
      <c r="L502"/>
      <c r="M502" s="2"/>
      <c r="N502"/>
      <c r="O502"/>
      <c r="P502" s="2"/>
      <c r="Q502"/>
      <c r="R502"/>
      <c r="S502" s="2"/>
      <c r="T502"/>
      <c r="U502"/>
      <c r="V502" s="2"/>
      <c r="W502"/>
      <c r="X502"/>
      <c r="Y502" s="2"/>
      <c r="Z502"/>
      <c r="AA502"/>
      <c r="AB502" s="2"/>
      <c r="AC502"/>
      <c r="AD502"/>
      <c r="AE502" s="2"/>
      <c r="AF502"/>
      <c r="AG502"/>
      <c r="AH502" s="2"/>
      <c r="AI502"/>
      <c r="AJ502"/>
      <c r="AK502" s="2"/>
      <c r="AL502"/>
      <c r="AM502"/>
      <c r="AN502" s="2"/>
      <c r="AO502"/>
      <c r="AP502"/>
      <c r="AQ502" s="2"/>
      <c r="AR502"/>
      <c r="AS502"/>
      <c r="AT502" s="2"/>
      <c r="AU502"/>
      <c r="AV502"/>
      <c r="AW502" s="2"/>
      <c r="AX502"/>
      <c r="AY502"/>
      <c r="AZ502" s="2"/>
      <c r="BA502"/>
      <c r="BB502"/>
      <c r="BC502" s="2"/>
      <c r="BD502"/>
      <c r="BE502"/>
      <c r="BF502" s="2"/>
      <c r="BG502"/>
      <c r="BH502"/>
      <c r="BI502" s="2"/>
      <c r="BJ502"/>
      <c r="BK502"/>
      <c r="BL502" s="2"/>
      <c r="BM502"/>
      <c r="BN502"/>
      <c r="BO502" s="2"/>
      <c r="BP502"/>
      <c r="BQ502"/>
      <c r="BR502" s="2"/>
      <c r="BS502"/>
      <c r="BT502"/>
      <c r="BU502" s="2"/>
      <c r="BV502"/>
      <c r="BW502"/>
      <c r="BX502" s="2"/>
      <c r="BY502"/>
      <c r="BZ502"/>
      <c r="CA502" s="2"/>
      <c r="CB502"/>
      <c r="CC502"/>
      <c r="CD502" s="2"/>
      <c r="CE502"/>
      <c r="CF502"/>
      <c r="CG502" s="2"/>
      <c r="CH502"/>
      <c r="CI502" s="2"/>
      <c r="CJ502"/>
      <c r="CK502" s="2"/>
      <c r="CL502"/>
      <c r="CM502" s="2"/>
      <c r="CN502"/>
      <c r="CO502" s="2"/>
      <c r="CP502"/>
      <c r="CQ502" s="2"/>
      <c r="CR502"/>
      <c r="CS502" s="2"/>
      <c r="CT502"/>
      <c r="CU502" s="2"/>
      <c r="CV502"/>
      <c r="CW502" s="2"/>
      <c r="CX502"/>
      <c r="CY502" s="2"/>
      <c r="CZ502"/>
      <c r="DA502" s="2"/>
      <c r="DB502"/>
      <c r="DC502" s="2"/>
      <c r="DD502"/>
      <c r="DE502" s="25"/>
      <c r="DF502"/>
      <c r="DG502" s="2"/>
      <c r="DH502"/>
      <c r="DI502" s="2"/>
      <c r="DJ502"/>
      <c r="DK502" s="2"/>
      <c r="DL502"/>
      <c r="DM502" s="2"/>
      <c r="DN502"/>
      <c r="DO502" s="2"/>
      <c r="DP502"/>
      <c r="DQ502" s="2"/>
      <c r="DR502"/>
      <c r="DS502" s="2"/>
      <c r="DT502"/>
      <c r="DU502" s="2"/>
      <c r="DV502"/>
      <c r="DW502" s="2"/>
      <c r="DX502"/>
      <c r="DY502" s="2"/>
      <c r="DZ502"/>
      <c r="EA502" s="2"/>
      <c r="EB502"/>
      <c r="EC502" s="2"/>
      <c r="ED502"/>
      <c r="EE502" s="2"/>
      <c r="EF502"/>
      <c r="EG502" s="2"/>
      <c r="EH502"/>
      <c r="EI502" s="2"/>
      <c r="EJ502"/>
      <c r="EK502" s="2"/>
      <c r="EL502"/>
      <c r="EM502" s="2"/>
      <c r="EN502"/>
      <c r="EO502" s="2"/>
      <c r="EP502"/>
      <c r="EQ502" s="2"/>
      <c r="ER502"/>
      <c r="ES502" s="2"/>
      <c r="ET502" s="24"/>
      <c r="EU502" s="2"/>
      <c r="EV502"/>
      <c r="EW502" s="2"/>
    </row>
    <row r="503" spans="1:153" ht="12.75">
      <c r="A503" s="2"/>
      <c r="B503"/>
      <c r="C503"/>
      <c r="D503" s="2"/>
      <c r="E503"/>
      <c r="F503"/>
      <c r="G503" s="2"/>
      <c r="H503"/>
      <c r="I503"/>
      <c r="J503" s="2"/>
      <c r="K503"/>
      <c r="L503"/>
      <c r="M503" s="2"/>
      <c r="N503"/>
      <c r="O503"/>
      <c r="P503" s="2"/>
      <c r="Q503"/>
      <c r="R503"/>
      <c r="S503" s="2"/>
      <c r="T503"/>
      <c r="U503"/>
      <c r="V503" s="2"/>
      <c r="W503"/>
      <c r="X503"/>
      <c r="Y503" s="2"/>
      <c r="Z503"/>
      <c r="AA503"/>
      <c r="AB503" s="2"/>
      <c r="AC503"/>
      <c r="AD503"/>
      <c r="AE503" s="2"/>
      <c r="AF503"/>
      <c r="AG503"/>
      <c r="AH503" s="2"/>
      <c r="AI503"/>
      <c r="AJ503"/>
      <c r="AK503" s="2"/>
      <c r="AL503"/>
      <c r="AM503"/>
      <c r="AN503" s="2"/>
      <c r="AO503"/>
      <c r="AP503"/>
      <c r="AQ503" s="2"/>
      <c r="AR503"/>
      <c r="AS503"/>
      <c r="AT503" s="2"/>
      <c r="AU503"/>
      <c r="AV503"/>
      <c r="AW503" s="2"/>
      <c r="AX503"/>
      <c r="AY503"/>
      <c r="AZ503" s="2"/>
      <c r="BA503"/>
      <c r="BB503"/>
      <c r="BC503" s="2"/>
      <c r="BD503"/>
      <c r="BE503"/>
      <c r="BF503" s="2"/>
      <c r="BG503"/>
      <c r="BH503"/>
      <c r="BI503" s="2"/>
      <c r="BJ503"/>
      <c r="BK503"/>
      <c r="BL503" s="2"/>
      <c r="BM503"/>
      <c r="BN503"/>
      <c r="BO503" s="2"/>
      <c r="BP503"/>
      <c r="BQ503"/>
      <c r="BR503" s="2"/>
      <c r="BS503"/>
      <c r="BT503"/>
      <c r="BU503" s="2"/>
      <c r="BV503"/>
      <c r="BW503"/>
      <c r="BX503" s="2"/>
      <c r="BY503"/>
      <c r="BZ503"/>
      <c r="CA503" s="2"/>
      <c r="CB503"/>
      <c r="CC503"/>
      <c r="CD503" s="2"/>
      <c r="CE503"/>
      <c r="CF503"/>
      <c r="CG503" s="2"/>
      <c r="CH503"/>
      <c r="CI503" s="2"/>
      <c r="CJ503"/>
      <c r="CK503" s="2"/>
      <c r="CL503"/>
      <c r="CM503" s="2"/>
      <c r="CN503"/>
      <c r="CO503" s="2"/>
      <c r="CP503"/>
      <c r="CQ503" s="2"/>
      <c r="CR503"/>
      <c r="CS503" s="2"/>
      <c r="CT503"/>
      <c r="CU503" s="2"/>
      <c r="CV503"/>
      <c r="CW503" s="2"/>
      <c r="CX503"/>
      <c r="CY503" s="2"/>
      <c r="CZ503"/>
      <c r="DA503" s="2"/>
      <c r="DB503"/>
      <c r="DC503" s="2"/>
      <c r="DD503"/>
      <c r="DE503" s="25"/>
      <c r="DF503"/>
      <c r="DG503" s="2"/>
      <c r="DH503"/>
      <c r="DI503" s="2"/>
      <c r="DJ503"/>
      <c r="DK503" s="2"/>
      <c r="DL503"/>
      <c r="DM503" s="2"/>
      <c r="DN503"/>
      <c r="DO503" s="2"/>
      <c r="DP503"/>
      <c r="DQ503" s="2"/>
      <c r="DR503"/>
      <c r="DS503" s="2"/>
      <c r="DT503"/>
      <c r="DU503" s="2"/>
      <c r="DV503"/>
      <c r="DW503" s="2"/>
      <c r="DX503"/>
      <c r="DY503" s="2"/>
      <c r="DZ503"/>
      <c r="EA503" s="2"/>
      <c r="EB503"/>
      <c r="EC503" s="2"/>
      <c r="ED503"/>
      <c r="EE503" s="2"/>
      <c r="EF503"/>
      <c r="EG503" s="2"/>
      <c r="EH503"/>
      <c r="EI503" s="2"/>
      <c r="EJ503"/>
      <c r="EK503" s="2"/>
      <c r="EL503"/>
      <c r="EM503" s="2"/>
      <c r="EN503"/>
      <c r="EO503" s="2"/>
      <c r="EP503"/>
      <c r="EQ503" s="2"/>
      <c r="ER503"/>
      <c r="ES503" s="2"/>
      <c r="ET503" s="24"/>
      <c r="EU503" s="2"/>
      <c r="EV503"/>
      <c r="EW503" s="2"/>
    </row>
    <row r="504" spans="1:153" ht="12.75">
      <c r="A504" s="2"/>
      <c r="B504"/>
      <c r="C504"/>
      <c r="D504" s="2"/>
      <c r="E504"/>
      <c r="F504"/>
      <c r="G504" s="2"/>
      <c r="H504"/>
      <c r="I504"/>
      <c r="J504" s="2"/>
      <c r="K504"/>
      <c r="L504"/>
      <c r="M504" s="2"/>
      <c r="N504"/>
      <c r="O504"/>
      <c r="P504" s="2"/>
      <c r="Q504"/>
      <c r="R504"/>
      <c r="S504" s="2"/>
      <c r="T504"/>
      <c r="U504"/>
      <c r="V504" s="2"/>
      <c r="W504"/>
      <c r="X504"/>
      <c r="Y504" s="2"/>
      <c r="Z504"/>
      <c r="AA504"/>
      <c r="AB504" s="2"/>
      <c r="AC504"/>
      <c r="AD504"/>
      <c r="AE504" s="2"/>
      <c r="AF504"/>
      <c r="AG504"/>
      <c r="AH504" s="2"/>
      <c r="AI504"/>
      <c r="AJ504"/>
      <c r="AK504" s="2"/>
      <c r="AL504"/>
      <c r="AM504"/>
      <c r="AN504" s="2"/>
      <c r="AO504"/>
      <c r="AP504"/>
      <c r="AQ504" s="2"/>
      <c r="AR504"/>
      <c r="AS504"/>
      <c r="AT504" s="2"/>
      <c r="AU504"/>
      <c r="AV504"/>
      <c r="AW504" s="2"/>
      <c r="AX504"/>
      <c r="AY504"/>
      <c r="AZ504" s="2"/>
      <c r="BA504"/>
      <c r="BB504"/>
      <c r="BC504" s="2"/>
      <c r="BD504"/>
      <c r="BE504"/>
      <c r="BF504" s="2"/>
      <c r="BG504"/>
      <c r="BH504"/>
      <c r="BI504" s="2"/>
      <c r="BJ504"/>
      <c r="BK504"/>
      <c r="BL504" s="2"/>
      <c r="BM504"/>
      <c r="BN504"/>
      <c r="BO504" s="2"/>
      <c r="BP504"/>
      <c r="BQ504"/>
      <c r="BR504" s="2"/>
      <c r="BS504"/>
      <c r="BT504"/>
      <c r="BU504" s="2"/>
      <c r="BV504"/>
      <c r="BW504"/>
      <c r="BX504" s="2"/>
      <c r="BY504"/>
      <c r="BZ504"/>
      <c r="CA504" s="2"/>
      <c r="CB504"/>
      <c r="CC504"/>
      <c r="CD504" s="2"/>
      <c r="CE504"/>
      <c r="CF504"/>
      <c r="CG504" s="2"/>
      <c r="CH504"/>
      <c r="CI504" s="2"/>
      <c r="CJ504"/>
      <c r="CK504" s="2"/>
      <c r="CL504"/>
      <c r="CM504" s="2"/>
      <c r="CN504"/>
      <c r="CO504" s="2"/>
      <c r="CP504"/>
      <c r="CQ504" s="2"/>
      <c r="CR504"/>
      <c r="CS504" s="2"/>
      <c r="CT504"/>
      <c r="CU504" s="2"/>
      <c r="CV504"/>
      <c r="CW504" s="2"/>
      <c r="CX504"/>
      <c r="CY504" s="2"/>
      <c r="CZ504"/>
      <c r="DA504" s="2"/>
      <c r="DB504"/>
      <c r="DC504" s="2"/>
      <c r="DD504"/>
      <c r="DE504" s="25"/>
      <c r="DF504"/>
      <c r="DG504" s="2"/>
      <c r="DH504"/>
      <c r="DI504" s="2"/>
      <c r="DJ504"/>
      <c r="DK504" s="2"/>
      <c r="DL504"/>
      <c r="DM504" s="2"/>
      <c r="DN504"/>
      <c r="DO504" s="2"/>
      <c r="DP504"/>
      <c r="DQ504" s="2"/>
      <c r="DR504"/>
      <c r="DS504" s="2"/>
      <c r="DT504"/>
      <c r="DU504" s="2"/>
      <c r="DV504"/>
      <c r="DW504" s="2"/>
      <c r="DX504"/>
      <c r="DY504" s="2"/>
      <c r="DZ504"/>
      <c r="EA504" s="2"/>
      <c r="EB504"/>
      <c r="EC504" s="2"/>
      <c r="ED504"/>
      <c r="EE504" s="2"/>
      <c r="EF504"/>
      <c r="EG504" s="2"/>
      <c r="EH504"/>
      <c r="EI504" s="2"/>
      <c r="EJ504"/>
      <c r="EK504" s="2"/>
      <c r="EL504"/>
      <c r="EM504" s="2"/>
      <c r="EN504"/>
      <c r="EO504" s="2"/>
      <c r="EP504"/>
      <c r="EQ504" s="2"/>
      <c r="ER504"/>
      <c r="ES504" s="2"/>
      <c r="ET504" s="24"/>
      <c r="EU504" s="2"/>
      <c r="EV504"/>
      <c r="EW504" s="2"/>
    </row>
    <row r="505" spans="1:153" ht="12.75">
      <c r="A505" s="2"/>
      <c r="B505"/>
      <c r="C505"/>
      <c r="D505" s="2"/>
      <c r="E505"/>
      <c r="F505"/>
      <c r="G505" s="2"/>
      <c r="H505"/>
      <c r="I505"/>
      <c r="J505" s="2"/>
      <c r="K505"/>
      <c r="L505"/>
      <c r="M505" s="2"/>
      <c r="N505"/>
      <c r="O505"/>
      <c r="P505" s="2"/>
      <c r="Q505"/>
      <c r="R505"/>
      <c r="S505" s="2"/>
      <c r="T505"/>
      <c r="U505"/>
      <c r="V505" s="2"/>
      <c r="W505"/>
      <c r="X505"/>
      <c r="Y505" s="2"/>
      <c r="Z505"/>
      <c r="AA505"/>
      <c r="AB505" s="2"/>
      <c r="AC505"/>
      <c r="AD505"/>
      <c r="AE505" s="2"/>
      <c r="AF505"/>
      <c r="AG505"/>
      <c r="AH505" s="2"/>
      <c r="AI505"/>
      <c r="AJ505"/>
      <c r="AK505" s="2"/>
      <c r="AL505"/>
      <c r="AM505"/>
      <c r="AN505" s="2"/>
      <c r="AO505"/>
      <c r="AP505"/>
      <c r="AQ505" s="2"/>
      <c r="AR505"/>
      <c r="AS505"/>
      <c r="AT505" s="2"/>
      <c r="AU505"/>
      <c r="AV505"/>
      <c r="AW505" s="2"/>
      <c r="AX505"/>
      <c r="AY505"/>
      <c r="AZ505" s="2"/>
      <c r="BA505"/>
      <c r="BB505"/>
      <c r="BC505" s="2"/>
      <c r="BD505"/>
      <c r="BE505"/>
      <c r="BF505" s="2"/>
      <c r="BG505"/>
      <c r="BH505"/>
      <c r="BI505" s="2"/>
      <c r="BJ505"/>
      <c r="BK505"/>
      <c r="BL505" s="2"/>
      <c r="BM505"/>
      <c r="BN505"/>
      <c r="BO505" s="2"/>
      <c r="BP505"/>
      <c r="BQ505"/>
      <c r="BR505" s="2"/>
      <c r="BS505"/>
      <c r="BT505"/>
      <c r="BU505" s="2"/>
      <c r="BV505"/>
      <c r="BW505"/>
      <c r="BX505" s="2"/>
      <c r="BY505"/>
      <c r="BZ505"/>
      <c r="CA505" s="2"/>
      <c r="CB505"/>
      <c r="CC505"/>
      <c r="CD505" s="2"/>
      <c r="CE505"/>
      <c r="CF505"/>
      <c r="CG505" s="2"/>
      <c r="CH505"/>
      <c r="CI505" s="2"/>
      <c r="CJ505"/>
      <c r="CK505" s="2"/>
      <c r="CL505"/>
      <c r="CM505" s="2"/>
      <c r="CN505"/>
      <c r="CO505" s="2"/>
      <c r="CP505"/>
      <c r="CQ505" s="2"/>
      <c r="CR505"/>
      <c r="CS505" s="2"/>
      <c r="CT505"/>
      <c r="CU505" s="2"/>
      <c r="CV505"/>
      <c r="CW505" s="2"/>
      <c r="CX505"/>
      <c r="CY505" s="2"/>
      <c r="CZ505"/>
      <c r="DA505" s="2"/>
      <c r="DB505"/>
      <c r="DC505" s="2"/>
      <c r="DD505"/>
      <c r="DE505" s="25"/>
      <c r="DF505"/>
      <c r="DG505" s="2"/>
      <c r="DH505"/>
      <c r="DI505" s="2"/>
      <c r="DJ505"/>
      <c r="DK505" s="2"/>
      <c r="DL505"/>
      <c r="DM505" s="2"/>
      <c r="DN505"/>
      <c r="DO505" s="2"/>
      <c r="DP505"/>
      <c r="DQ505" s="2"/>
      <c r="DR505"/>
      <c r="DS505" s="2"/>
      <c r="DT505"/>
      <c r="DU505" s="2"/>
      <c r="DV505"/>
      <c r="DW505" s="2"/>
      <c r="DX505"/>
      <c r="DY505" s="2"/>
      <c r="DZ505"/>
      <c r="EA505" s="2"/>
      <c r="EB505"/>
      <c r="EC505" s="2"/>
      <c r="ED505"/>
      <c r="EE505" s="2"/>
      <c r="EF505"/>
      <c r="EG505" s="2"/>
      <c r="EH505"/>
      <c r="EI505" s="2"/>
      <c r="EJ505"/>
      <c r="EK505" s="2"/>
      <c r="EL505"/>
      <c r="EM505" s="2"/>
      <c r="EN505"/>
      <c r="EO505" s="2"/>
      <c r="EP505"/>
      <c r="EQ505" s="2"/>
      <c r="ER505"/>
      <c r="ES505" s="2"/>
      <c r="ET505" s="24"/>
      <c r="EU505" s="2"/>
      <c r="EV505"/>
      <c r="EW505" s="2"/>
    </row>
    <row r="506" spans="1:153" ht="12.75">
      <c r="A506" s="2"/>
      <c r="B506"/>
      <c r="C506"/>
      <c r="D506" s="2"/>
      <c r="E506"/>
      <c r="F506"/>
      <c r="G506" s="2"/>
      <c r="H506"/>
      <c r="I506"/>
      <c r="J506" s="2"/>
      <c r="K506"/>
      <c r="L506"/>
      <c r="M506" s="2"/>
      <c r="N506"/>
      <c r="O506"/>
      <c r="P506" s="2"/>
      <c r="Q506"/>
      <c r="R506"/>
      <c r="S506" s="2"/>
      <c r="T506"/>
      <c r="U506"/>
      <c r="V506" s="2"/>
      <c r="W506"/>
      <c r="X506"/>
      <c r="Y506" s="2"/>
      <c r="Z506"/>
      <c r="AA506"/>
      <c r="AB506" s="2"/>
      <c r="AC506"/>
      <c r="AD506"/>
      <c r="AE506" s="2"/>
      <c r="AF506"/>
      <c r="AG506"/>
      <c r="AH506" s="2"/>
      <c r="AI506"/>
      <c r="AJ506"/>
      <c r="AK506" s="2"/>
      <c r="AL506"/>
      <c r="AM506"/>
      <c r="AN506" s="2"/>
      <c r="AO506"/>
      <c r="AP506"/>
      <c r="AQ506" s="2"/>
      <c r="AR506"/>
      <c r="AS506"/>
      <c r="AT506" s="2"/>
      <c r="AU506"/>
      <c r="AV506"/>
      <c r="AW506" s="2"/>
      <c r="AX506"/>
      <c r="AY506"/>
      <c r="AZ506" s="2"/>
      <c r="BA506"/>
      <c r="BB506"/>
      <c r="BC506" s="2"/>
      <c r="BD506"/>
      <c r="BE506"/>
      <c r="BF506" s="2"/>
      <c r="BG506"/>
      <c r="BH506"/>
      <c r="BI506" s="2"/>
      <c r="BJ506"/>
      <c r="BK506"/>
      <c r="BL506" s="2"/>
      <c r="BM506"/>
      <c r="BN506"/>
      <c r="BO506" s="2"/>
      <c r="BP506"/>
      <c r="BQ506"/>
      <c r="BR506" s="2"/>
      <c r="BS506"/>
      <c r="BT506"/>
      <c r="BU506" s="2"/>
      <c r="BV506"/>
      <c r="BW506"/>
      <c r="BX506" s="2"/>
      <c r="BY506"/>
      <c r="BZ506"/>
      <c r="CA506" s="2"/>
      <c r="CB506"/>
      <c r="CC506"/>
      <c r="CD506" s="2"/>
      <c r="CE506"/>
      <c r="CF506"/>
      <c r="CG506" s="2"/>
      <c r="CH506"/>
      <c r="CI506" s="2"/>
      <c r="CJ506"/>
      <c r="CK506" s="2"/>
      <c r="CL506"/>
      <c r="CM506" s="2"/>
      <c r="CN506"/>
      <c r="CO506" s="2"/>
      <c r="CP506"/>
      <c r="CQ506" s="2"/>
      <c r="CR506"/>
      <c r="CS506" s="2"/>
      <c r="CT506"/>
      <c r="CU506" s="2"/>
      <c r="CV506"/>
      <c r="CW506" s="2"/>
      <c r="CX506"/>
      <c r="CY506" s="2"/>
      <c r="CZ506"/>
      <c r="DA506" s="2"/>
      <c r="DB506"/>
      <c r="DC506" s="2"/>
      <c r="DD506"/>
      <c r="DE506" s="25"/>
      <c r="DF506"/>
      <c r="DG506" s="2"/>
      <c r="DH506"/>
      <c r="DI506" s="2"/>
      <c r="DJ506"/>
      <c r="DK506" s="2"/>
      <c r="DL506"/>
      <c r="DM506" s="2"/>
      <c r="DN506"/>
      <c r="DO506" s="2"/>
      <c r="DP506"/>
      <c r="DQ506" s="2"/>
      <c r="DR506"/>
      <c r="DS506" s="2"/>
      <c r="DT506"/>
      <c r="DU506" s="2"/>
      <c r="DV506"/>
      <c r="DW506" s="2"/>
      <c r="DX506"/>
      <c r="DY506" s="2"/>
      <c r="DZ506"/>
      <c r="EA506" s="2"/>
      <c r="EB506"/>
      <c r="EC506" s="2"/>
      <c r="ED506"/>
      <c r="EE506" s="2"/>
      <c r="EF506"/>
      <c r="EG506" s="2"/>
      <c r="EH506"/>
      <c r="EI506" s="2"/>
      <c r="EJ506"/>
      <c r="EK506" s="2"/>
      <c r="EL506"/>
      <c r="EM506" s="2"/>
      <c r="EN506"/>
      <c r="EO506" s="2"/>
      <c r="EP506"/>
      <c r="EQ506" s="2"/>
      <c r="ER506"/>
      <c r="ES506" s="2"/>
      <c r="ET506" s="24"/>
      <c r="EU506" s="2"/>
      <c r="EV506"/>
      <c r="EW506" s="2"/>
    </row>
    <row r="507" spans="1:85" ht="12.75">
      <c r="A507" s="2"/>
      <c r="B507"/>
      <c r="C507"/>
      <c r="D507" s="2"/>
      <c r="E507"/>
      <c r="F507"/>
      <c r="G507" s="2"/>
      <c r="H507"/>
      <c r="I507"/>
      <c r="J507" s="2"/>
      <c r="K507"/>
      <c r="L507"/>
      <c r="M507" s="2"/>
      <c r="N507"/>
      <c r="O507"/>
      <c r="P507" s="2"/>
      <c r="Q507"/>
      <c r="R507"/>
      <c r="S507" s="2"/>
      <c r="T507"/>
      <c r="U507"/>
      <c r="V507" s="2"/>
      <c r="W507"/>
      <c r="X507"/>
      <c r="Y507" s="2"/>
      <c r="Z507"/>
      <c r="AA507"/>
      <c r="AB507" s="2"/>
      <c r="AC507"/>
      <c r="AD507"/>
      <c r="AE507" s="2"/>
      <c r="AF507"/>
      <c r="AG507"/>
      <c r="AH507" s="2"/>
      <c r="AI507"/>
      <c r="AJ507"/>
      <c r="AK507" s="2"/>
      <c r="AL507"/>
      <c r="AM507"/>
      <c r="AN507" s="2"/>
      <c r="AO507"/>
      <c r="AP507"/>
      <c r="AQ507" s="2"/>
      <c r="AR507"/>
      <c r="AS507"/>
      <c r="AT507" s="2"/>
      <c r="AU507"/>
      <c r="AV507"/>
      <c r="AW507" s="2"/>
      <c r="AX507"/>
      <c r="AY507"/>
      <c r="AZ507" s="2"/>
      <c r="BA507"/>
      <c r="BB507"/>
      <c r="BC507" s="2"/>
      <c r="BD507"/>
      <c r="BE507"/>
      <c r="BF507" s="2"/>
      <c r="BG507"/>
      <c r="BH507"/>
      <c r="BI507" s="2"/>
      <c r="BJ507"/>
      <c r="BK507"/>
      <c r="BL507" s="2"/>
      <c r="BM507"/>
      <c r="BN507"/>
      <c r="BO507" s="2"/>
      <c r="BP507"/>
      <c r="BQ507"/>
      <c r="BR507" s="2"/>
      <c r="BS507"/>
      <c r="BT507"/>
      <c r="BU507" s="2"/>
      <c r="BV507"/>
      <c r="BW507"/>
      <c r="BX507" s="2"/>
      <c r="BY507"/>
      <c r="BZ507"/>
      <c r="CA507" s="2"/>
      <c r="CB507"/>
      <c r="CC507"/>
      <c r="CD507" s="2"/>
      <c r="CE507"/>
      <c r="CF507"/>
      <c r="CG507" s="2"/>
    </row>
    <row r="508" spans="1:85" ht="12.75">
      <c r="A508" s="2"/>
      <c r="B508"/>
      <c r="C508"/>
      <c r="D508" s="2"/>
      <c r="E508"/>
      <c r="F508"/>
      <c r="G508" s="2"/>
      <c r="H508"/>
      <c r="I508"/>
      <c r="J508" s="2"/>
      <c r="K508"/>
      <c r="L508"/>
      <c r="M508" s="2"/>
      <c r="N508"/>
      <c r="O508"/>
      <c r="P508" s="2"/>
      <c r="Q508"/>
      <c r="R508"/>
      <c r="S508" s="2"/>
      <c r="T508"/>
      <c r="U508"/>
      <c r="V508" s="2"/>
      <c r="W508"/>
      <c r="X508"/>
      <c r="Y508" s="2"/>
      <c r="Z508"/>
      <c r="AA508"/>
      <c r="AB508" s="2"/>
      <c r="AC508"/>
      <c r="AD508"/>
      <c r="AE508" s="2"/>
      <c r="AF508"/>
      <c r="AG508"/>
      <c r="AH508" s="2"/>
      <c r="AI508"/>
      <c r="AJ508"/>
      <c r="AK508" s="2"/>
      <c r="AL508"/>
      <c r="AM508"/>
      <c r="AN508" s="2"/>
      <c r="AO508"/>
      <c r="AP508"/>
      <c r="AQ508" s="2"/>
      <c r="AR508"/>
      <c r="AS508"/>
      <c r="AT508" s="2"/>
      <c r="AU508"/>
      <c r="AV508"/>
      <c r="AW508" s="2"/>
      <c r="AX508"/>
      <c r="AY508"/>
      <c r="AZ508" s="2"/>
      <c r="BA508"/>
      <c r="BB508"/>
      <c r="BC508" s="2"/>
      <c r="BD508"/>
      <c r="BE508"/>
      <c r="BF508" s="2"/>
      <c r="BG508"/>
      <c r="BH508"/>
      <c r="BI508" s="2"/>
      <c r="BJ508"/>
      <c r="BK508"/>
      <c r="BL508" s="2"/>
      <c r="BM508"/>
      <c r="BN508"/>
      <c r="BO508" s="2"/>
      <c r="BP508"/>
      <c r="BQ508"/>
      <c r="BR508" s="2"/>
      <c r="BS508"/>
      <c r="BT508"/>
      <c r="BU508" s="2"/>
      <c r="BV508"/>
      <c r="BW508"/>
      <c r="BX508" s="2"/>
      <c r="BY508"/>
      <c r="BZ508"/>
      <c r="CA508" s="2"/>
      <c r="CB508"/>
      <c r="CC508"/>
      <c r="CD508" s="2"/>
      <c r="CE508"/>
      <c r="CF508"/>
      <c r="CG508" s="2"/>
    </row>
    <row r="509" spans="1:85" ht="12.75">
      <c r="A509" s="2"/>
      <c r="B509"/>
      <c r="C509"/>
      <c r="D509" s="2"/>
      <c r="E509"/>
      <c r="F509"/>
      <c r="G509" s="2"/>
      <c r="H509"/>
      <c r="I509"/>
      <c r="J509" s="2"/>
      <c r="K509"/>
      <c r="L509"/>
      <c r="M509" s="2"/>
      <c r="N509"/>
      <c r="O509"/>
      <c r="P509" s="2"/>
      <c r="Q509"/>
      <c r="R509"/>
      <c r="S509" s="2"/>
      <c r="T509"/>
      <c r="U509"/>
      <c r="V509" s="2"/>
      <c r="W509"/>
      <c r="X509"/>
      <c r="Y509" s="2"/>
      <c r="Z509"/>
      <c r="AA509"/>
      <c r="AB509" s="2"/>
      <c r="AC509"/>
      <c r="AD509"/>
      <c r="AE509" s="2"/>
      <c r="AF509"/>
      <c r="AG509"/>
      <c r="AH509" s="2"/>
      <c r="AI509"/>
      <c r="AJ509"/>
      <c r="AK509" s="2"/>
      <c r="AL509"/>
      <c r="AM509"/>
      <c r="AN509" s="2"/>
      <c r="AO509"/>
      <c r="AP509"/>
      <c r="AQ509" s="2"/>
      <c r="AR509"/>
      <c r="AS509"/>
      <c r="AT509" s="2"/>
      <c r="AU509"/>
      <c r="AV509"/>
      <c r="AW509" s="2"/>
      <c r="AX509"/>
      <c r="AY509"/>
      <c r="AZ509" s="2"/>
      <c r="BA509"/>
      <c r="BB509"/>
      <c r="BC509" s="2"/>
      <c r="BD509"/>
      <c r="BE509"/>
      <c r="BF509" s="2"/>
      <c r="BG509"/>
      <c r="BH509"/>
      <c r="BI509" s="2"/>
      <c r="BJ509"/>
      <c r="BK509"/>
      <c r="BL509" s="2"/>
      <c r="BM509"/>
      <c r="BN509"/>
      <c r="BO509" s="2"/>
      <c r="BP509"/>
      <c r="BQ509"/>
      <c r="BR509" s="2"/>
      <c r="BS509"/>
      <c r="BT509"/>
      <c r="BU509" s="2"/>
      <c r="BV509"/>
      <c r="BW509"/>
      <c r="BX509" s="2"/>
      <c r="BY509"/>
      <c r="BZ509"/>
      <c r="CA509" s="2"/>
      <c r="CB509"/>
      <c r="CC509"/>
      <c r="CD509" s="2"/>
      <c r="CE509"/>
      <c r="CF509"/>
      <c r="CG509" s="2"/>
    </row>
    <row r="510" spans="1:85" ht="12.75">
      <c r="A510" s="2"/>
      <c r="B510"/>
      <c r="C510"/>
      <c r="D510" s="2"/>
      <c r="E510"/>
      <c r="F510"/>
      <c r="G510" s="2"/>
      <c r="H510"/>
      <c r="I510"/>
      <c r="J510" s="2"/>
      <c r="K510"/>
      <c r="L510"/>
      <c r="M510" s="2"/>
      <c r="N510"/>
      <c r="O510"/>
      <c r="P510" s="2"/>
      <c r="Q510"/>
      <c r="R510"/>
      <c r="S510" s="2"/>
      <c r="T510"/>
      <c r="U510"/>
      <c r="V510" s="2"/>
      <c r="W510"/>
      <c r="X510"/>
      <c r="Y510" s="2"/>
      <c r="Z510"/>
      <c r="AA510"/>
      <c r="AB510" s="2"/>
      <c r="AC510"/>
      <c r="AD510"/>
      <c r="AE510" s="2"/>
      <c r="AF510"/>
      <c r="AG510"/>
      <c r="AH510" s="2"/>
      <c r="AI510"/>
      <c r="AJ510"/>
      <c r="AK510" s="2"/>
      <c r="AL510"/>
      <c r="AM510"/>
      <c r="AN510" s="2"/>
      <c r="AO510"/>
      <c r="AP510"/>
      <c r="AQ510" s="2"/>
      <c r="AR510"/>
      <c r="AS510"/>
      <c r="AT510" s="2"/>
      <c r="AU510"/>
      <c r="AV510"/>
      <c r="AW510" s="2"/>
      <c r="AX510"/>
      <c r="AY510"/>
      <c r="AZ510" s="2"/>
      <c r="BA510"/>
      <c r="BB510"/>
      <c r="BC510" s="2"/>
      <c r="BD510"/>
      <c r="BE510"/>
      <c r="BF510" s="2"/>
      <c r="BG510"/>
      <c r="BH510"/>
      <c r="BI510" s="2"/>
      <c r="BJ510"/>
      <c r="BK510"/>
      <c r="BL510" s="2"/>
      <c r="BM510"/>
      <c r="BN510"/>
      <c r="BO510" s="2"/>
      <c r="BP510"/>
      <c r="BQ510"/>
      <c r="BR510" s="2"/>
      <c r="BS510"/>
      <c r="BT510"/>
      <c r="BU510" s="2"/>
      <c r="BV510"/>
      <c r="BW510"/>
      <c r="BX510" s="2"/>
      <c r="BY510"/>
      <c r="BZ510"/>
      <c r="CA510" s="2"/>
      <c r="CB510"/>
      <c r="CC510"/>
      <c r="CD510" s="2"/>
      <c r="CE510"/>
      <c r="CF510"/>
      <c r="CG510" s="2"/>
    </row>
    <row r="511" spans="1:85" ht="12.75">
      <c r="A511" s="2"/>
      <c r="B511"/>
      <c r="C511"/>
      <c r="D511" s="2"/>
      <c r="E511"/>
      <c r="F511"/>
      <c r="G511" s="2"/>
      <c r="H511"/>
      <c r="I511"/>
      <c r="J511" s="2"/>
      <c r="K511"/>
      <c r="L511"/>
      <c r="M511" s="2"/>
      <c r="N511"/>
      <c r="O511"/>
      <c r="P511" s="2"/>
      <c r="Q511"/>
      <c r="R511"/>
      <c r="S511" s="2"/>
      <c r="T511"/>
      <c r="U511"/>
      <c r="V511" s="2"/>
      <c r="W511"/>
      <c r="X511"/>
      <c r="Y511" s="2"/>
      <c r="Z511"/>
      <c r="AA511"/>
      <c r="AB511" s="2"/>
      <c r="AC511"/>
      <c r="AD511"/>
      <c r="AE511" s="2"/>
      <c r="AF511"/>
      <c r="AG511"/>
      <c r="AH511" s="2"/>
      <c r="AI511"/>
      <c r="AJ511"/>
      <c r="AK511" s="2"/>
      <c r="AL511"/>
      <c r="AM511"/>
      <c r="AN511" s="2"/>
      <c r="AO511"/>
      <c r="AP511"/>
      <c r="AQ511" s="2"/>
      <c r="AR511"/>
      <c r="AS511"/>
      <c r="AT511" s="2"/>
      <c r="AU511"/>
      <c r="AV511"/>
      <c r="AW511" s="2"/>
      <c r="AX511"/>
      <c r="AY511"/>
      <c r="AZ511" s="2"/>
      <c r="BA511"/>
      <c r="BB511"/>
      <c r="BC511" s="2"/>
      <c r="BD511"/>
      <c r="BE511"/>
      <c r="BF511" s="2"/>
      <c r="BG511"/>
      <c r="BH511"/>
      <c r="BI511" s="2"/>
      <c r="BJ511"/>
      <c r="BK511"/>
      <c r="BL511" s="2"/>
      <c r="BM511"/>
      <c r="BN511"/>
      <c r="BO511" s="2"/>
      <c r="BP511"/>
      <c r="BQ511"/>
      <c r="BR511" s="2"/>
      <c r="BS511"/>
      <c r="BT511"/>
      <c r="BU511" s="2"/>
      <c r="BV511"/>
      <c r="BW511"/>
      <c r="BX511" s="2"/>
      <c r="BY511"/>
      <c r="BZ511"/>
      <c r="CA511" s="2"/>
      <c r="CB511"/>
      <c r="CC511"/>
      <c r="CD511" s="2"/>
      <c r="CE511"/>
      <c r="CF511"/>
      <c r="CG511" s="2"/>
    </row>
    <row r="512" spans="1:85" ht="12.75">
      <c r="A512" s="2"/>
      <c r="B512"/>
      <c r="C512"/>
      <c r="D512" s="2"/>
      <c r="E512"/>
      <c r="F512"/>
      <c r="G512" s="2"/>
      <c r="H512"/>
      <c r="I512"/>
      <c r="J512" s="2"/>
      <c r="K512"/>
      <c r="L512"/>
      <c r="M512" s="2"/>
      <c r="N512"/>
      <c r="O512"/>
      <c r="P512" s="2"/>
      <c r="Q512"/>
      <c r="R512"/>
      <c r="S512" s="2"/>
      <c r="T512"/>
      <c r="U512"/>
      <c r="V512" s="2"/>
      <c r="W512"/>
      <c r="X512"/>
      <c r="Y512" s="2"/>
      <c r="Z512"/>
      <c r="AA512"/>
      <c r="AB512" s="2"/>
      <c r="AC512"/>
      <c r="AD512"/>
      <c r="AE512" s="2"/>
      <c r="AF512"/>
      <c r="AG512"/>
      <c r="AH512" s="2"/>
      <c r="AI512"/>
      <c r="AJ512"/>
      <c r="AK512" s="2"/>
      <c r="AL512"/>
      <c r="AM512"/>
      <c r="AN512" s="2"/>
      <c r="AO512"/>
      <c r="AP512"/>
      <c r="AQ512" s="2"/>
      <c r="AR512"/>
      <c r="AS512"/>
      <c r="AT512" s="2"/>
      <c r="AU512"/>
      <c r="AV512"/>
      <c r="AW512" s="2"/>
      <c r="AX512"/>
      <c r="AY512"/>
      <c r="AZ512" s="2"/>
      <c r="BA512"/>
      <c r="BB512"/>
      <c r="BC512" s="2"/>
      <c r="BD512"/>
      <c r="BE512"/>
      <c r="BF512" s="2"/>
      <c r="BG512"/>
      <c r="BH512"/>
      <c r="BI512" s="2"/>
      <c r="BJ512"/>
      <c r="BK512"/>
      <c r="BL512" s="2"/>
      <c r="BM512"/>
      <c r="BN512"/>
      <c r="BO512" s="2"/>
      <c r="BP512"/>
      <c r="BQ512"/>
      <c r="BR512" s="2"/>
      <c r="BS512"/>
      <c r="BT512"/>
      <c r="BU512" s="2"/>
      <c r="BV512"/>
      <c r="BW512"/>
      <c r="BX512" s="2"/>
      <c r="BY512"/>
      <c r="BZ512"/>
      <c r="CA512" s="2"/>
      <c r="CB512"/>
      <c r="CC512"/>
      <c r="CD512" s="2"/>
      <c r="CE512"/>
      <c r="CF512"/>
      <c r="CG512" s="2"/>
    </row>
    <row r="513" spans="1:85" ht="12.75">
      <c r="A513" s="2"/>
      <c r="B513"/>
      <c r="C513"/>
      <c r="D513" s="2"/>
      <c r="E513"/>
      <c r="F513"/>
      <c r="G513" s="2"/>
      <c r="H513"/>
      <c r="I513"/>
      <c r="J513" s="2"/>
      <c r="K513"/>
      <c r="L513"/>
      <c r="M513" s="2"/>
      <c r="N513"/>
      <c r="O513"/>
      <c r="P513" s="2"/>
      <c r="Q513"/>
      <c r="R513"/>
      <c r="S513" s="2"/>
      <c r="T513"/>
      <c r="U513"/>
      <c r="V513" s="2"/>
      <c r="W513"/>
      <c r="X513"/>
      <c r="Y513" s="2"/>
      <c r="Z513"/>
      <c r="AA513"/>
      <c r="AB513" s="2"/>
      <c r="AC513"/>
      <c r="AD513"/>
      <c r="AE513" s="2"/>
      <c r="AF513"/>
      <c r="AG513"/>
      <c r="AH513" s="2"/>
      <c r="AI513"/>
      <c r="AJ513"/>
      <c r="AK513" s="2"/>
      <c r="AL513"/>
      <c r="AM513"/>
      <c r="AN513" s="2"/>
      <c r="AO513"/>
      <c r="AP513"/>
      <c r="AQ513" s="2"/>
      <c r="AR513"/>
      <c r="AS513"/>
      <c r="AT513" s="2"/>
      <c r="AU513"/>
      <c r="AV513"/>
      <c r="AW513" s="2"/>
      <c r="AX513"/>
      <c r="AY513"/>
      <c r="AZ513" s="2"/>
      <c r="BA513"/>
      <c r="BB513"/>
      <c r="BC513" s="2"/>
      <c r="BD513"/>
      <c r="BE513"/>
      <c r="BF513" s="2"/>
      <c r="BG513"/>
      <c r="BH513"/>
      <c r="BI513" s="2"/>
      <c r="BJ513"/>
      <c r="BK513"/>
      <c r="BL513" s="2"/>
      <c r="BM513"/>
      <c r="BN513"/>
      <c r="BO513" s="2"/>
      <c r="BP513"/>
      <c r="BQ513"/>
      <c r="BR513" s="2"/>
      <c r="BS513"/>
      <c r="BT513"/>
      <c r="BU513" s="2"/>
      <c r="BV513"/>
      <c r="BW513"/>
      <c r="BX513" s="2"/>
      <c r="BY513"/>
      <c r="BZ513"/>
      <c r="CA513" s="2"/>
      <c r="CB513"/>
      <c r="CC513"/>
      <c r="CD513" s="2"/>
      <c r="CE513"/>
      <c r="CF513"/>
      <c r="CG513" s="2"/>
    </row>
    <row r="514" spans="1:85" ht="12.75">
      <c r="A514" s="2"/>
      <c r="B514"/>
      <c r="C514"/>
      <c r="D514" s="2"/>
      <c r="E514"/>
      <c r="F514"/>
      <c r="G514" s="2"/>
      <c r="H514"/>
      <c r="I514"/>
      <c r="J514" s="2"/>
      <c r="K514"/>
      <c r="L514"/>
      <c r="M514" s="2"/>
      <c r="N514"/>
      <c r="O514"/>
      <c r="P514" s="2"/>
      <c r="Q514"/>
      <c r="R514"/>
      <c r="S514" s="2"/>
      <c r="T514"/>
      <c r="U514"/>
      <c r="V514" s="2"/>
      <c r="W514"/>
      <c r="X514"/>
      <c r="Y514" s="2"/>
      <c r="Z514"/>
      <c r="AA514"/>
      <c r="AB514" s="2"/>
      <c r="AC514"/>
      <c r="AD514"/>
      <c r="AE514" s="2"/>
      <c r="AF514"/>
      <c r="AG514"/>
      <c r="AH514" s="2"/>
      <c r="AI514"/>
      <c r="AJ514"/>
      <c r="AK514" s="2"/>
      <c r="AL514"/>
      <c r="AM514"/>
      <c r="AN514" s="2"/>
      <c r="AO514"/>
      <c r="AP514"/>
      <c r="AQ514" s="2"/>
      <c r="AR514"/>
      <c r="AS514"/>
      <c r="AT514" s="2"/>
      <c r="AU514"/>
      <c r="AV514"/>
      <c r="AW514" s="2"/>
      <c r="AX514"/>
      <c r="AY514"/>
      <c r="AZ514" s="2"/>
      <c r="BA514"/>
      <c r="BB514"/>
      <c r="BC514" s="2"/>
      <c r="BD514"/>
      <c r="BE514"/>
      <c r="BF514" s="2"/>
      <c r="BG514"/>
      <c r="BH514"/>
      <c r="BI514" s="2"/>
      <c r="BJ514"/>
      <c r="BK514"/>
      <c r="BL514" s="2"/>
      <c r="BM514"/>
      <c r="BN514"/>
      <c r="BO514" s="2"/>
      <c r="BP514"/>
      <c r="BQ514"/>
      <c r="BR514" s="2"/>
      <c r="BS514"/>
      <c r="BT514"/>
      <c r="BU514" s="2"/>
      <c r="BV514"/>
      <c r="BW514"/>
      <c r="BX514" s="2"/>
      <c r="BY514"/>
      <c r="BZ514"/>
      <c r="CA514" s="2"/>
      <c r="CB514"/>
      <c r="CC514"/>
      <c r="CD514" s="2"/>
      <c r="CE514"/>
      <c r="CF514"/>
      <c r="CG514" s="2"/>
    </row>
    <row r="515" spans="1:85" ht="12.75">
      <c r="A515" s="2"/>
      <c r="B515"/>
      <c r="C515"/>
      <c r="D515" s="2"/>
      <c r="E515"/>
      <c r="F515"/>
      <c r="G515" s="2"/>
      <c r="H515"/>
      <c r="I515"/>
      <c r="J515" s="2"/>
      <c r="K515"/>
      <c r="L515"/>
      <c r="M515" s="2"/>
      <c r="N515"/>
      <c r="O515"/>
      <c r="P515" s="2"/>
      <c r="Q515"/>
      <c r="R515"/>
      <c r="S515" s="2"/>
      <c r="T515"/>
      <c r="U515"/>
      <c r="V515" s="2"/>
      <c r="W515"/>
      <c r="X515"/>
      <c r="Y515" s="2"/>
      <c r="Z515"/>
      <c r="AA515"/>
      <c r="AB515" s="2"/>
      <c r="AC515"/>
      <c r="AD515"/>
      <c r="AE515" s="2"/>
      <c r="AF515"/>
      <c r="AG515"/>
      <c r="AH515" s="2"/>
      <c r="AI515"/>
      <c r="AJ515"/>
      <c r="AK515" s="2"/>
      <c r="AL515"/>
      <c r="AM515"/>
      <c r="AN515" s="2"/>
      <c r="AO515"/>
      <c r="AP515"/>
      <c r="AQ515" s="2"/>
      <c r="AR515"/>
      <c r="AS515"/>
      <c r="AT515" s="2"/>
      <c r="AU515"/>
      <c r="AV515"/>
      <c r="AW515" s="2"/>
      <c r="AX515"/>
      <c r="AY515"/>
      <c r="AZ515" s="2"/>
      <c r="BA515"/>
      <c r="BB515"/>
      <c r="BC515" s="2"/>
      <c r="BD515"/>
      <c r="BE515"/>
      <c r="BF515" s="2"/>
      <c r="BG515"/>
      <c r="BH515"/>
      <c r="BI515" s="2"/>
      <c r="BJ515"/>
      <c r="BK515"/>
      <c r="BL515" s="2"/>
      <c r="BM515"/>
      <c r="BN515"/>
      <c r="BO515" s="2"/>
      <c r="BP515"/>
      <c r="BQ515"/>
      <c r="BR515" s="2"/>
      <c r="BS515"/>
      <c r="BT515"/>
      <c r="BU515" s="2"/>
      <c r="BV515"/>
      <c r="BW515"/>
      <c r="BX515" s="2"/>
      <c r="BY515"/>
      <c r="BZ515"/>
      <c r="CA515" s="2"/>
      <c r="CB515"/>
      <c r="CC515"/>
      <c r="CD515" s="2"/>
      <c r="CE515"/>
      <c r="CF515"/>
      <c r="CG515" s="2"/>
    </row>
    <row r="516" spans="1:85" ht="12.75">
      <c r="A516" s="2"/>
      <c r="B516"/>
      <c r="C516"/>
      <c r="D516" s="2"/>
      <c r="E516"/>
      <c r="F516"/>
      <c r="G516" s="2"/>
      <c r="H516"/>
      <c r="I516"/>
      <c r="J516" s="2"/>
      <c r="K516"/>
      <c r="L516"/>
      <c r="M516" s="2"/>
      <c r="N516"/>
      <c r="O516"/>
      <c r="P516" s="2"/>
      <c r="Q516"/>
      <c r="R516"/>
      <c r="S516" s="2"/>
      <c r="T516"/>
      <c r="U516"/>
      <c r="V516" s="2"/>
      <c r="W516"/>
      <c r="X516"/>
      <c r="Y516" s="2"/>
      <c r="Z516"/>
      <c r="AA516"/>
      <c r="AB516" s="2"/>
      <c r="AC516"/>
      <c r="AD516"/>
      <c r="AE516" s="2"/>
      <c r="AF516"/>
      <c r="AG516"/>
      <c r="AH516" s="2"/>
      <c r="AI516"/>
      <c r="AJ516"/>
      <c r="AK516" s="2"/>
      <c r="AL516"/>
      <c r="AM516"/>
      <c r="AN516" s="2"/>
      <c r="AO516"/>
      <c r="AP516"/>
      <c r="AQ516" s="2"/>
      <c r="AR516"/>
      <c r="AS516"/>
      <c r="AT516" s="2"/>
      <c r="AU516"/>
      <c r="AV516"/>
      <c r="AW516" s="2"/>
      <c r="AX516"/>
      <c r="AY516"/>
      <c r="AZ516" s="2"/>
      <c r="BA516"/>
      <c r="BB516"/>
      <c r="BC516" s="2"/>
      <c r="BD516"/>
      <c r="BE516"/>
      <c r="BF516" s="2"/>
      <c r="BG516"/>
      <c r="BH516"/>
      <c r="BI516" s="2"/>
      <c r="BJ516"/>
      <c r="BK516"/>
      <c r="BL516" s="2"/>
      <c r="BM516"/>
      <c r="BN516"/>
      <c r="BO516" s="2"/>
      <c r="BP516"/>
      <c r="BQ516"/>
      <c r="BR516" s="2"/>
      <c r="BS516"/>
      <c r="BT516"/>
      <c r="BU516" s="2"/>
      <c r="BV516"/>
      <c r="BW516"/>
      <c r="BX516" s="2"/>
      <c r="BY516"/>
      <c r="BZ516"/>
      <c r="CA516" s="2"/>
      <c r="CB516"/>
      <c r="CC516"/>
      <c r="CD516" s="2"/>
      <c r="CE516"/>
      <c r="CF516"/>
      <c r="CG516" s="2"/>
    </row>
    <row r="517" spans="1:85" ht="12.75">
      <c r="A517" s="2"/>
      <c r="B517"/>
      <c r="C517"/>
      <c r="D517" s="2"/>
      <c r="E517"/>
      <c r="F517"/>
      <c r="G517" s="2"/>
      <c r="H517"/>
      <c r="I517"/>
      <c r="J517" s="2"/>
      <c r="K517"/>
      <c r="L517"/>
      <c r="M517" s="2"/>
      <c r="N517"/>
      <c r="O517"/>
      <c r="P517" s="2"/>
      <c r="Q517"/>
      <c r="R517"/>
      <c r="S517" s="2"/>
      <c r="T517"/>
      <c r="U517"/>
      <c r="V517" s="2"/>
      <c r="W517"/>
      <c r="X517"/>
      <c r="Y517" s="2"/>
      <c r="Z517"/>
      <c r="AA517"/>
      <c r="AB517" s="2"/>
      <c r="AC517"/>
      <c r="AD517"/>
      <c r="AE517" s="2"/>
      <c r="AF517"/>
      <c r="AG517"/>
      <c r="AH517" s="2"/>
      <c r="AI517"/>
      <c r="AJ517"/>
      <c r="AK517" s="2"/>
      <c r="AL517"/>
      <c r="AM517"/>
      <c r="AN517" s="2"/>
      <c r="AO517"/>
      <c r="AP517"/>
      <c r="AQ517" s="2"/>
      <c r="AR517"/>
      <c r="AS517"/>
      <c r="AT517" s="2"/>
      <c r="AU517"/>
      <c r="AV517"/>
      <c r="AW517" s="2"/>
      <c r="AX517"/>
      <c r="AY517"/>
      <c r="AZ517" s="2"/>
      <c r="BA517"/>
      <c r="BB517"/>
      <c r="BC517" s="2"/>
      <c r="BD517"/>
      <c r="BE517"/>
      <c r="BF517" s="2"/>
      <c r="BG517"/>
      <c r="BH517"/>
      <c r="BI517" s="2"/>
      <c r="BJ517"/>
      <c r="BK517"/>
      <c r="BL517" s="2"/>
      <c r="BM517"/>
      <c r="BN517"/>
      <c r="BO517" s="2"/>
      <c r="BP517"/>
      <c r="BQ517"/>
      <c r="BR517" s="2"/>
      <c r="BS517"/>
      <c r="BT517"/>
      <c r="BU517" s="2"/>
      <c r="BV517"/>
      <c r="BW517"/>
      <c r="BX517" s="2"/>
      <c r="BY517"/>
      <c r="BZ517"/>
      <c r="CA517" s="2"/>
      <c r="CB517"/>
      <c r="CC517"/>
      <c r="CD517" s="2"/>
      <c r="CE517"/>
      <c r="CF517"/>
      <c r="CG517" s="2"/>
    </row>
    <row r="518" spans="1:85" ht="12.75">
      <c r="A518" s="2"/>
      <c r="B518"/>
      <c r="C518"/>
      <c r="D518" s="2"/>
      <c r="E518"/>
      <c r="F518"/>
      <c r="G518" s="2"/>
      <c r="H518"/>
      <c r="I518"/>
      <c r="J518" s="2"/>
      <c r="K518"/>
      <c r="L518"/>
      <c r="M518" s="2"/>
      <c r="N518"/>
      <c r="O518"/>
      <c r="P518" s="2"/>
      <c r="Q518"/>
      <c r="R518"/>
      <c r="S518" s="2"/>
      <c r="T518"/>
      <c r="U518"/>
      <c r="V518" s="2"/>
      <c r="W518"/>
      <c r="X518"/>
      <c r="Y518" s="2"/>
      <c r="Z518"/>
      <c r="AA518"/>
      <c r="AB518" s="2"/>
      <c r="AC518"/>
      <c r="AD518"/>
      <c r="AE518" s="2"/>
      <c r="AF518"/>
      <c r="AG518"/>
      <c r="AH518" s="2"/>
      <c r="AI518"/>
      <c r="AJ518"/>
      <c r="AK518" s="2"/>
      <c r="AL518"/>
      <c r="AM518"/>
      <c r="AN518" s="2"/>
      <c r="AO518"/>
      <c r="AP518"/>
      <c r="AQ518" s="2"/>
      <c r="AR518"/>
      <c r="AS518"/>
      <c r="AT518" s="2"/>
      <c r="AU518"/>
      <c r="AV518"/>
      <c r="AW518" s="2"/>
      <c r="AX518"/>
      <c r="AY518"/>
      <c r="AZ518" s="2"/>
      <c r="BA518"/>
      <c r="BB518"/>
      <c r="BC518" s="2"/>
      <c r="BD518"/>
      <c r="BE518"/>
      <c r="BF518" s="2"/>
      <c r="BG518"/>
      <c r="BH518"/>
      <c r="BI518" s="2"/>
      <c r="BJ518"/>
      <c r="BK518"/>
      <c r="BL518" s="2"/>
      <c r="BM518"/>
      <c r="BN518"/>
      <c r="BO518" s="2"/>
      <c r="BP518"/>
      <c r="BQ518"/>
      <c r="BR518" s="2"/>
      <c r="BS518"/>
      <c r="BT518"/>
      <c r="BU518" s="2"/>
      <c r="BV518"/>
      <c r="BW518"/>
      <c r="BX518" s="2"/>
      <c r="BY518"/>
      <c r="BZ518"/>
      <c r="CA518" s="2"/>
      <c r="CB518"/>
      <c r="CC518"/>
      <c r="CD518" s="2"/>
      <c r="CE518"/>
      <c r="CF518"/>
      <c r="CG518" s="2"/>
    </row>
    <row r="519" spans="1:85" ht="12.75">
      <c r="A519" s="2"/>
      <c r="B519"/>
      <c r="C519"/>
      <c r="D519" s="2"/>
      <c r="E519"/>
      <c r="F519"/>
      <c r="G519" s="2"/>
      <c r="H519"/>
      <c r="I519"/>
      <c r="J519" s="2"/>
      <c r="K519"/>
      <c r="L519"/>
      <c r="M519" s="2"/>
      <c r="N519"/>
      <c r="O519"/>
      <c r="P519" s="2"/>
      <c r="Q519"/>
      <c r="R519"/>
      <c r="S519" s="2"/>
      <c r="T519"/>
      <c r="U519"/>
      <c r="V519" s="2"/>
      <c r="W519"/>
      <c r="X519"/>
      <c r="Y519" s="2"/>
      <c r="Z519"/>
      <c r="AA519"/>
      <c r="AB519" s="2"/>
      <c r="AC519"/>
      <c r="AD519"/>
      <c r="AE519" s="2"/>
      <c r="AF519"/>
      <c r="AG519"/>
      <c r="AH519" s="2"/>
      <c r="AI519"/>
      <c r="AJ519"/>
      <c r="AK519" s="2"/>
      <c r="AL519"/>
      <c r="AM519"/>
      <c r="AN519" s="2"/>
      <c r="AO519"/>
      <c r="AP519"/>
      <c r="AQ519" s="2"/>
      <c r="AR519"/>
      <c r="AS519"/>
      <c r="AT519" s="2"/>
      <c r="AU519"/>
      <c r="AV519"/>
      <c r="AW519" s="2"/>
      <c r="AX519"/>
      <c r="AY519"/>
      <c r="AZ519" s="2"/>
      <c r="BA519"/>
      <c r="BB519"/>
      <c r="BC519" s="2"/>
      <c r="BD519"/>
      <c r="BE519"/>
      <c r="BF519" s="2"/>
      <c r="BG519"/>
      <c r="BH519"/>
      <c r="BI519" s="2"/>
      <c r="BJ519"/>
      <c r="BK519"/>
      <c r="BL519" s="2"/>
      <c r="BM519"/>
      <c r="BN519"/>
      <c r="BO519" s="2"/>
      <c r="BP519"/>
      <c r="BQ519"/>
      <c r="BR519" s="2"/>
      <c r="BS519"/>
      <c r="BT519"/>
      <c r="BU519" s="2"/>
      <c r="BV519"/>
      <c r="BW519"/>
      <c r="BX519" s="2"/>
      <c r="BY519"/>
      <c r="BZ519"/>
      <c r="CA519" s="2"/>
      <c r="CB519"/>
      <c r="CC519"/>
      <c r="CD519" s="2"/>
      <c r="CE519"/>
      <c r="CF519"/>
      <c r="CG519" s="2"/>
    </row>
    <row r="520" spans="1:85" ht="12.75">
      <c r="A520" s="2"/>
      <c r="B520"/>
      <c r="C520"/>
      <c r="D520" s="2"/>
      <c r="E520"/>
      <c r="F520"/>
      <c r="G520" s="2"/>
      <c r="H520"/>
      <c r="I520"/>
      <c r="J520" s="2"/>
      <c r="K520"/>
      <c r="L520"/>
      <c r="M520" s="2"/>
      <c r="N520"/>
      <c r="O520"/>
      <c r="P520" s="2"/>
      <c r="Q520"/>
      <c r="R520"/>
      <c r="S520" s="2"/>
      <c r="T520"/>
      <c r="U520"/>
      <c r="V520" s="2"/>
      <c r="W520"/>
      <c r="X520"/>
      <c r="Y520" s="2"/>
      <c r="Z520"/>
      <c r="AA520"/>
      <c r="AB520" s="2"/>
      <c r="AC520"/>
      <c r="AD520"/>
      <c r="AE520" s="2"/>
      <c r="AF520"/>
      <c r="AG520"/>
      <c r="AH520" s="2"/>
      <c r="AI520"/>
      <c r="AJ520"/>
      <c r="AK520" s="2"/>
      <c r="AL520"/>
      <c r="AM520"/>
      <c r="AN520" s="2"/>
      <c r="AO520"/>
      <c r="AP520"/>
      <c r="AQ520" s="2"/>
      <c r="AR520"/>
      <c r="AS520"/>
      <c r="AT520" s="2"/>
      <c r="AU520"/>
      <c r="AV520"/>
      <c r="AW520" s="2"/>
      <c r="AX520"/>
      <c r="AY520"/>
      <c r="AZ520" s="2"/>
      <c r="BA520"/>
      <c r="BB520"/>
      <c r="BC520" s="2"/>
      <c r="BD520"/>
      <c r="BE520"/>
      <c r="BF520" s="2"/>
      <c r="BG520"/>
      <c r="BH520"/>
      <c r="BI520" s="2"/>
      <c r="BJ520"/>
      <c r="BK520"/>
      <c r="BL520" s="2"/>
      <c r="BM520"/>
      <c r="BN520"/>
      <c r="BO520" s="2"/>
      <c r="BP520"/>
      <c r="BQ520"/>
      <c r="BR520" s="2"/>
      <c r="BS520"/>
      <c r="BT520"/>
      <c r="BU520" s="2"/>
      <c r="BV520"/>
      <c r="BW520"/>
      <c r="BX520" s="2"/>
      <c r="BY520"/>
      <c r="BZ520"/>
      <c r="CA520" s="2"/>
      <c r="CB520"/>
      <c r="CC520"/>
      <c r="CD520" s="2"/>
      <c r="CE520"/>
      <c r="CF520"/>
      <c r="CG520" s="2"/>
    </row>
    <row r="521" spans="1:85" ht="12.75">
      <c r="A521" s="2"/>
      <c r="B521"/>
      <c r="C521"/>
      <c r="D521" s="2"/>
      <c r="E521"/>
      <c r="F521"/>
      <c r="G521" s="2"/>
      <c r="H521"/>
      <c r="I521"/>
      <c r="J521" s="2"/>
      <c r="K521"/>
      <c r="L521"/>
      <c r="M521" s="2"/>
      <c r="N521"/>
      <c r="O521"/>
      <c r="P521" s="2"/>
      <c r="Q521"/>
      <c r="R521"/>
      <c r="S521" s="2"/>
      <c r="T521"/>
      <c r="U521"/>
      <c r="V521" s="2"/>
      <c r="W521"/>
      <c r="X521"/>
      <c r="Y521" s="2"/>
      <c r="Z521"/>
      <c r="AA521"/>
      <c r="AB521" s="2"/>
      <c r="AC521"/>
      <c r="AD521"/>
      <c r="AE521" s="2"/>
      <c r="AF521"/>
      <c r="AG521"/>
      <c r="AH521" s="2"/>
      <c r="AI521"/>
      <c r="AJ521"/>
      <c r="AK521" s="2"/>
      <c r="AL521"/>
      <c r="AM521"/>
      <c r="AN521" s="2"/>
      <c r="AO521"/>
      <c r="AP521"/>
      <c r="AQ521" s="2"/>
      <c r="AR521"/>
      <c r="AS521"/>
      <c r="AT521" s="2"/>
      <c r="AU521"/>
      <c r="AV521"/>
      <c r="AW521" s="2"/>
      <c r="AX521"/>
      <c r="AY521"/>
      <c r="AZ521" s="2"/>
      <c r="BA521"/>
      <c r="BB521"/>
      <c r="BC521" s="2"/>
      <c r="BD521"/>
      <c r="BE521"/>
      <c r="BF521" s="2"/>
      <c r="BG521"/>
      <c r="BH521"/>
      <c r="BI521" s="2"/>
      <c r="BJ521"/>
      <c r="BK521"/>
      <c r="BL521" s="2"/>
      <c r="BM521"/>
      <c r="BN521"/>
      <c r="BO521" s="2"/>
      <c r="BP521"/>
      <c r="BQ521"/>
      <c r="BR521" s="2"/>
      <c r="BS521"/>
      <c r="BT521"/>
      <c r="BU521" s="2"/>
      <c r="BV521"/>
      <c r="BW521"/>
      <c r="BX521" s="2"/>
      <c r="BY521"/>
      <c r="BZ521"/>
      <c r="CA521" s="2"/>
      <c r="CB521"/>
      <c r="CC521"/>
      <c r="CD521" s="2"/>
      <c r="CE521"/>
      <c r="CF521"/>
      <c r="CG521" s="2"/>
    </row>
    <row r="522" spans="1:85" ht="12.75">
      <c r="A522" s="2"/>
      <c r="B522"/>
      <c r="C522"/>
      <c r="D522" s="2"/>
      <c r="E522"/>
      <c r="F522"/>
      <c r="G522" s="2"/>
      <c r="H522"/>
      <c r="I522"/>
      <c r="J522" s="2"/>
      <c r="K522"/>
      <c r="L522"/>
      <c r="M522" s="2"/>
      <c r="N522"/>
      <c r="O522"/>
      <c r="P522" s="2"/>
      <c r="Q522"/>
      <c r="R522"/>
      <c r="S522" s="2"/>
      <c r="T522"/>
      <c r="U522"/>
      <c r="V522" s="2"/>
      <c r="W522"/>
      <c r="X522"/>
      <c r="Y522" s="2"/>
      <c r="Z522"/>
      <c r="AA522"/>
      <c r="AB522" s="2"/>
      <c r="AC522"/>
      <c r="AD522"/>
      <c r="AE522" s="2"/>
      <c r="AF522"/>
      <c r="AG522"/>
      <c r="AH522" s="2"/>
      <c r="AI522"/>
      <c r="AJ522"/>
      <c r="AK522" s="2"/>
      <c r="AL522"/>
      <c r="AM522"/>
      <c r="AN522" s="2"/>
      <c r="AO522"/>
      <c r="AP522"/>
      <c r="AQ522" s="2"/>
      <c r="AR522"/>
      <c r="AS522"/>
      <c r="AT522" s="2"/>
      <c r="AU522"/>
      <c r="AV522"/>
      <c r="AW522" s="2"/>
      <c r="AX522"/>
      <c r="AY522"/>
      <c r="AZ522" s="2"/>
      <c r="BA522"/>
      <c r="BB522"/>
      <c r="BC522" s="2"/>
      <c r="BD522"/>
      <c r="BE522"/>
      <c r="BF522" s="2"/>
      <c r="BG522"/>
      <c r="BH522"/>
      <c r="BI522" s="2"/>
      <c r="BJ522"/>
      <c r="BK522"/>
      <c r="BL522" s="2"/>
      <c r="BM522"/>
      <c r="BN522"/>
      <c r="BO522" s="2"/>
      <c r="BP522"/>
      <c r="BQ522"/>
      <c r="BR522" s="2"/>
      <c r="BS522"/>
      <c r="BT522"/>
      <c r="BU522" s="2"/>
      <c r="BV522"/>
      <c r="BW522"/>
      <c r="BX522" s="2"/>
      <c r="BY522"/>
      <c r="BZ522"/>
      <c r="CA522" s="2"/>
      <c r="CB522"/>
      <c r="CC522"/>
      <c r="CD522" s="2"/>
      <c r="CE522"/>
      <c r="CF522"/>
      <c r="CG522" s="2"/>
    </row>
    <row r="523" spans="1:85" ht="12.75">
      <c r="A523" s="2"/>
      <c r="B523"/>
      <c r="C523"/>
      <c r="D523" s="2"/>
      <c r="E523"/>
      <c r="F523"/>
      <c r="G523" s="2"/>
      <c r="H523"/>
      <c r="I523"/>
      <c r="J523" s="2"/>
      <c r="K523"/>
      <c r="L523"/>
      <c r="M523" s="2"/>
      <c r="N523"/>
      <c r="O523"/>
      <c r="P523" s="2"/>
      <c r="Q523"/>
      <c r="R523"/>
      <c r="S523" s="2"/>
      <c r="T523"/>
      <c r="U523"/>
      <c r="V523" s="2"/>
      <c r="W523"/>
      <c r="X523"/>
      <c r="Y523" s="2"/>
      <c r="Z523"/>
      <c r="AA523"/>
      <c r="AB523" s="2"/>
      <c r="AC523"/>
      <c r="AD523"/>
      <c r="AE523" s="2"/>
      <c r="AF523"/>
      <c r="AG523"/>
      <c r="AH523" s="2"/>
      <c r="AI523"/>
      <c r="AJ523"/>
      <c r="AK523" s="2"/>
      <c r="AL523"/>
      <c r="AM523"/>
      <c r="AN523" s="2"/>
      <c r="AO523"/>
      <c r="AP523"/>
      <c r="AQ523" s="2"/>
      <c r="AR523"/>
      <c r="AS523"/>
      <c r="AT523" s="2"/>
      <c r="AU523"/>
      <c r="AV523"/>
      <c r="AW523" s="2"/>
      <c r="AX523"/>
      <c r="AY523"/>
      <c r="AZ523" s="2"/>
      <c r="BA523"/>
      <c r="BB523"/>
      <c r="BC523" s="2"/>
      <c r="BD523"/>
      <c r="BE523"/>
      <c r="BF523" s="2"/>
      <c r="BG523"/>
      <c r="BH523"/>
      <c r="BI523" s="2"/>
      <c r="BJ523"/>
      <c r="BK523"/>
      <c r="BL523" s="2"/>
      <c r="BM523"/>
      <c r="BN523"/>
      <c r="BO523" s="2"/>
      <c r="BP523"/>
      <c r="BQ523"/>
      <c r="BR523" s="2"/>
      <c r="BS523"/>
      <c r="BT523"/>
      <c r="BU523" s="2"/>
      <c r="BV523"/>
      <c r="BW523"/>
      <c r="BX523" s="2"/>
      <c r="BY523"/>
      <c r="BZ523"/>
      <c r="CA523" s="2"/>
      <c r="CB523"/>
      <c r="CC523"/>
      <c r="CD523" s="2"/>
      <c r="CE523"/>
      <c r="CF523"/>
      <c r="CG523" s="2"/>
    </row>
    <row r="524" spans="1:85" ht="12.75">
      <c r="A524" s="2"/>
      <c r="B524"/>
      <c r="C524"/>
      <c r="D524" s="2"/>
      <c r="E524"/>
      <c r="F524"/>
      <c r="G524" s="2"/>
      <c r="H524"/>
      <c r="I524"/>
      <c r="J524" s="2"/>
      <c r="K524"/>
      <c r="L524"/>
      <c r="M524" s="2"/>
      <c r="N524"/>
      <c r="O524"/>
      <c r="P524" s="2"/>
      <c r="Q524"/>
      <c r="R524"/>
      <c r="S524" s="2"/>
      <c r="T524"/>
      <c r="U524"/>
      <c r="V524" s="2"/>
      <c r="W524"/>
      <c r="X524"/>
      <c r="Y524" s="2"/>
      <c r="Z524"/>
      <c r="AA524"/>
      <c r="AB524" s="2"/>
      <c r="AC524"/>
      <c r="AD524"/>
      <c r="AE524" s="2"/>
      <c r="AF524"/>
      <c r="AG524"/>
      <c r="AH524" s="2"/>
      <c r="AI524"/>
      <c r="AJ524"/>
      <c r="AK524" s="2"/>
      <c r="AL524"/>
      <c r="AM524"/>
      <c r="AN524" s="2"/>
      <c r="AO524"/>
      <c r="AP524"/>
      <c r="AQ524" s="2"/>
      <c r="AR524"/>
      <c r="AS524"/>
      <c r="AT524" s="2"/>
      <c r="AU524"/>
      <c r="AV524"/>
      <c r="AW524" s="2"/>
      <c r="AX524"/>
      <c r="AY524"/>
      <c r="AZ524" s="2"/>
      <c r="BA524"/>
      <c r="BB524"/>
      <c r="BC524" s="2"/>
      <c r="BD524"/>
      <c r="BE524"/>
      <c r="BF524" s="2"/>
      <c r="BG524"/>
      <c r="BH524"/>
      <c r="BI524" s="2"/>
      <c r="BJ524"/>
      <c r="BK524"/>
      <c r="BL524" s="2"/>
      <c r="BM524"/>
      <c r="BN524"/>
      <c r="BO524" s="2"/>
      <c r="BP524"/>
      <c r="BQ524"/>
      <c r="BR524" s="2"/>
      <c r="BS524"/>
      <c r="BT524"/>
      <c r="BU524" s="2"/>
      <c r="BV524"/>
      <c r="BW524"/>
      <c r="BX524" s="2"/>
      <c r="BY524"/>
      <c r="BZ524"/>
      <c r="CA524" s="2"/>
      <c r="CB524"/>
      <c r="CC524"/>
      <c r="CD524" s="2"/>
      <c r="CE524"/>
      <c r="CF524"/>
      <c r="CG524" s="2"/>
    </row>
    <row r="525" spans="1:85" ht="12.75">
      <c r="A525" s="2"/>
      <c r="B525"/>
      <c r="C525"/>
      <c r="D525" s="2"/>
      <c r="E525"/>
      <c r="F525"/>
      <c r="G525" s="2"/>
      <c r="H525"/>
      <c r="I525"/>
      <c r="J525" s="2"/>
      <c r="K525"/>
      <c r="L525"/>
      <c r="M525" s="2"/>
      <c r="N525"/>
      <c r="O525"/>
      <c r="P525" s="2"/>
      <c r="Q525"/>
      <c r="R525"/>
      <c r="S525" s="2"/>
      <c r="T525"/>
      <c r="U525"/>
      <c r="V525" s="2"/>
      <c r="W525"/>
      <c r="X525"/>
      <c r="Y525" s="2"/>
      <c r="Z525"/>
      <c r="AA525"/>
      <c r="AB525" s="2"/>
      <c r="AC525"/>
      <c r="AD525"/>
      <c r="AE525" s="2"/>
      <c r="AF525"/>
      <c r="AG525"/>
      <c r="AH525" s="2"/>
      <c r="AI525"/>
      <c r="AJ525"/>
      <c r="AK525" s="2"/>
      <c r="AL525"/>
      <c r="AM525"/>
      <c r="AN525" s="2"/>
      <c r="AO525"/>
      <c r="AP525"/>
      <c r="AQ525" s="2"/>
      <c r="AR525"/>
      <c r="AS525"/>
      <c r="AT525" s="2"/>
      <c r="AU525"/>
      <c r="AV525"/>
      <c r="AW525" s="2"/>
      <c r="AX525"/>
      <c r="AY525"/>
      <c r="AZ525" s="2"/>
      <c r="BA525"/>
      <c r="BB525"/>
      <c r="BC525" s="2"/>
      <c r="BD525"/>
      <c r="BE525"/>
      <c r="BF525" s="2"/>
      <c r="BG525"/>
      <c r="BH525"/>
      <c r="BI525" s="2"/>
      <c r="BJ525"/>
      <c r="BK525"/>
      <c r="BL525" s="2"/>
      <c r="BM525"/>
      <c r="BN525"/>
      <c r="BO525" s="2"/>
      <c r="BP525"/>
      <c r="BQ525"/>
      <c r="BR525" s="2"/>
      <c r="BS525"/>
      <c r="BT525"/>
      <c r="BU525" s="2"/>
      <c r="BV525"/>
      <c r="BW525"/>
      <c r="BX525" s="2"/>
      <c r="BY525"/>
      <c r="BZ525"/>
      <c r="CA525" s="2"/>
      <c r="CB525"/>
      <c r="CC525"/>
      <c r="CD525" s="2"/>
      <c r="CE525"/>
      <c r="CF525"/>
      <c r="CG525" s="2"/>
    </row>
    <row r="526" spans="1:85" ht="12.75">
      <c r="A526" s="2"/>
      <c r="B526"/>
      <c r="C526"/>
      <c r="D526" s="2"/>
      <c r="E526"/>
      <c r="F526"/>
      <c r="G526" s="2"/>
      <c r="H526"/>
      <c r="I526"/>
      <c r="J526" s="2"/>
      <c r="K526"/>
      <c r="L526"/>
      <c r="M526" s="2"/>
      <c r="N526"/>
      <c r="O526"/>
      <c r="P526" s="2"/>
      <c r="Q526"/>
      <c r="R526"/>
      <c r="S526" s="2"/>
      <c r="T526"/>
      <c r="U526"/>
      <c r="V526" s="2"/>
      <c r="W526"/>
      <c r="X526"/>
      <c r="Y526" s="2"/>
      <c r="Z526"/>
      <c r="AA526"/>
      <c r="AB526" s="2"/>
      <c r="AC526"/>
      <c r="AD526"/>
      <c r="AE526" s="2"/>
      <c r="AF526"/>
      <c r="AG526"/>
      <c r="AH526" s="2"/>
      <c r="AI526"/>
      <c r="AJ526"/>
      <c r="AK526" s="2"/>
      <c r="AL526"/>
      <c r="AM526"/>
      <c r="AN526" s="2"/>
      <c r="AO526"/>
      <c r="AP526"/>
      <c r="AQ526" s="2"/>
      <c r="AR526"/>
      <c r="AS526"/>
      <c r="AT526" s="2"/>
      <c r="AU526"/>
      <c r="AV526"/>
      <c r="AW526" s="2"/>
      <c r="AX526"/>
      <c r="AY526"/>
      <c r="AZ526" s="2"/>
      <c r="BA526"/>
      <c r="BB526"/>
      <c r="BC526" s="2"/>
      <c r="BD526"/>
      <c r="BE526"/>
      <c r="BF526" s="2"/>
      <c r="BG526"/>
      <c r="BH526"/>
      <c r="BI526" s="2"/>
      <c r="BJ526"/>
      <c r="BK526"/>
      <c r="BL526" s="2"/>
      <c r="BM526"/>
      <c r="BN526"/>
      <c r="BO526" s="2"/>
      <c r="BP526"/>
      <c r="BQ526"/>
      <c r="BR526" s="2"/>
      <c r="BS526"/>
      <c r="BT526"/>
      <c r="BU526" s="2"/>
      <c r="BV526"/>
      <c r="BW526"/>
      <c r="BX526" s="2"/>
      <c r="BY526"/>
      <c r="BZ526"/>
      <c r="CA526" s="2"/>
      <c r="CB526"/>
      <c r="CC526"/>
      <c r="CD526" s="2"/>
      <c r="CE526"/>
      <c r="CF526"/>
      <c r="CG526" s="2"/>
    </row>
    <row r="527" spans="1:85" ht="12.75">
      <c r="A527" s="2"/>
      <c r="B527"/>
      <c r="C527"/>
      <c r="D527" s="2"/>
      <c r="E527"/>
      <c r="F527"/>
      <c r="G527" s="2"/>
      <c r="H527"/>
      <c r="I527"/>
      <c r="J527" s="2"/>
      <c r="K527"/>
      <c r="L527"/>
      <c r="M527" s="2"/>
      <c r="N527"/>
      <c r="O527"/>
      <c r="P527" s="2"/>
      <c r="Q527"/>
      <c r="R527"/>
      <c r="S527" s="2"/>
      <c r="T527"/>
      <c r="U527"/>
      <c r="V527" s="2"/>
      <c r="W527"/>
      <c r="X527"/>
      <c r="Y527" s="2"/>
      <c r="Z527"/>
      <c r="AA527"/>
      <c r="AB527" s="2"/>
      <c r="AC527"/>
      <c r="AD527"/>
      <c r="AE527" s="2"/>
      <c r="AF527"/>
      <c r="AG527"/>
      <c r="AH527" s="2"/>
      <c r="AI527"/>
      <c r="AJ527"/>
      <c r="AK527" s="2"/>
      <c r="AL527"/>
      <c r="AM527"/>
      <c r="AN527" s="2"/>
      <c r="AO527"/>
      <c r="AP527"/>
      <c r="AQ527" s="2"/>
      <c r="AR527"/>
      <c r="AS527"/>
      <c r="AT527" s="2"/>
      <c r="AU527"/>
      <c r="AV527"/>
      <c r="AW527" s="2"/>
      <c r="AX527"/>
      <c r="AY527"/>
      <c r="AZ527" s="2"/>
      <c r="BA527"/>
      <c r="BB527"/>
      <c r="BC527" s="2"/>
      <c r="BD527"/>
      <c r="BE527"/>
      <c r="BF527" s="2"/>
      <c r="BG527"/>
      <c r="BH527"/>
      <c r="BI527" s="2"/>
      <c r="BJ527"/>
      <c r="BK527"/>
      <c r="BL527" s="2"/>
      <c r="BM527"/>
      <c r="BN527"/>
      <c r="BO527" s="2"/>
      <c r="BP527"/>
      <c r="BQ527"/>
      <c r="BR527" s="2"/>
      <c r="BS527"/>
      <c r="BT527"/>
      <c r="BU527" s="2"/>
      <c r="BV527"/>
      <c r="BW527"/>
      <c r="BX527" s="2"/>
      <c r="BY527"/>
      <c r="BZ527"/>
      <c r="CA527" s="2"/>
      <c r="CB527"/>
      <c r="CC527"/>
      <c r="CD527" s="2"/>
      <c r="CE527"/>
      <c r="CF527"/>
      <c r="CG527" s="2"/>
    </row>
    <row r="528" spans="1:85" ht="12.75">
      <c r="A528" s="2"/>
      <c r="B528"/>
      <c r="C528"/>
      <c r="D528" s="2"/>
      <c r="E528"/>
      <c r="F528"/>
      <c r="G528" s="2"/>
      <c r="H528"/>
      <c r="I528"/>
      <c r="J528" s="2"/>
      <c r="K528"/>
      <c r="L528"/>
      <c r="M528" s="2"/>
      <c r="N528"/>
      <c r="O528"/>
      <c r="P528" s="2"/>
      <c r="Q528"/>
      <c r="R528"/>
      <c r="S528" s="2"/>
      <c r="T528"/>
      <c r="U528"/>
      <c r="V528" s="2"/>
      <c r="W528"/>
      <c r="X528"/>
      <c r="Y528" s="2"/>
      <c r="Z528"/>
      <c r="AA528"/>
      <c r="AB528" s="2"/>
      <c r="AC528"/>
      <c r="AD528"/>
      <c r="AE528" s="2"/>
      <c r="AF528"/>
      <c r="AG528"/>
      <c r="AH528" s="2"/>
      <c r="AI528"/>
      <c r="AJ528"/>
      <c r="AK528" s="2"/>
      <c r="AL528"/>
      <c r="AM528"/>
      <c r="AN528" s="2"/>
      <c r="AO528"/>
      <c r="AP528"/>
      <c r="AQ528" s="2"/>
      <c r="AR528"/>
      <c r="AS528"/>
      <c r="AT528" s="2"/>
      <c r="AU528"/>
      <c r="AV528"/>
      <c r="AW528" s="2"/>
      <c r="AX528"/>
      <c r="AY528"/>
      <c r="AZ528" s="2"/>
      <c r="BA528"/>
      <c r="BB528"/>
      <c r="BC528" s="2"/>
      <c r="BD528"/>
      <c r="BE528"/>
      <c r="BF528" s="2"/>
      <c r="BG528"/>
      <c r="BH528"/>
      <c r="BI528" s="2"/>
      <c r="BJ528"/>
      <c r="BK528"/>
      <c r="BL528" s="2"/>
      <c r="BM528"/>
      <c r="BN528"/>
      <c r="BO528" s="2"/>
      <c r="BP528"/>
      <c r="BQ528"/>
      <c r="BR528" s="2"/>
      <c r="BS528"/>
      <c r="BT528"/>
      <c r="BU528" s="2"/>
      <c r="BV528"/>
      <c r="BW528"/>
      <c r="BX528" s="2"/>
      <c r="BY528"/>
      <c r="BZ528"/>
      <c r="CA528" s="2"/>
      <c r="CB528"/>
      <c r="CC528"/>
      <c r="CD528" s="2"/>
      <c r="CE528"/>
      <c r="CF528"/>
      <c r="CG528" s="2"/>
    </row>
    <row r="529" spans="1:85" ht="12.75">
      <c r="A529" s="2"/>
      <c r="B529"/>
      <c r="C529"/>
      <c r="D529" s="2"/>
      <c r="E529"/>
      <c r="F529"/>
      <c r="G529" s="2"/>
      <c r="H529"/>
      <c r="I529"/>
      <c r="J529" s="2"/>
      <c r="K529"/>
      <c r="L529"/>
      <c r="M529" s="2"/>
      <c r="N529"/>
      <c r="O529"/>
      <c r="P529" s="2"/>
      <c r="Q529"/>
      <c r="R529"/>
      <c r="S529" s="2"/>
      <c r="T529"/>
      <c r="U529"/>
      <c r="V529" s="2"/>
      <c r="W529"/>
      <c r="X529"/>
      <c r="Y529" s="2"/>
      <c r="Z529"/>
      <c r="AA529"/>
      <c r="AB529" s="2"/>
      <c r="AC529"/>
      <c r="AD529"/>
      <c r="AE529" s="2"/>
      <c r="AF529"/>
      <c r="AG529"/>
      <c r="AH529" s="2"/>
      <c r="AI529"/>
      <c r="AJ529"/>
      <c r="AK529" s="2"/>
      <c r="AL529"/>
      <c r="AM529"/>
      <c r="AN529" s="2"/>
      <c r="AO529"/>
      <c r="AP529"/>
      <c r="AQ529" s="2"/>
      <c r="AR529"/>
      <c r="AS529"/>
      <c r="AT529" s="2"/>
      <c r="AU529"/>
      <c r="AV529"/>
      <c r="AW529" s="2"/>
      <c r="AX529"/>
      <c r="AY529"/>
      <c r="AZ529" s="2"/>
      <c r="BA529"/>
      <c r="BB529"/>
      <c r="BC529" s="2"/>
      <c r="BD529"/>
      <c r="BE529"/>
      <c r="BF529" s="2"/>
      <c r="BG529"/>
      <c r="BH529"/>
      <c r="BI529" s="2"/>
      <c r="BJ529"/>
      <c r="BK529"/>
      <c r="BL529" s="2"/>
      <c r="BM529"/>
      <c r="BN529"/>
      <c r="BO529" s="2"/>
      <c r="BP529"/>
      <c r="BQ529"/>
      <c r="BR529" s="2"/>
      <c r="BS529"/>
      <c r="BT529"/>
      <c r="BU529" s="2"/>
      <c r="BV529"/>
      <c r="BW529"/>
      <c r="BX529" s="2"/>
      <c r="BY529"/>
      <c r="BZ529"/>
      <c r="CA529" s="2"/>
      <c r="CB529"/>
      <c r="CC529"/>
      <c r="CD529" s="2"/>
      <c r="CE529"/>
      <c r="CF529"/>
      <c r="CG529" s="2"/>
    </row>
    <row r="530" spans="1:85" ht="12.75">
      <c r="A530" s="2"/>
      <c r="B530"/>
      <c r="C530"/>
      <c r="D530" s="2"/>
      <c r="E530"/>
      <c r="F530"/>
      <c r="G530" s="2"/>
      <c r="H530"/>
      <c r="I530"/>
      <c r="J530" s="2"/>
      <c r="K530"/>
      <c r="L530"/>
      <c r="M530" s="2"/>
      <c r="N530"/>
      <c r="O530"/>
      <c r="P530" s="2"/>
      <c r="Q530"/>
      <c r="R530"/>
      <c r="S530" s="2"/>
      <c r="T530"/>
      <c r="U530"/>
      <c r="V530" s="2"/>
      <c r="W530"/>
      <c r="X530"/>
      <c r="Y530" s="2"/>
      <c r="Z530"/>
      <c r="AA530"/>
      <c r="AB530" s="2"/>
      <c r="AC530"/>
      <c r="AD530"/>
      <c r="AE530" s="2"/>
      <c r="AF530"/>
      <c r="AG530"/>
      <c r="AH530" s="2"/>
      <c r="AI530"/>
      <c r="AJ530"/>
      <c r="AK530" s="2"/>
      <c r="AL530"/>
      <c r="AM530"/>
      <c r="AN530" s="2"/>
      <c r="AO530"/>
      <c r="AP530"/>
      <c r="AQ530" s="2"/>
      <c r="AR530"/>
      <c r="AS530"/>
      <c r="AT530" s="2"/>
      <c r="AU530"/>
      <c r="AV530"/>
      <c r="AW530" s="2"/>
      <c r="AX530"/>
      <c r="AY530"/>
      <c r="AZ530" s="2"/>
      <c r="BA530"/>
      <c r="BB530"/>
      <c r="BC530" s="2"/>
      <c r="BD530"/>
      <c r="BE530"/>
      <c r="BF530" s="2"/>
      <c r="BG530"/>
      <c r="BH530"/>
      <c r="BI530" s="2"/>
      <c r="BJ530"/>
      <c r="BK530"/>
      <c r="BL530" s="2"/>
      <c r="BM530"/>
      <c r="BN530"/>
      <c r="BO530" s="2"/>
      <c r="BP530"/>
      <c r="BQ530"/>
      <c r="BR530" s="2"/>
      <c r="BS530"/>
      <c r="BT530"/>
      <c r="BU530" s="2"/>
      <c r="BV530"/>
      <c r="BW530"/>
      <c r="BX530" s="2"/>
      <c r="BY530"/>
      <c r="BZ530"/>
      <c r="CA530" s="2"/>
      <c r="CB530"/>
      <c r="CC530"/>
      <c r="CD530" s="2"/>
      <c r="CE530"/>
      <c r="CF530"/>
      <c r="CG530" s="2"/>
    </row>
    <row r="531" spans="1:85" ht="12.75">
      <c r="A531" s="2"/>
      <c r="B531"/>
      <c r="C531"/>
      <c r="D531" s="2"/>
      <c r="E531"/>
      <c r="F531"/>
      <c r="G531" s="2"/>
      <c r="H531"/>
      <c r="I531"/>
      <c r="J531" s="2"/>
      <c r="K531"/>
      <c r="L531"/>
      <c r="M531" s="2"/>
      <c r="N531"/>
      <c r="O531"/>
      <c r="P531" s="2"/>
      <c r="Q531"/>
      <c r="R531"/>
      <c r="S531" s="2"/>
      <c r="T531"/>
      <c r="U531"/>
      <c r="V531" s="2"/>
      <c r="W531"/>
      <c r="X531"/>
      <c r="Y531" s="2"/>
      <c r="Z531"/>
      <c r="AA531"/>
      <c r="AB531" s="2"/>
      <c r="AC531"/>
      <c r="AD531"/>
      <c r="AE531" s="2"/>
      <c r="AF531"/>
      <c r="AG531"/>
      <c r="AH531" s="2"/>
      <c r="AI531"/>
      <c r="AJ531"/>
      <c r="AK531" s="2"/>
      <c r="AL531"/>
      <c r="AM531"/>
      <c r="AN531" s="2"/>
      <c r="AO531"/>
      <c r="AP531"/>
      <c r="AQ531" s="2"/>
      <c r="AR531"/>
      <c r="AS531"/>
      <c r="AT531" s="2"/>
      <c r="AU531"/>
      <c r="AV531"/>
      <c r="AW531" s="2"/>
      <c r="AX531"/>
      <c r="AY531"/>
      <c r="AZ531" s="2"/>
      <c r="BA531"/>
      <c r="BB531"/>
      <c r="BC531" s="2"/>
      <c r="BD531"/>
      <c r="BE531"/>
      <c r="BF531" s="2"/>
      <c r="BG531"/>
      <c r="BH531"/>
      <c r="BI531" s="2"/>
      <c r="BJ531"/>
      <c r="BK531"/>
      <c r="BL531" s="2"/>
      <c r="BM531"/>
      <c r="BN531"/>
      <c r="BO531" s="2"/>
      <c r="BP531"/>
      <c r="BQ531"/>
      <c r="BR531" s="2"/>
      <c r="BS531"/>
      <c r="BT531"/>
      <c r="BU531" s="2"/>
      <c r="BV531"/>
      <c r="BW531"/>
      <c r="BX531" s="2"/>
      <c r="BY531"/>
      <c r="BZ531"/>
      <c r="CA531" s="2"/>
      <c r="CB531"/>
      <c r="CC531"/>
      <c r="CD531" s="2"/>
      <c r="CE531"/>
      <c r="CF531"/>
      <c r="CG531" s="2"/>
    </row>
    <row r="532" spans="1:85" ht="12.75">
      <c r="A532" s="2"/>
      <c r="B532"/>
      <c r="C532"/>
      <c r="D532" s="2"/>
      <c r="E532"/>
      <c r="F532"/>
      <c r="G532" s="2"/>
      <c r="H532"/>
      <c r="I532"/>
      <c r="J532" s="2"/>
      <c r="K532"/>
      <c r="L532"/>
      <c r="M532" s="2"/>
      <c r="N532"/>
      <c r="O532"/>
      <c r="P532" s="2"/>
      <c r="Q532"/>
      <c r="R532"/>
      <c r="S532" s="2"/>
      <c r="T532"/>
      <c r="U532"/>
      <c r="V532" s="2"/>
      <c r="W532"/>
      <c r="X532"/>
      <c r="Y532" s="2"/>
      <c r="Z532"/>
      <c r="AA532"/>
      <c r="AB532" s="2"/>
      <c r="AC532"/>
      <c r="AD532"/>
      <c r="AE532" s="2"/>
      <c r="AF532"/>
      <c r="AG532"/>
      <c r="AH532" s="2"/>
      <c r="AI532"/>
      <c r="AJ532"/>
      <c r="AK532" s="2"/>
      <c r="AL532"/>
      <c r="AM532"/>
      <c r="AN532" s="2"/>
      <c r="AO532"/>
      <c r="AP532"/>
      <c r="AQ532" s="2"/>
      <c r="AR532"/>
      <c r="AS532"/>
      <c r="AT532" s="2"/>
      <c r="AU532"/>
      <c r="AV532"/>
      <c r="AW532" s="2"/>
      <c r="AX532"/>
      <c r="AY532"/>
      <c r="AZ532" s="2"/>
      <c r="BA532"/>
      <c r="BB532"/>
      <c r="BC532" s="2"/>
      <c r="BD532"/>
      <c r="BE532"/>
      <c r="BF532" s="2"/>
      <c r="BG532"/>
      <c r="BH532"/>
      <c r="BI532" s="2"/>
      <c r="BJ532"/>
      <c r="BK532"/>
      <c r="BL532" s="2"/>
      <c r="BM532"/>
      <c r="BN532"/>
      <c r="BO532" s="2"/>
      <c r="BP532"/>
      <c r="BQ532"/>
      <c r="BR532" s="2"/>
      <c r="BS532"/>
      <c r="BT532"/>
      <c r="BU532" s="2"/>
      <c r="BV532"/>
      <c r="BW532"/>
      <c r="BX532" s="2"/>
      <c r="BY532"/>
      <c r="BZ532"/>
      <c r="CA532" s="2"/>
      <c r="CB532"/>
      <c r="CC532"/>
      <c r="CD532" s="2"/>
      <c r="CE532"/>
      <c r="CF532"/>
      <c r="CG532" s="2"/>
    </row>
    <row r="533" spans="1:85" ht="12.75">
      <c r="A533" s="2"/>
      <c r="B533"/>
      <c r="C533"/>
      <c r="D533" s="2"/>
      <c r="E533"/>
      <c r="F533"/>
      <c r="G533" s="2"/>
      <c r="H533"/>
      <c r="I533"/>
      <c r="J533" s="2"/>
      <c r="K533"/>
      <c r="L533"/>
      <c r="M533" s="2"/>
      <c r="N533"/>
      <c r="O533"/>
      <c r="P533" s="2"/>
      <c r="Q533"/>
      <c r="R533"/>
      <c r="S533" s="2"/>
      <c r="T533"/>
      <c r="U533"/>
      <c r="V533" s="2"/>
      <c r="W533"/>
      <c r="X533"/>
      <c r="Y533" s="2"/>
      <c r="Z533"/>
      <c r="AA533"/>
      <c r="AB533" s="2"/>
      <c r="AC533"/>
      <c r="AD533"/>
      <c r="AE533" s="2"/>
      <c r="AF533"/>
      <c r="AG533"/>
      <c r="AH533" s="2"/>
      <c r="AI533"/>
      <c r="AJ533"/>
      <c r="AK533" s="2"/>
      <c r="AL533"/>
      <c r="AM533"/>
      <c r="AN533" s="2"/>
      <c r="AO533"/>
      <c r="AP533"/>
      <c r="AQ533" s="2"/>
      <c r="AR533"/>
      <c r="AS533"/>
      <c r="AT533" s="2"/>
      <c r="AU533"/>
      <c r="AV533"/>
      <c r="AW533" s="2"/>
      <c r="AX533"/>
      <c r="AY533"/>
      <c r="AZ533" s="2"/>
      <c r="BA533"/>
      <c r="BB533"/>
      <c r="BC533" s="2"/>
      <c r="BD533"/>
      <c r="BE533"/>
      <c r="BF533" s="2"/>
      <c r="BG533"/>
      <c r="BH533"/>
      <c r="BI533" s="2"/>
      <c r="BJ533"/>
      <c r="BK533"/>
      <c r="BL533" s="2"/>
      <c r="BM533"/>
      <c r="BN533"/>
      <c r="BO533" s="2"/>
      <c r="BP533"/>
      <c r="BQ533"/>
      <c r="BR533" s="2"/>
      <c r="BS533"/>
      <c r="BT533"/>
      <c r="BU533" s="2"/>
      <c r="BV533"/>
      <c r="BW533"/>
      <c r="BX533" s="2"/>
      <c r="BY533"/>
      <c r="BZ533"/>
      <c r="CA533" s="2"/>
      <c r="CB533"/>
      <c r="CC533"/>
      <c r="CD533" s="2"/>
      <c r="CE533"/>
      <c r="CF533"/>
      <c r="CG533" s="2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U522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12.28125" style="0" customWidth="1"/>
    <col min="2" max="2" width="2.421875" style="2" customWidth="1"/>
    <col min="3" max="3" width="2.8515625" style="2" customWidth="1"/>
    <col min="4" max="4" width="13.8515625" style="0" customWidth="1"/>
    <col min="5" max="6" width="6.7109375" style="2" customWidth="1"/>
    <col min="7" max="7" width="11.57421875" style="0" customWidth="1"/>
    <col min="8" max="8" width="2.421875" style="2" customWidth="1"/>
    <col min="9" max="9" width="3.00390625" style="2" customWidth="1"/>
    <col min="10" max="10" width="13.8515625" style="0" customWidth="1"/>
    <col min="11" max="11" width="3.421875" style="2" customWidth="1"/>
    <col min="12" max="12" width="6.57421875" style="2" customWidth="1"/>
    <col min="13" max="13" width="13.8515625" style="0" customWidth="1"/>
    <col min="14" max="15" width="2.421875" style="2" customWidth="1"/>
    <col min="16" max="16" width="13.8515625" style="0" customWidth="1"/>
    <col min="17" max="18" width="2.421875" style="2" customWidth="1"/>
    <col min="19" max="19" width="13.8515625" style="0" customWidth="1"/>
    <col min="20" max="21" width="2.421875" style="2" customWidth="1"/>
    <col min="22" max="22" width="13.8515625" style="0" customWidth="1"/>
    <col min="23" max="24" width="2.421875" style="2" customWidth="1"/>
    <col min="25" max="25" width="13.8515625" style="0" customWidth="1"/>
    <col min="26" max="27" width="2.421875" style="2" customWidth="1"/>
    <col min="28" max="28" width="13.8515625" style="0" customWidth="1"/>
    <col min="29" max="30" width="2.421875" style="2" customWidth="1"/>
    <col min="31" max="31" width="13.8515625" style="0" customWidth="1"/>
    <col min="32" max="33" width="2.421875" style="2" customWidth="1"/>
    <col min="34" max="34" width="13.8515625" style="0" customWidth="1"/>
    <col min="35" max="36" width="2.421875" style="2" customWidth="1"/>
    <col min="37" max="37" width="13.8515625" style="0" customWidth="1"/>
    <col min="38" max="39" width="2.421875" style="2" customWidth="1"/>
    <col min="40" max="40" width="13.8515625" style="0" customWidth="1"/>
    <col min="41" max="42" width="2.421875" style="2" customWidth="1"/>
    <col min="43" max="43" width="13.8515625" style="0" customWidth="1"/>
    <col min="44" max="45" width="2.421875" style="2" customWidth="1"/>
    <col min="46" max="46" width="13.8515625" style="0" customWidth="1"/>
    <col min="47" max="48" width="2.421875" style="2" customWidth="1"/>
    <col min="49" max="49" width="13.8515625" style="0" customWidth="1"/>
    <col min="50" max="51" width="2.421875" style="2" customWidth="1"/>
    <col min="52" max="52" width="13.8515625" style="0" customWidth="1"/>
    <col min="53" max="54" width="2.421875" style="2" customWidth="1"/>
    <col min="55" max="55" width="13.8515625" style="0" customWidth="1"/>
    <col min="56" max="57" width="2.421875" style="2" customWidth="1"/>
    <col min="58" max="58" width="13.8515625" style="0" customWidth="1"/>
    <col min="59" max="60" width="2.421875" style="2" customWidth="1"/>
    <col min="61" max="61" width="13.8515625" style="0" customWidth="1"/>
    <col min="62" max="63" width="2.421875" style="2" customWidth="1"/>
    <col min="64" max="64" width="13.8515625" style="0" customWidth="1"/>
    <col min="65" max="66" width="2.421875" style="2" customWidth="1"/>
    <col min="67" max="67" width="13.8515625" style="0" customWidth="1"/>
    <col min="68" max="69" width="2.421875" style="2" customWidth="1"/>
    <col min="70" max="70" width="13.8515625" style="0" customWidth="1"/>
    <col min="71" max="72" width="2.421875" style="2" customWidth="1"/>
    <col min="73" max="73" width="13.8515625" style="0" customWidth="1"/>
    <col min="74" max="75" width="2.421875" style="2" customWidth="1"/>
    <col min="76" max="76" width="13.8515625" style="0" customWidth="1"/>
    <col min="77" max="78" width="2.421875" style="2" customWidth="1"/>
    <col min="79" max="79" width="13.8515625" style="0" customWidth="1"/>
    <col min="80" max="81" width="2.421875" style="2" customWidth="1"/>
    <col min="82" max="82" width="13.8515625" style="0" customWidth="1"/>
    <col min="83" max="84" width="2.421875" style="2" customWidth="1"/>
    <col min="85" max="85" width="13.8515625" style="0" customWidth="1"/>
    <col min="86" max="87" width="2.421875" style="2" customWidth="1"/>
    <col min="88" max="88" width="13.8515625" style="0" customWidth="1"/>
    <col min="89" max="90" width="2.421875" style="2" customWidth="1"/>
    <col min="91" max="91" width="13.8515625" style="0" customWidth="1"/>
    <col min="92" max="93" width="2.421875" style="2" customWidth="1"/>
    <col min="94" max="94" width="13.8515625" style="0" customWidth="1"/>
    <col min="95" max="96" width="2.421875" style="2" customWidth="1"/>
    <col min="97" max="97" width="13.8515625" style="0" customWidth="1"/>
    <col min="98" max="99" width="2.421875" style="2" customWidth="1"/>
    <col min="100" max="100" width="13.8515625" style="0" customWidth="1"/>
    <col min="101" max="102" width="2.421875" style="2" customWidth="1"/>
    <col min="103" max="103" width="13.8515625" style="0" customWidth="1"/>
    <col min="104" max="105" width="2.421875" style="2" customWidth="1"/>
    <col min="106" max="106" width="13.8515625" style="0" customWidth="1"/>
    <col min="107" max="108" width="2.421875" style="2" customWidth="1"/>
    <col min="109" max="109" width="13.8515625" style="0" customWidth="1"/>
    <col min="110" max="111" width="2.421875" style="2" customWidth="1"/>
    <col min="112" max="112" width="13.8515625" style="0" customWidth="1"/>
    <col min="113" max="114" width="2.421875" style="2" customWidth="1"/>
    <col min="115" max="115" width="13.8515625" style="0" customWidth="1"/>
    <col min="116" max="117" width="2.421875" style="2" customWidth="1"/>
    <col min="118" max="118" width="13.8515625" style="0" customWidth="1"/>
    <col min="119" max="120" width="2.421875" style="2" customWidth="1"/>
    <col min="121" max="121" width="13.8515625" style="0" customWidth="1"/>
    <col min="122" max="123" width="2.421875" style="2" customWidth="1"/>
    <col min="124" max="124" width="13.8515625" style="0" customWidth="1"/>
    <col min="125" max="126" width="2.421875" style="2" customWidth="1"/>
    <col min="127" max="127" width="13.8515625" style="0" customWidth="1"/>
    <col min="128" max="129" width="2.421875" style="2" customWidth="1"/>
    <col min="130" max="130" width="13.8515625" style="0" customWidth="1"/>
    <col min="131" max="132" width="2.421875" style="2" customWidth="1"/>
    <col min="133" max="133" width="13.8515625" style="0" customWidth="1"/>
    <col min="134" max="135" width="2.421875" style="2" customWidth="1"/>
    <col min="136" max="136" width="13.8515625" style="0" customWidth="1"/>
    <col min="137" max="138" width="2.421875" style="2" customWidth="1"/>
    <col min="139" max="139" width="13.8515625" style="0" customWidth="1"/>
    <col min="140" max="141" width="2.421875" style="2" customWidth="1"/>
    <col min="142" max="142" width="13.8515625" style="0" customWidth="1"/>
    <col min="143" max="144" width="2.421875" style="2" customWidth="1"/>
    <col min="145" max="145" width="13.8515625" style="0" customWidth="1"/>
    <col min="146" max="147" width="2.421875" style="2" customWidth="1"/>
    <col min="148" max="148" width="13.8515625" style="0" customWidth="1"/>
    <col min="149" max="150" width="2.421875" style="2" customWidth="1"/>
    <col min="151" max="151" width="13.8515625" style="0" customWidth="1"/>
    <col min="152" max="153" width="2.421875" style="2" customWidth="1"/>
    <col min="154" max="154" width="13.8515625" style="0" customWidth="1"/>
    <col min="155" max="156" width="2.421875" style="2" customWidth="1"/>
    <col min="157" max="157" width="13.8515625" style="0" customWidth="1"/>
    <col min="158" max="159" width="2.421875" style="2" customWidth="1"/>
    <col min="160" max="160" width="13.8515625" style="0" customWidth="1"/>
    <col min="161" max="162" width="2.421875" style="2" customWidth="1"/>
    <col min="163" max="163" width="13.8515625" style="0" customWidth="1"/>
    <col min="164" max="165" width="2.421875" style="2" customWidth="1"/>
    <col min="166" max="166" width="13.8515625" style="0" customWidth="1"/>
    <col min="167" max="168" width="2.421875" style="2" customWidth="1"/>
    <col min="169" max="169" width="13.8515625" style="0" customWidth="1"/>
    <col min="170" max="171" width="2.421875" style="2" customWidth="1"/>
    <col min="172" max="172" width="13.8515625" style="0" customWidth="1"/>
    <col min="173" max="174" width="2.421875" style="2" customWidth="1"/>
    <col min="175" max="175" width="13.8515625" style="0" customWidth="1"/>
    <col min="176" max="177" width="2.421875" style="2" customWidth="1"/>
    <col min="178" max="178" width="13.8515625" style="0" customWidth="1"/>
    <col min="179" max="179" width="12.140625" style="0" customWidth="1"/>
    <col min="180" max="180" width="4.57421875" style="0" customWidth="1"/>
    <col min="181" max="181" width="12.140625" style="0" customWidth="1"/>
    <col min="182" max="182" width="4.57421875" style="0" customWidth="1"/>
    <col min="183" max="183" width="12.140625" style="0" customWidth="1"/>
    <col min="184" max="184" width="4.57421875" style="0" customWidth="1"/>
    <col min="185" max="185" width="12.140625" style="0" customWidth="1"/>
    <col min="186" max="186" width="4.57421875" style="0" customWidth="1"/>
    <col min="187" max="187" width="12.140625" style="0" customWidth="1"/>
    <col min="188" max="188" width="4.57421875" style="0" customWidth="1"/>
    <col min="189" max="189" width="12.140625" style="0" customWidth="1"/>
    <col min="190" max="190" width="4.57421875" style="0" customWidth="1"/>
    <col min="191" max="191" width="12.140625" style="0" customWidth="1"/>
    <col min="192" max="192" width="4.57421875" style="0" customWidth="1"/>
    <col min="193" max="193" width="12.140625" style="0" customWidth="1"/>
    <col min="194" max="194" width="4.57421875" style="0" customWidth="1"/>
    <col min="195" max="195" width="12.140625" style="0" customWidth="1"/>
    <col min="196" max="196" width="4.57421875" style="0" customWidth="1"/>
    <col min="197" max="197" width="12.140625" style="0" customWidth="1"/>
    <col min="198" max="198" width="4.57421875" style="0" customWidth="1"/>
    <col min="199" max="199" width="12.140625" style="0" customWidth="1"/>
    <col min="200" max="200" width="4.57421875" style="0" customWidth="1"/>
    <col min="201" max="201" width="12.140625" style="0" customWidth="1"/>
    <col min="202" max="202" width="4.57421875" style="0" customWidth="1"/>
    <col min="203" max="203" width="12.140625" style="0" customWidth="1"/>
    <col min="204" max="204" width="4.57421875" style="0" customWidth="1"/>
    <col min="205" max="205" width="12.140625" style="0" customWidth="1"/>
    <col min="206" max="206" width="4.57421875" style="0" customWidth="1"/>
    <col min="207" max="207" width="12.140625" style="0" customWidth="1"/>
    <col min="208" max="208" width="4.57421875" style="0" customWidth="1"/>
    <col min="209" max="209" width="12.140625" style="0" customWidth="1"/>
    <col min="210" max="210" width="4.57421875" style="0" customWidth="1"/>
    <col min="211" max="211" width="12.140625" style="0" customWidth="1"/>
    <col min="212" max="212" width="4.57421875" style="0" customWidth="1"/>
    <col min="213" max="213" width="12.140625" style="0" customWidth="1"/>
    <col min="214" max="214" width="4.57421875" style="0" customWidth="1"/>
    <col min="215" max="215" width="12.140625" style="0" customWidth="1"/>
    <col min="216" max="216" width="4.57421875" style="0" customWidth="1"/>
    <col min="217" max="217" width="12.140625" style="0" customWidth="1"/>
    <col min="218" max="218" width="4.57421875" style="0" customWidth="1"/>
    <col min="219" max="219" width="12.140625" style="0" customWidth="1"/>
    <col min="220" max="220" width="4.57421875" style="0" customWidth="1"/>
    <col min="221" max="221" width="12.140625" style="0" customWidth="1"/>
    <col min="222" max="222" width="4.57421875" style="0" customWidth="1"/>
    <col min="223" max="223" width="12.140625" style="0" customWidth="1"/>
    <col min="224" max="224" width="4.57421875" style="0" customWidth="1"/>
    <col min="225" max="225" width="12.140625" style="0" customWidth="1"/>
    <col min="226" max="226" width="4.57421875" style="0" customWidth="1"/>
    <col min="227" max="227" width="12.140625" style="0" customWidth="1"/>
    <col min="228" max="228" width="4.57421875" style="0" customWidth="1"/>
    <col min="229" max="229" width="12.140625" style="0" customWidth="1"/>
    <col min="230" max="230" width="4.57421875" style="0" customWidth="1"/>
    <col min="231" max="231" width="12.140625" style="0" customWidth="1"/>
    <col min="232" max="232" width="4.57421875" style="0" customWidth="1"/>
    <col min="233" max="233" width="12.140625" style="0" customWidth="1"/>
    <col min="234" max="234" width="4.57421875" style="0" customWidth="1"/>
    <col min="235" max="235" width="12.140625" style="0" customWidth="1"/>
    <col min="236" max="236" width="4.57421875" style="0" customWidth="1"/>
    <col min="237" max="237" width="12.140625" style="0" customWidth="1"/>
    <col min="238" max="238" width="4.57421875" style="0" customWidth="1"/>
    <col min="239" max="239" width="12.140625" style="0" customWidth="1"/>
    <col min="240" max="240" width="4.57421875" style="0" customWidth="1"/>
    <col min="241" max="241" width="12.140625" style="0" customWidth="1"/>
  </cols>
  <sheetData>
    <row r="1" spans="1:255" s="4" customFormat="1" ht="12.75">
      <c r="A1" s="1"/>
      <c r="B1" s="2"/>
      <c r="C1" s="2"/>
      <c r="D1" s="3" t="s">
        <v>23</v>
      </c>
      <c r="E1" s="2"/>
      <c r="F1" s="2"/>
      <c r="G1" s="3" t="s">
        <v>219</v>
      </c>
      <c r="H1" s="2"/>
      <c r="I1" s="2"/>
      <c r="J1" s="3" t="s">
        <v>222</v>
      </c>
      <c r="K1" s="2"/>
      <c r="L1" s="2"/>
      <c r="M1" s="3" t="s">
        <v>223</v>
      </c>
      <c r="N1" s="2"/>
      <c r="O1" s="2"/>
      <c r="P1" s="3" t="s">
        <v>224</v>
      </c>
      <c r="Q1" s="2"/>
      <c r="R1" s="2"/>
      <c r="S1" s="3" t="s">
        <v>225</v>
      </c>
      <c r="T1" s="2"/>
      <c r="U1" s="2"/>
      <c r="V1" s="3" t="s">
        <v>226</v>
      </c>
      <c r="W1" s="2"/>
      <c r="X1" s="2"/>
      <c r="Y1" s="3" t="s">
        <v>227</v>
      </c>
      <c r="Z1" s="2"/>
      <c r="AA1" s="2"/>
      <c r="AB1" s="3" t="s">
        <v>7</v>
      </c>
      <c r="AC1" s="2"/>
      <c r="AD1" s="2"/>
      <c r="AE1" s="3" t="s">
        <v>228</v>
      </c>
      <c r="AF1" s="2"/>
      <c r="AG1" s="2"/>
      <c r="AH1" s="3" t="s">
        <v>229</v>
      </c>
      <c r="AI1" s="2"/>
      <c r="AJ1" s="2"/>
      <c r="AK1" s="3" t="s">
        <v>4</v>
      </c>
      <c r="AL1" s="2"/>
      <c r="AM1" s="2"/>
      <c r="AN1" s="3" t="s">
        <v>230</v>
      </c>
      <c r="AO1" s="2"/>
      <c r="AP1" s="2"/>
      <c r="AQ1" s="3" t="s">
        <v>231</v>
      </c>
      <c r="AR1" s="2"/>
      <c r="AS1" s="2"/>
      <c r="AT1" s="3" t="s">
        <v>232</v>
      </c>
      <c r="AU1" s="2"/>
      <c r="AV1" s="2"/>
      <c r="AW1" s="3" t="s">
        <v>234</v>
      </c>
      <c r="AX1" s="2"/>
      <c r="AY1" s="2"/>
      <c r="AZ1" s="3" t="s">
        <v>236</v>
      </c>
      <c r="BA1" s="2"/>
      <c r="BB1" s="2"/>
      <c r="BC1" s="3" t="s">
        <v>237</v>
      </c>
      <c r="BD1" s="2"/>
      <c r="BE1" s="2"/>
      <c r="BF1" s="3" t="s">
        <v>238</v>
      </c>
      <c r="BG1" s="2"/>
      <c r="BH1" s="2"/>
      <c r="BI1" s="3" t="s">
        <v>239</v>
      </c>
      <c r="BJ1" s="2"/>
      <c r="BK1" s="2"/>
      <c r="BL1" s="3" t="s">
        <v>240</v>
      </c>
      <c r="BM1" s="2"/>
      <c r="BN1" s="2"/>
      <c r="BO1" s="3" t="s">
        <v>241</v>
      </c>
      <c r="BP1" s="2"/>
      <c r="BQ1" s="2"/>
      <c r="BR1" s="3" t="s">
        <v>0</v>
      </c>
      <c r="BS1" s="2"/>
      <c r="BT1" s="2"/>
      <c r="BU1" s="3" t="s">
        <v>242</v>
      </c>
      <c r="BV1" s="2"/>
      <c r="BW1" s="2"/>
      <c r="BX1" s="3" t="s">
        <v>13</v>
      </c>
      <c r="BY1" s="2"/>
      <c r="BZ1" s="2"/>
      <c r="CA1" s="3" t="s">
        <v>243</v>
      </c>
      <c r="CB1" s="2"/>
      <c r="CC1" s="2"/>
      <c r="CD1" s="3" t="s">
        <v>10</v>
      </c>
      <c r="CE1" s="2"/>
      <c r="CF1" s="2"/>
      <c r="CG1" s="3" t="s">
        <v>244</v>
      </c>
      <c r="CH1" s="2"/>
      <c r="CI1" s="2"/>
      <c r="CJ1" s="3" t="s">
        <v>16</v>
      </c>
      <c r="CK1" s="2"/>
      <c r="CL1" s="2"/>
      <c r="CM1" s="3" t="s">
        <v>11</v>
      </c>
      <c r="CN1" s="2"/>
      <c r="CO1" s="2"/>
      <c r="CP1" s="3" t="s">
        <v>245</v>
      </c>
      <c r="CQ1" s="2"/>
      <c r="CR1" s="2"/>
      <c r="CS1" s="3" t="s">
        <v>1</v>
      </c>
      <c r="CT1" s="2"/>
      <c r="CU1" s="2"/>
      <c r="CV1" s="3" t="s">
        <v>247</v>
      </c>
      <c r="CW1" s="2"/>
      <c r="CX1" s="2"/>
      <c r="CY1" s="3" t="s">
        <v>248</v>
      </c>
      <c r="CZ1" s="2"/>
      <c r="DA1" s="2"/>
      <c r="DB1" s="3" t="s">
        <v>12</v>
      </c>
      <c r="DC1" s="2"/>
      <c r="DD1" s="2"/>
      <c r="DE1" s="3" t="s">
        <v>249</v>
      </c>
      <c r="DF1" s="2"/>
      <c r="DG1" s="2"/>
      <c r="DH1" s="3" t="s">
        <v>5</v>
      </c>
      <c r="DI1" s="2"/>
      <c r="DJ1" s="2"/>
      <c r="DK1" s="3" t="s">
        <v>250</v>
      </c>
      <c r="DL1" s="2"/>
      <c r="DM1" s="2"/>
      <c r="DN1" s="3" t="s">
        <v>251</v>
      </c>
      <c r="DO1" s="2"/>
      <c r="DP1" s="2"/>
      <c r="DQ1" s="3" t="s">
        <v>6</v>
      </c>
      <c r="DR1" s="2"/>
      <c r="DS1" s="2"/>
      <c r="DT1" s="3" t="s">
        <v>252</v>
      </c>
      <c r="DU1" s="2"/>
      <c r="DV1" s="2"/>
      <c r="DW1" s="3" t="s">
        <v>253</v>
      </c>
      <c r="DX1" s="2"/>
      <c r="DY1" s="2"/>
      <c r="DZ1" s="3" t="s">
        <v>254</v>
      </c>
      <c r="EA1" s="2"/>
      <c r="EB1" s="2"/>
      <c r="EC1" s="3" t="s">
        <v>2</v>
      </c>
      <c r="ED1" s="2"/>
      <c r="EE1" s="2"/>
      <c r="EF1" s="3" t="s">
        <v>9</v>
      </c>
      <c r="EG1" s="2"/>
      <c r="EH1" s="2"/>
      <c r="EI1" s="3" t="s">
        <v>255</v>
      </c>
      <c r="EJ1" s="2"/>
      <c r="EK1" s="2"/>
      <c r="EL1" s="3" t="s">
        <v>3</v>
      </c>
      <c r="EM1" s="2"/>
      <c r="EN1" s="2"/>
      <c r="EO1" s="3" t="s">
        <v>14</v>
      </c>
      <c r="EP1" s="2"/>
      <c r="EQ1" s="2"/>
      <c r="ER1" s="3" t="s">
        <v>8</v>
      </c>
      <c r="ES1" s="2"/>
      <c r="ET1" s="2"/>
      <c r="EU1" s="3" t="s">
        <v>256</v>
      </c>
      <c r="EV1" s="2"/>
      <c r="EW1" s="2"/>
      <c r="EX1" s="3" t="s">
        <v>266</v>
      </c>
      <c r="EY1" s="2"/>
      <c r="EZ1" s="2"/>
      <c r="FA1" s="3" t="s">
        <v>267</v>
      </c>
      <c r="FB1" s="2"/>
      <c r="FC1" s="2"/>
      <c r="FD1" s="3" t="s">
        <v>15</v>
      </c>
      <c r="FE1" s="2"/>
      <c r="FF1" s="2"/>
      <c r="FG1" s="3" t="s">
        <v>279</v>
      </c>
      <c r="FH1" s="2"/>
      <c r="FI1" s="2"/>
      <c r="FJ1" s="3" t="s">
        <v>285</v>
      </c>
      <c r="FK1" s="2"/>
      <c r="FL1" s="2"/>
      <c r="FM1" s="3" t="s">
        <v>286</v>
      </c>
      <c r="FN1" s="2"/>
      <c r="FO1" s="2"/>
      <c r="FP1" s="3" t="s">
        <v>287</v>
      </c>
      <c r="FQ1" s="2"/>
      <c r="FR1" s="2"/>
      <c r="FS1" s="3" t="s">
        <v>288</v>
      </c>
      <c r="FT1" s="2"/>
      <c r="FU1" s="2"/>
      <c r="FV1" s="3"/>
      <c r="FW1" s="20"/>
      <c r="FX1" s="20"/>
      <c r="FY1" s="20"/>
      <c r="FZ1" s="20"/>
      <c r="GA1" s="20"/>
      <c r="GB1" s="20"/>
      <c r="GC1" s="20"/>
      <c r="GD1" s="20"/>
      <c r="GE1" s="20"/>
      <c r="GF1" s="20"/>
      <c r="GG1" s="20"/>
      <c r="GH1" s="20"/>
      <c r="GI1" s="20"/>
      <c r="GJ1" s="20"/>
      <c r="GK1" s="20"/>
      <c r="GL1" s="20"/>
      <c r="GM1" s="20"/>
      <c r="GN1" s="20"/>
      <c r="GO1" s="20"/>
      <c r="GP1" s="20"/>
      <c r="GQ1" s="20"/>
      <c r="GR1" s="20"/>
      <c r="GS1" s="20"/>
      <c r="GT1" s="20"/>
      <c r="GU1" s="20"/>
      <c r="GV1" s="20"/>
      <c r="GW1" s="20"/>
      <c r="GX1" s="20"/>
      <c r="GY1" s="20"/>
      <c r="GZ1" s="20"/>
      <c r="HA1" s="20"/>
      <c r="HB1" s="20"/>
      <c r="HC1" s="20"/>
      <c r="HD1" s="20"/>
      <c r="HE1" s="20"/>
      <c r="HF1" s="20"/>
      <c r="HG1" s="20"/>
      <c r="HH1" s="20"/>
      <c r="HI1" s="20"/>
      <c r="HJ1" s="20"/>
      <c r="HK1" s="20"/>
      <c r="HL1" s="20"/>
      <c r="HM1" s="20"/>
      <c r="HN1" s="20"/>
      <c r="HO1" s="20"/>
      <c r="HP1" s="20"/>
      <c r="HQ1" s="20"/>
      <c r="HR1" s="20"/>
      <c r="HS1" s="20"/>
      <c r="HT1" s="20"/>
      <c r="HU1" s="20"/>
      <c r="HV1" s="20"/>
      <c r="HW1" s="20"/>
      <c r="HX1" s="20"/>
      <c r="HY1" s="20"/>
      <c r="HZ1" s="20"/>
      <c r="IA1" s="20"/>
      <c r="IB1" s="20"/>
      <c r="IC1" s="20"/>
      <c r="ID1" s="20"/>
      <c r="IE1" s="20"/>
      <c r="IF1" s="20"/>
      <c r="IG1" s="20"/>
      <c r="IH1"/>
      <c r="II1"/>
      <c r="IJ1"/>
      <c r="IK1"/>
      <c r="IL1"/>
      <c r="IM1"/>
      <c r="IN1"/>
      <c r="IO1"/>
      <c r="IP1"/>
      <c r="IQ1"/>
      <c r="IR1"/>
      <c r="IS1"/>
      <c r="IT1"/>
      <c r="IU1"/>
    </row>
    <row r="2" spans="1:215" ht="12.75">
      <c r="A2" s="5" t="s">
        <v>17</v>
      </c>
      <c r="B2" s="6" t="s">
        <v>31</v>
      </c>
      <c r="C2" s="6" t="s">
        <v>24</v>
      </c>
      <c r="D2" s="7">
        <f>SUM(B3:B12)</f>
        <v>19</v>
      </c>
      <c r="E2" s="6" t="s">
        <v>31</v>
      </c>
      <c r="F2" s="6" t="s">
        <v>24</v>
      </c>
      <c r="G2" s="7">
        <f>SUM(E3:E12)</f>
        <v>107</v>
      </c>
      <c r="H2" s="6" t="s">
        <v>31</v>
      </c>
      <c r="I2" s="6" t="s">
        <v>24</v>
      </c>
      <c r="J2" s="7">
        <f>SUM(H3:H12)</f>
        <v>47</v>
      </c>
      <c r="K2" s="6" t="s">
        <v>31</v>
      </c>
      <c r="L2" s="6" t="s">
        <v>24</v>
      </c>
      <c r="M2" s="7">
        <f>SUM(K3:K12)</f>
        <v>22</v>
      </c>
      <c r="N2" s="6" t="s">
        <v>31</v>
      </c>
      <c r="O2" s="6" t="s">
        <v>24</v>
      </c>
      <c r="P2" s="7">
        <f>SUM(N3:N12)</f>
        <v>15</v>
      </c>
      <c r="Q2" s="6" t="s">
        <v>31</v>
      </c>
      <c r="R2" s="6" t="s">
        <v>24</v>
      </c>
      <c r="S2" s="7">
        <f>SUM(Q3:Q12)</f>
        <v>36</v>
      </c>
      <c r="T2" s="6" t="s">
        <v>31</v>
      </c>
      <c r="U2" s="6" t="s">
        <v>24</v>
      </c>
      <c r="V2" s="7">
        <f>SUM(T3:T12)</f>
        <v>32</v>
      </c>
      <c r="W2" s="6" t="s">
        <v>31</v>
      </c>
      <c r="X2" s="6" t="s">
        <v>24</v>
      </c>
      <c r="Y2" s="7">
        <f>SUM(W3:W12)</f>
        <v>39</v>
      </c>
      <c r="Z2" s="6" t="s">
        <v>31</v>
      </c>
      <c r="AA2" s="6" t="s">
        <v>24</v>
      </c>
      <c r="AB2" s="7">
        <f>SUM(Z3:Z12)</f>
        <v>43</v>
      </c>
      <c r="AC2" s="6" t="s">
        <v>31</v>
      </c>
      <c r="AD2" s="6" t="s">
        <v>24</v>
      </c>
      <c r="AE2" s="7">
        <f>SUM(AC3:AC12)</f>
        <v>150</v>
      </c>
      <c r="AF2" s="6" t="s">
        <v>31</v>
      </c>
      <c r="AG2" s="6" t="s">
        <v>24</v>
      </c>
      <c r="AH2" s="7">
        <f>SUM(AF3:AF12)</f>
        <v>18</v>
      </c>
      <c r="AI2" s="6" t="s">
        <v>31</v>
      </c>
      <c r="AJ2" s="6" t="s">
        <v>24</v>
      </c>
      <c r="AK2" s="7">
        <f>SUM(AI3:AI12)</f>
        <v>57</v>
      </c>
      <c r="AL2" s="6" t="s">
        <v>31</v>
      </c>
      <c r="AM2" s="6" t="s">
        <v>24</v>
      </c>
      <c r="AN2" s="7">
        <f>SUM(AL3:AL12)</f>
        <v>56</v>
      </c>
      <c r="AO2" s="6" t="s">
        <v>31</v>
      </c>
      <c r="AP2" s="6" t="s">
        <v>24</v>
      </c>
      <c r="AQ2" s="7">
        <f>SUM(AO3:AO12)</f>
        <v>20</v>
      </c>
      <c r="AR2" s="6" t="s">
        <v>31</v>
      </c>
      <c r="AS2" s="6" t="s">
        <v>24</v>
      </c>
      <c r="AT2" s="7">
        <f>SUM(AR3:AR12)</f>
        <v>31</v>
      </c>
      <c r="AU2" s="6" t="s">
        <v>31</v>
      </c>
      <c r="AV2" s="6" t="s">
        <v>24</v>
      </c>
      <c r="AW2" s="7">
        <f>SUM(AU3:AU12)</f>
        <v>53</v>
      </c>
      <c r="AX2" s="6" t="s">
        <v>31</v>
      </c>
      <c r="AY2" s="6" t="s">
        <v>24</v>
      </c>
      <c r="AZ2" s="7">
        <f>SUM(AX3:AX12)</f>
        <v>30</v>
      </c>
      <c r="BA2" s="6" t="s">
        <v>31</v>
      </c>
      <c r="BB2" s="6" t="s">
        <v>24</v>
      </c>
      <c r="BC2" s="7">
        <f>SUM(BA3:BA12)</f>
        <v>59</v>
      </c>
      <c r="BD2" s="6" t="s">
        <v>31</v>
      </c>
      <c r="BE2" s="6" t="s">
        <v>24</v>
      </c>
      <c r="BF2" s="7">
        <f>SUM(BD3:BD12)</f>
        <v>27</v>
      </c>
      <c r="BG2" s="6" t="s">
        <v>31</v>
      </c>
      <c r="BH2" s="6" t="s">
        <v>24</v>
      </c>
      <c r="BI2" s="7">
        <f>SUM(BG3:BG12)</f>
        <v>14</v>
      </c>
      <c r="BJ2" s="6" t="s">
        <v>31</v>
      </c>
      <c r="BK2" s="6" t="s">
        <v>24</v>
      </c>
      <c r="BL2" s="7">
        <f>SUM(BJ3:BJ12)</f>
        <v>23</v>
      </c>
      <c r="BM2" s="6" t="s">
        <v>31</v>
      </c>
      <c r="BN2" s="6" t="s">
        <v>24</v>
      </c>
      <c r="BO2" s="7">
        <f>SUM(BM3:BM12)</f>
        <v>31</v>
      </c>
      <c r="BP2" s="6" t="s">
        <v>31</v>
      </c>
      <c r="BQ2" s="6" t="s">
        <v>24</v>
      </c>
      <c r="BR2" s="7">
        <f>SUM(BP3:BP12)</f>
        <v>24</v>
      </c>
      <c r="BS2" s="6" t="s">
        <v>31</v>
      </c>
      <c r="BT2" s="6" t="s">
        <v>24</v>
      </c>
      <c r="BU2" s="7">
        <f>SUM(BS3:BS12)</f>
        <v>33</v>
      </c>
      <c r="BV2" s="6" t="s">
        <v>31</v>
      </c>
      <c r="BW2" s="6" t="s">
        <v>24</v>
      </c>
      <c r="BX2" s="7">
        <f>SUM(BV3:BV12)</f>
        <v>20</v>
      </c>
      <c r="BY2" s="6" t="s">
        <v>31</v>
      </c>
      <c r="BZ2" s="6" t="s">
        <v>24</v>
      </c>
      <c r="CA2" s="7">
        <f>SUM(BY3:BY12)</f>
        <v>60</v>
      </c>
      <c r="CB2" s="6" t="s">
        <v>31</v>
      </c>
      <c r="CC2" s="6" t="s">
        <v>24</v>
      </c>
      <c r="CD2" s="7">
        <f>SUM(CB3:CB12)</f>
        <v>15</v>
      </c>
      <c r="CE2" s="6" t="s">
        <v>31</v>
      </c>
      <c r="CF2" s="6" t="s">
        <v>24</v>
      </c>
      <c r="CG2" s="7">
        <f>SUM(CE3:CE12)</f>
        <v>37</v>
      </c>
      <c r="CH2" s="6" t="s">
        <v>31</v>
      </c>
      <c r="CI2" s="6" t="s">
        <v>24</v>
      </c>
      <c r="CJ2" s="7">
        <f>SUM(CH3:CH12)</f>
        <v>64</v>
      </c>
      <c r="CK2" s="6" t="s">
        <v>31</v>
      </c>
      <c r="CL2" s="6" t="s">
        <v>24</v>
      </c>
      <c r="CM2" s="7">
        <f>SUM(CK3:CK12)</f>
        <v>27</v>
      </c>
      <c r="CN2" s="6" t="s">
        <v>31</v>
      </c>
      <c r="CO2" s="6" t="s">
        <v>24</v>
      </c>
      <c r="CP2" s="7">
        <f>SUM(CN3:CN12)</f>
        <v>54</v>
      </c>
      <c r="CQ2" s="6" t="s">
        <v>31</v>
      </c>
      <c r="CR2" s="6" t="s">
        <v>24</v>
      </c>
      <c r="CS2" s="7">
        <f>SUM(CQ3:CQ12)</f>
        <v>36</v>
      </c>
      <c r="CT2" s="6" t="s">
        <v>31</v>
      </c>
      <c r="CU2" s="6" t="s">
        <v>24</v>
      </c>
      <c r="CV2" s="7">
        <f>SUM(CT3:CT12)</f>
        <v>48</v>
      </c>
      <c r="CW2" s="6" t="s">
        <v>31</v>
      </c>
      <c r="CX2" s="6" t="s">
        <v>24</v>
      </c>
      <c r="CY2" s="7">
        <f>SUM(CW3:CW12)</f>
        <v>19</v>
      </c>
      <c r="CZ2" s="6" t="s">
        <v>31</v>
      </c>
      <c r="DA2" s="6" t="s">
        <v>24</v>
      </c>
      <c r="DB2" s="7">
        <f>SUM(CZ3:CZ12)</f>
        <v>67</v>
      </c>
      <c r="DC2" s="6" t="s">
        <v>31</v>
      </c>
      <c r="DD2" s="6" t="s">
        <v>24</v>
      </c>
      <c r="DE2" s="7">
        <f>SUM(DC3:DC12)</f>
        <v>37</v>
      </c>
      <c r="DF2" s="6" t="s">
        <v>31</v>
      </c>
      <c r="DG2" s="6" t="s">
        <v>24</v>
      </c>
      <c r="DH2" s="7">
        <f>SUM(DF3:DF12)</f>
        <v>14</v>
      </c>
      <c r="DI2" s="6" t="s">
        <v>31</v>
      </c>
      <c r="DJ2" s="6" t="s">
        <v>24</v>
      </c>
      <c r="DK2" s="7">
        <f>SUM(DI3:DI12)</f>
        <v>14</v>
      </c>
      <c r="DL2" s="6" t="s">
        <v>31</v>
      </c>
      <c r="DM2" s="6" t="s">
        <v>24</v>
      </c>
      <c r="DN2" s="7">
        <f>SUM(DL3:DL12)</f>
        <v>19</v>
      </c>
      <c r="DO2" s="6" t="s">
        <v>31</v>
      </c>
      <c r="DP2" s="6" t="s">
        <v>24</v>
      </c>
      <c r="DQ2" s="7">
        <f>SUM(DO3:DO12)</f>
        <v>103</v>
      </c>
      <c r="DR2" s="6" t="s">
        <v>31</v>
      </c>
      <c r="DS2" s="6" t="s">
        <v>24</v>
      </c>
      <c r="DT2" s="7">
        <f>SUM(DR3:DR12)</f>
        <v>22</v>
      </c>
      <c r="DU2" s="6" t="s">
        <v>31</v>
      </c>
      <c r="DV2" s="6" t="s">
        <v>24</v>
      </c>
      <c r="DW2" s="7">
        <f>SUM(DU3:DU12)</f>
        <v>15</v>
      </c>
      <c r="DX2" s="6" t="s">
        <v>31</v>
      </c>
      <c r="DY2" s="6" t="s">
        <v>24</v>
      </c>
      <c r="DZ2" s="7">
        <f>SUM(DX3:DX12)</f>
        <v>25</v>
      </c>
      <c r="EA2" s="6" t="s">
        <v>31</v>
      </c>
      <c r="EB2" s="6" t="s">
        <v>24</v>
      </c>
      <c r="EC2" s="7">
        <f>SUM(EA3:EA12)</f>
        <v>20</v>
      </c>
      <c r="ED2" s="6" t="s">
        <v>31</v>
      </c>
      <c r="EE2" s="6" t="s">
        <v>24</v>
      </c>
      <c r="EF2" s="7">
        <f>SUM(ED3:ED12)</f>
        <v>24</v>
      </c>
      <c r="EG2" s="6" t="s">
        <v>31</v>
      </c>
      <c r="EH2" s="6" t="s">
        <v>24</v>
      </c>
      <c r="EI2" s="7">
        <f>SUM(EG3:EG12)</f>
        <v>56</v>
      </c>
      <c r="EJ2" s="6" t="s">
        <v>31</v>
      </c>
      <c r="EK2" s="6" t="s">
        <v>24</v>
      </c>
      <c r="EL2" s="7">
        <f>SUM(EJ3:EJ12)</f>
        <v>16</v>
      </c>
      <c r="EM2" s="6" t="s">
        <v>31</v>
      </c>
      <c r="EN2" s="6" t="s">
        <v>24</v>
      </c>
      <c r="EO2" s="7">
        <f>SUM(EM3:EM12)</f>
        <v>30</v>
      </c>
      <c r="EP2" s="6" t="s">
        <v>31</v>
      </c>
      <c r="EQ2" s="6" t="s">
        <v>24</v>
      </c>
      <c r="ER2" s="7">
        <f>SUM(EP3:EP12)</f>
        <v>53</v>
      </c>
      <c r="ES2" s="6" t="s">
        <v>31</v>
      </c>
      <c r="ET2" s="6" t="s">
        <v>24</v>
      </c>
      <c r="EU2" s="7">
        <f>SUM(ES3:ES12)</f>
        <v>55</v>
      </c>
      <c r="EV2" s="6" t="s">
        <v>31</v>
      </c>
      <c r="EW2" s="6" t="s">
        <v>24</v>
      </c>
      <c r="EX2" s="7">
        <f>SUM(EV3:EV12)</f>
        <v>18</v>
      </c>
      <c r="EY2" s="6" t="s">
        <v>31</v>
      </c>
      <c r="EZ2" s="6" t="s">
        <v>24</v>
      </c>
      <c r="FA2" s="7">
        <f>SUM(EY3:EY12)</f>
        <v>26</v>
      </c>
      <c r="FB2" s="6" t="s">
        <v>31</v>
      </c>
      <c r="FC2" s="6" t="s">
        <v>24</v>
      </c>
      <c r="FD2" s="7">
        <f>SUM(FB3:FB12)</f>
        <v>23</v>
      </c>
      <c r="FE2" s="6" t="s">
        <v>31</v>
      </c>
      <c r="FF2" s="6" t="s">
        <v>24</v>
      </c>
      <c r="FG2" s="7">
        <f>SUM(FE3:FE12)</f>
        <v>33</v>
      </c>
      <c r="FH2" s="6" t="s">
        <v>31</v>
      </c>
      <c r="FI2" s="6" t="s">
        <v>24</v>
      </c>
      <c r="FJ2" s="7">
        <f>SUM(FH3:FH12)</f>
        <v>49</v>
      </c>
      <c r="FK2" s="6" t="s">
        <v>31</v>
      </c>
      <c r="FL2" s="6" t="s">
        <v>24</v>
      </c>
      <c r="FM2" s="7">
        <f>SUM(FK3:FK12)</f>
        <v>40</v>
      </c>
      <c r="FN2" s="6" t="s">
        <v>31</v>
      </c>
      <c r="FO2" s="6" t="s">
        <v>24</v>
      </c>
      <c r="FP2" s="7">
        <f>SUM(FN3:FN12)</f>
        <v>27</v>
      </c>
      <c r="FQ2" s="6" t="s">
        <v>31</v>
      </c>
      <c r="FR2" s="6" t="s">
        <v>24</v>
      </c>
      <c r="FS2" s="7">
        <f>SUM(FQ3:FQ12)</f>
        <v>42</v>
      </c>
      <c r="FT2" s="6"/>
      <c r="FU2" s="6"/>
      <c r="FV2" s="7"/>
      <c r="HG2" s="20" t="s">
        <v>21</v>
      </c>
    </row>
    <row r="3" spans="2:178" ht="12.75">
      <c r="B3" s="30">
        <v>0</v>
      </c>
      <c r="C3" s="2">
        <v>1</v>
      </c>
      <c r="D3" s="12" t="s">
        <v>38</v>
      </c>
      <c r="E3" s="30">
        <v>0</v>
      </c>
      <c r="F3" s="2">
        <v>1</v>
      </c>
      <c r="G3" s="12" t="s">
        <v>38</v>
      </c>
      <c r="H3" s="30">
        <v>0</v>
      </c>
      <c r="I3" s="2">
        <v>1</v>
      </c>
      <c r="J3" s="12" t="s">
        <v>38</v>
      </c>
      <c r="K3" s="2">
        <v>0</v>
      </c>
      <c r="L3" s="2">
        <v>1</v>
      </c>
      <c r="M3" s="12" t="s">
        <v>38</v>
      </c>
      <c r="N3" s="30">
        <v>0</v>
      </c>
      <c r="O3" s="2">
        <v>1</v>
      </c>
      <c r="P3" s="12" t="s">
        <v>38</v>
      </c>
      <c r="Q3" s="30">
        <v>0</v>
      </c>
      <c r="R3" s="2">
        <v>1</v>
      </c>
      <c r="S3" s="12" t="s">
        <v>38</v>
      </c>
      <c r="T3" s="2">
        <v>0</v>
      </c>
      <c r="U3" s="2">
        <v>1</v>
      </c>
      <c r="V3" s="12" t="s">
        <v>38</v>
      </c>
      <c r="W3" s="30">
        <v>0</v>
      </c>
      <c r="X3" s="2">
        <v>1</v>
      </c>
      <c r="Y3" s="12" t="s">
        <v>38</v>
      </c>
      <c r="Z3" s="30">
        <v>0</v>
      </c>
      <c r="AA3" s="2">
        <v>1</v>
      </c>
      <c r="AB3" s="12" t="s">
        <v>38</v>
      </c>
      <c r="AC3" s="30">
        <v>0</v>
      </c>
      <c r="AD3" s="2">
        <v>1</v>
      </c>
      <c r="AE3" s="12" t="s">
        <v>38</v>
      </c>
      <c r="AF3" s="30">
        <v>0</v>
      </c>
      <c r="AG3" s="2">
        <v>1</v>
      </c>
      <c r="AH3" s="12" t="s">
        <v>38</v>
      </c>
      <c r="AI3" s="30">
        <v>0</v>
      </c>
      <c r="AJ3" s="2">
        <v>1</v>
      </c>
      <c r="AK3" s="12" t="s">
        <v>38</v>
      </c>
      <c r="AL3" s="30">
        <v>0</v>
      </c>
      <c r="AM3" s="2">
        <v>1</v>
      </c>
      <c r="AN3" s="12" t="s">
        <v>38</v>
      </c>
      <c r="AO3" s="30">
        <v>0</v>
      </c>
      <c r="AP3" s="2">
        <v>1</v>
      </c>
      <c r="AQ3" s="12" t="s">
        <v>38</v>
      </c>
      <c r="AR3" s="30">
        <v>0</v>
      </c>
      <c r="AS3" s="2">
        <v>1</v>
      </c>
      <c r="AT3" s="12" t="s">
        <v>38</v>
      </c>
      <c r="AU3" s="30">
        <v>0</v>
      </c>
      <c r="AV3" s="2">
        <v>1</v>
      </c>
      <c r="AW3" s="12" t="s">
        <v>38</v>
      </c>
      <c r="AX3" s="30">
        <v>0</v>
      </c>
      <c r="AY3" s="2">
        <v>1</v>
      </c>
      <c r="AZ3" s="12" t="s">
        <v>38</v>
      </c>
      <c r="BA3" s="30">
        <v>0</v>
      </c>
      <c r="BB3" s="2">
        <v>1</v>
      </c>
      <c r="BC3" s="12" t="s">
        <v>38</v>
      </c>
      <c r="BD3" s="30">
        <v>0</v>
      </c>
      <c r="BE3" s="2">
        <v>1</v>
      </c>
      <c r="BF3" s="12" t="s">
        <v>38</v>
      </c>
      <c r="BG3" s="30">
        <v>0</v>
      </c>
      <c r="BH3" s="2">
        <v>1</v>
      </c>
      <c r="BI3" s="12" t="s">
        <v>38</v>
      </c>
      <c r="BJ3" s="30">
        <v>0</v>
      </c>
      <c r="BK3" s="2">
        <v>1</v>
      </c>
      <c r="BL3" s="12" t="s">
        <v>38</v>
      </c>
      <c r="BM3" s="30">
        <v>0</v>
      </c>
      <c r="BN3" s="2">
        <v>1</v>
      </c>
      <c r="BO3" s="12" t="s">
        <v>38</v>
      </c>
      <c r="BP3" s="30">
        <v>0</v>
      </c>
      <c r="BQ3" s="2">
        <v>1</v>
      </c>
      <c r="BR3" s="12" t="s">
        <v>38</v>
      </c>
      <c r="BS3" s="30">
        <v>0</v>
      </c>
      <c r="BT3" s="2">
        <v>1</v>
      </c>
      <c r="BU3" s="12" t="s">
        <v>38</v>
      </c>
      <c r="BV3" s="30">
        <v>0</v>
      </c>
      <c r="BW3" s="2">
        <v>1</v>
      </c>
      <c r="BX3" s="12" t="s">
        <v>38</v>
      </c>
      <c r="BY3" s="30">
        <v>0</v>
      </c>
      <c r="BZ3" s="2">
        <v>1</v>
      </c>
      <c r="CA3" s="12" t="s">
        <v>38</v>
      </c>
      <c r="CB3" s="30">
        <v>0</v>
      </c>
      <c r="CC3" s="2">
        <v>1</v>
      </c>
      <c r="CD3" s="12" t="s">
        <v>38</v>
      </c>
      <c r="CE3" s="30">
        <v>0</v>
      </c>
      <c r="CF3" s="2">
        <v>1</v>
      </c>
      <c r="CG3" s="12" t="s">
        <v>38</v>
      </c>
      <c r="CH3" s="30">
        <v>0</v>
      </c>
      <c r="CI3" s="2">
        <v>1</v>
      </c>
      <c r="CJ3" s="12" t="s">
        <v>38</v>
      </c>
      <c r="CK3" s="30">
        <v>0</v>
      </c>
      <c r="CL3" s="2">
        <v>1</v>
      </c>
      <c r="CM3" s="12" t="s">
        <v>38</v>
      </c>
      <c r="CN3" s="30">
        <v>0</v>
      </c>
      <c r="CO3" s="2">
        <v>1</v>
      </c>
      <c r="CP3" s="12" t="s">
        <v>38</v>
      </c>
      <c r="CQ3" s="30">
        <v>0</v>
      </c>
      <c r="CR3" s="2">
        <v>1</v>
      </c>
      <c r="CS3" s="12" t="s">
        <v>38</v>
      </c>
      <c r="CT3" s="30">
        <v>0</v>
      </c>
      <c r="CU3" s="2">
        <v>1</v>
      </c>
      <c r="CV3" s="12" t="s">
        <v>38</v>
      </c>
      <c r="CW3" s="30">
        <v>0</v>
      </c>
      <c r="CX3" s="2">
        <v>1</v>
      </c>
      <c r="CY3" s="12" t="s">
        <v>38</v>
      </c>
      <c r="CZ3" s="30">
        <v>0</v>
      </c>
      <c r="DA3" s="2">
        <v>1</v>
      </c>
      <c r="DB3" s="12" t="s">
        <v>38</v>
      </c>
      <c r="DC3" s="30">
        <v>0</v>
      </c>
      <c r="DD3" s="2">
        <v>1</v>
      </c>
      <c r="DE3" s="12" t="s">
        <v>38</v>
      </c>
      <c r="DF3" s="30">
        <v>0</v>
      </c>
      <c r="DG3" s="2">
        <v>1</v>
      </c>
      <c r="DH3" s="12" t="s">
        <v>38</v>
      </c>
      <c r="DI3" s="30">
        <v>0</v>
      </c>
      <c r="DJ3" s="2">
        <v>1</v>
      </c>
      <c r="DK3" s="12" t="s">
        <v>38</v>
      </c>
      <c r="DL3" s="30">
        <v>0</v>
      </c>
      <c r="DM3" s="2">
        <v>1</v>
      </c>
      <c r="DN3" s="12" t="s">
        <v>38</v>
      </c>
      <c r="DO3" s="30">
        <v>0</v>
      </c>
      <c r="DP3" s="2">
        <v>1</v>
      </c>
      <c r="DQ3" s="12" t="s">
        <v>38</v>
      </c>
      <c r="DR3" s="30">
        <v>0</v>
      </c>
      <c r="DS3" s="2">
        <v>1</v>
      </c>
      <c r="DT3" s="12" t="s">
        <v>38</v>
      </c>
      <c r="DU3" s="30">
        <v>0</v>
      </c>
      <c r="DV3" s="2">
        <v>1</v>
      </c>
      <c r="DW3" s="12" t="s">
        <v>38</v>
      </c>
      <c r="DX3" s="30">
        <v>0</v>
      </c>
      <c r="DY3" s="2">
        <v>1</v>
      </c>
      <c r="DZ3" s="12" t="s">
        <v>38</v>
      </c>
      <c r="EA3" s="30">
        <v>0</v>
      </c>
      <c r="EB3" s="2">
        <v>1</v>
      </c>
      <c r="EC3" s="12" t="s">
        <v>38</v>
      </c>
      <c r="ED3" s="30">
        <v>0</v>
      </c>
      <c r="EE3" s="2">
        <v>1</v>
      </c>
      <c r="EF3" s="12" t="s">
        <v>38</v>
      </c>
      <c r="EG3" s="30">
        <v>0</v>
      </c>
      <c r="EH3" s="2">
        <v>1</v>
      </c>
      <c r="EI3" s="12" t="s">
        <v>38</v>
      </c>
      <c r="EJ3" s="30">
        <v>0</v>
      </c>
      <c r="EK3" s="2">
        <v>1</v>
      </c>
      <c r="EL3" s="12" t="s">
        <v>38</v>
      </c>
      <c r="EM3" s="30">
        <v>0</v>
      </c>
      <c r="EN3" s="2">
        <v>1</v>
      </c>
      <c r="EO3" s="12" t="s">
        <v>38</v>
      </c>
      <c r="EP3" s="30">
        <v>0</v>
      </c>
      <c r="EQ3" s="2">
        <v>1</v>
      </c>
      <c r="ER3" s="12" t="s">
        <v>38</v>
      </c>
      <c r="ES3" s="30">
        <v>0</v>
      </c>
      <c r="ET3" s="2">
        <v>1</v>
      </c>
      <c r="EU3" s="12" t="s">
        <v>38</v>
      </c>
      <c r="EV3" s="30">
        <v>0</v>
      </c>
      <c r="EW3" s="2">
        <v>1</v>
      </c>
      <c r="EX3" s="12" t="s">
        <v>38</v>
      </c>
      <c r="EY3" s="30">
        <v>0</v>
      </c>
      <c r="EZ3" s="2">
        <v>1</v>
      </c>
      <c r="FA3" s="12" t="s">
        <v>38</v>
      </c>
      <c r="FB3" s="30">
        <v>0</v>
      </c>
      <c r="FC3" s="2">
        <v>1</v>
      </c>
      <c r="FD3" s="12" t="s">
        <v>38</v>
      </c>
      <c r="FE3" s="30">
        <v>0</v>
      </c>
      <c r="FF3" s="2">
        <v>1</v>
      </c>
      <c r="FG3" s="12" t="s">
        <v>38</v>
      </c>
      <c r="FH3" s="30">
        <v>0</v>
      </c>
      <c r="FI3" s="2">
        <v>1</v>
      </c>
      <c r="FJ3" s="12" t="s">
        <v>38</v>
      </c>
      <c r="FK3" s="30">
        <v>0</v>
      </c>
      <c r="FL3" s="2">
        <v>1</v>
      </c>
      <c r="FM3" s="12" t="s">
        <v>38</v>
      </c>
      <c r="FN3" s="30">
        <v>0</v>
      </c>
      <c r="FO3" s="2">
        <v>1</v>
      </c>
      <c r="FP3" s="12" t="s">
        <v>38</v>
      </c>
      <c r="FQ3" s="30">
        <v>0</v>
      </c>
      <c r="FR3" s="2">
        <v>1</v>
      </c>
      <c r="FS3" s="12" t="s">
        <v>38</v>
      </c>
      <c r="FV3" s="12"/>
    </row>
    <row r="4" spans="2:178" ht="12.75">
      <c r="B4" s="30">
        <v>0</v>
      </c>
      <c r="C4" s="2">
        <v>2</v>
      </c>
      <c r="D4" s="12" t="s">
        <v>32</v>
      </c>
      <c r="E4" s="30">
        <v>0</v>
      </c>
      <c r="F4" s="2">
        <v>2</v>
      </c>
      <c r="G4" s="12" t="s">
        <v>32</v>
      </c>
      <c r="H4" s="30">
        <v>0</v>
      </c>
      <c r="I4" s="2">
        <v>2</v>
      </c>
      <c r="J4" s="12" t="s">
        <v>32</v>
      </c>
      <c r="K4" s="30">
        <v>0</v>
      </c>
      <c r="L4" s="2">
        <v>2</v>
      </c>
      <c r="M4" s="12" t="s">
        <v>32</v>
      </c>
      <c r="N4" s="30">
        <v>0</v>
      </c>
      <c r="O4" s="2">
        <v>2</v>
      </c>
      <c r="P4" s="12" t="s">
        <v>32</v>
      </c>
      <c r="Q4" s="30">
        <v>0</v>
      </c>
      <c r="R4" s="2">
        <v>2</v>
      </c>
      <c r="S4" s="12" t="s">
        <v>32</v>
      </c>
      <c r="T4" s="30">
        <v>0</v>
      </c>
      <c r="U4" s="2">
        <v>2</v>
      </c>
      <c r="V4" s="12" t="s">
        <v>32</v>
      </c>
      <c r="W4" s="30">
        <v>0</v>
      </c>
      <c r="X4" s="2">
        <v>2</v>
      </c>
      <c r="Y4" s="12" t="s">
        <v>32</v>
      </c>
      <c r="Z4" s="2">
        <v>1</v>
      </c>
      <c r="AA4" s="2">
        <v>2</v>
      </c>
      <c r="AB4" s="12" t="s">
        <v>39</v>
      </c>
      <c r="AC4" s="30">
        <v>0</v>
      </c>
      <c r="AD4" s="2">
        <v>2</v>
      </c>
      <c r="AE4" s="12" t="s">
        <v>32</v>
      </c>
      <c r="AF4" s="2">
        <v>1</v>
      </c>
      <c r="AG4" s="2">
        <v>2</v>
      </c>
      <c r="AH4" s="12" t="s">
        <v>39</v>
      </c>
      <c r="AI4" s="30">
        <v>0</v>
      </c>
      <c r="AJ4" s="2">
        <v>2</v>
      </c>
      <c r="AK4" s="12" t="s">
        <v>32</v>
      </c>
      <c r="AL4" s="30">
        <v>0</v>
      </c>
      <c r="AM4" s="2">
        <v>2</v>
      </c>
      <c r="AN4" s="12" t="s">
        <v>32</v>
      </c>
      <c r="AO4" s="30">
        <v>0</v>
      </c>
      <c r="AP4" s="2">
        <v>2</v>
      </c>
      <c r="AQ4" s="12" t="s">
        <v>32</v>
      </c>
      <c r="AR4" s="30">
        <v>0</v>
      </c>
      <c r="AS4" s="2">
        <v>2</v>
      </c>
      <c r="AT4" s="12" t="s">
        <v>32</v>
      </c>
      <c r="AU4" s="30">
        <v>0</v>
      </c>
      <c r="AV4" s="2">
        <v>2</v>
      </c>
      <c r="AW4" s="12" t="s">
        <v>32</v>
      </c>
      <c r="AX4" s="30">
        <v>0</v>
      </c>
      <c r="AY4" s="2">
        <v>2</v>
      </c>
      <c r="AZ4" s="12" t="s">
        <v>32</v>
      </c>
      <c r="BA4" s="30">
        <v>0</v>
      </c>
      <c r="BB4" s="2">
        <v>2</v>
      </c>
      <c r="BC4" s="9" t="s">
        <v>32</v>
      </c>
      <c r="BD4" s="2">
        <v>1</v>
      </c>
      <c r="BE4" s="2">
        <v>2</v>
      </c>
      <c r="BF4" s="12" t="s">
        <v>39</v>
      </c>
      <c r="BG4" s="30">
        <v>0</v>
      </c>
      <c r="BH4" s="2">
        <v>2</v>
      </c>
      <c r="BI4" s="12" t="s">
        <v>32</v>
      </c>
      <c r="BJ4" s="30">
        <v>0</v>
      </c>
      <c r="BK4" s="2">
        <v>2</v>
      </c>
      <c r="BL4" s="12" t="s">
        <v>32</v>
      </c>
      <c r="BM4" s="30">
        <v>0</v>
      </c>
      <c r="BN4" s="2">
        <v>2</v>
      </c>
      <c r="BO4" s="12" t="s">
        <v>32</v>
      </c>
      <c r="BP4" s="30">
        <v>0</v>
      </c>
      <c r="BQ4" s="2">
        <v>2</v>
      </c>
      <c r="BR4" s="12" t="s">
        <v>32</v>
      </c>
      <c r="BS4" s="30">
        <v>0</v>
      </c>
      <c r="BT4" s="2">
        <v>2</v>
      </c>
      <c r="BU4" s="12" t="s">
        <v>32</v>
      </c>
      <c r="BV4" s="30">
        <v>0</v>
      </c>
      <c r="BW4" s="2">
        <v>2</v>
      </c>
      <c r="BX4" s="12" t="s">
        <v>32</v>
      </c>
      <c r="BY4" s="30">
        <v>0</v>
      </c>
      <c r="BZ4" s="2">
        <v>2</v>
      </c>
      <c r="CA4" s="12" t="s">
        <v>32</v>
      </c>
      <c r="CB4" s="30">
        <v>0</v>
      </c>
      <c r="CC4" s="2">
        <v>2</v>
      </c>
      <c r="CD4" s="12" t="s">
        <v>32</v>
      </c>
      <c r="CE4" s="30">
        <v>0</v>
      </c>
      <c r="CF4" s="2">
        <v>2</v>
      </c>
      <c r="CG4" s="12" t="s">
        <v>32</v>
      </c>
      <c r="CH4" s="30">
        <v>0</v>
      </c>
      <c r="CI4" s="2">
        <v>2</v>
      </c>
      <c r="CJ4" s="12" t="s">
        <v>32</v>
      </c>
      <c r="CK4" s="30">
        <v>0</v>
      </c>
      <c r="CL4" s="2">
        <v>2</v>
      </c>
      <c r="CM4" s="12" t="s">
        <v>32</v>
      </c>
      <c r="CN4" s="30">
        <v>0</v>
      </c>
      <c r="CO4" s="2">
        <v>2</v>
      </c>
      <c r="CP4" s="12" t="s">
        <v>32</v>
      </c>
      <c r="CQ4" s="30">
        <v>0</v>
      </c>
      <c r="CR4" s="2">
        <v>2</v>
      </c>
      <c r="CS4" s="12" t="s">
        <v>32</v>
      </c>
      <c r="CT4" s="30">
        <v>0</v>
      </c>
      <c r="CU4" s="2">
        <v>2</v>
      </c>
      <c r="CV4" s="12" t="s">
        <v>32</v>
      </c>
      <c r="CW4" s="30">
        <v>0</v>
      </c>
      <c r="CX4" s="2">
        <v>2</v>
      </c>
      <c r="CY4" s="12" t="s">
        <v>32</v>
      </c>
      <c r="CZ4" s="30">
        <v>0</v>
      </c>
      <c r="DA4" s="2">
        <v>2</v>
      </c>
      <c r="DB4" s="12" t="s">
        <v>32</v>
      </c>
      <c r="DC4" s="30">
        <v>0</v>
      </c>
      <c r="DD4" s="2">
        <v>2</v>
      </c>
      <c r="DE4" s="12" t="s">
        <v>32</v>
      </c>
      <c r="DF4" s="30">
        <v>0</v>
      </c>
      <c r="DG4" s="2">
        <v>2</v>
      </c>
      <c r="DH4" s="12" t="s">
        <v>32</v>
      </c>
      <c r="DI4" s="30">
        <v>0</v>
      </c>
      <c r="DJ4" s="2">
        <v>2</v>
      </c>
      <c r="DK4" s="12" t="s">
        <v>32</v>
      </c>
      <c r="DL4" s="30">
        <v>0</v>
      </c>
      <c r="DM4" s="2">
        <v>2</v>
      </c>
      <c r="DN4" s="12" t="s">
        <v>32</v>
      </c>
      <c r="DO4" s="2">
        <v>4</v>
      </c>
      <c r="DP4" s="2">
        <v>2</v>
      </c>
      <c r="DQ4" s="12" t="s">
        <v>36</v>
      </c>
      <c r="DR4" s="30">
        <v>0</v>
      </c>
      <c r="DS4" s="2">
        <v>2</v>
      </c>
      <c r="DT4" s="12" t="s">
        <v>32</v>
      </c>
      <c r="DU4" s="30">
        <v>0</v>
      </c>
      <c r="DV4" s="2">
        <v>2</v>
      </c>
      <c r="DW4" s="12" t="s">
        <v>32</v>
      </c>
      <c r="DX4" s="30">
        <v>0</v>
      </c>
      <c r="DY4" s="2">
        <v>2</v>
      </c>
      <c r="DZ4" s="12" t="s">
        <v>32</v>
      </c>
      <c r="EA4" s="30">
        <v>0</v>
      </c>
      <c r="EB4" s="2">
        <v>2</v>
      </c>
      <c r="EC4" s="12" t="s">
        <v>32</v>
      </c>
      <c r="ED4" s="30">
        <v>0</v>
      </c>
      <c r="EE4" s="2">
        <v>2</v>
      </c>
      <c r="EF4" s="12" t="s">
        <v>32</v>
      </c>
      <c r="EG4" s="30">
        <v>0</v>
      </c>
      <c r="EH4" s="2">
        <v>2</v>
      </c>
      <c r="EI4" s="12" t="s">
        <v>32</v>
      </c>
      <c r="EJ4" s="30">
        <v>0</v>
      </c>
      <c r="EK4" s="2">
        <v>2</v>
      </c>
      <c r="EL4" s="12" t="s">
        <v>32</v>
      </c>
      <c r="EM4" s="30">
        <v>0</v>
      </c>
      <c r="EN4" s="2">
        <v>2</v>
      </c>
      <c r="EO4" s="12" t="s">
        <v>32</v>
      </c>
      <c r="EP4" s="30">
        <v>0</v>
      </c>
      <c r="EQ4" s="2">
        <v>2</v>
      </c>
      <c r="ER4" s="12" t="s">
        <v>32</v>
      </c>
      <c r="ES4" s="30">
        <v>0</v>
      </c>
      <c r="ET4" s="2">
        <v>2</v>
      </c>
      <c r="EU4" s="12" t="s">
        <v>32</v>
      </c>
      <c r="EV4" s="30">
        <v>0</v>
      </c>
      <c r="EW4" s="2">
        <v>2</v>
      </c>
      <c r="EX4" s="12" t="s">
        <v>32</v>
      </c>
      <c r="EY4" s="2">
        <v>2</v>
      </c>
      <c r="EZ4" s="2">
        <v>2</v>
      </c>
      <c r="FA4" s="12" t="s">
        <v>34</v>
      </c>
      <c r="FB4" s="2">
        <v>1</v>
      </c>
      <c r="FC4" s="2">
        <v>2</v>
      </c>
      <c r="FD4" s="12" t="s">
        <v>39</v>
      </c>
      <c r="FE4" s="30">
        <v>0</v>
      </c>
      <c r="FF4" s="2">
        <v>2</v>
      </c>
      <c r="FG4" s="12" t="s">
        <v>32</v>
      </c>
      <c r="FH4" s="30">
        <v>0</v>
      </c>
      <c r="FI4" s="2">
        <v>2</v>
      </c>
      <c r="FJ4" s="12" t="s">
        <v>32</v>
      </c>
      <c r="FK4" s="30">
        <v>0</v>
      </c>
      <c r="FL4" s="2">
        <v>2</v>
      </c>
      <c r="FM4" s="12" t="s">
        <v>32</v>
      </c>
      <c r="FN4" s="30">
        <v>0</v>
      </c>
      <c r="FO4" s="2">
        <v>2</v>
      </c>
      <c r="FP4" s="12" t="s">
        <v>32</v>
      </c>
      <c r="FQ4" s="30">
        <v>0</v>
      </c>
      <c r="FR4" s="2">
        <v>2</v>
      </c>
      <c r="FS4" s="12" t="s">
        <v>32</v>
      </c>
      <c r="FV4" s="12"/>
    </row>
    <row r="5" spans="1:178" ht="12.75">
      <c r="A5" s="9"/>
      <c r="B5" s="30">
        <v>0</v>
      </c>
      <c r="C5" s="2">
        <v>3</v>
      </c>
      <c r="D5" s="12" t="s">
        <v>39</v>
      </c>
      <c r="E5" s="2">
        <v>6</v>
      </c>
      <c r="F5" s="2">
        <v>3</v>
      </c>
      <c r="G5" s="12" t="s">
        <v>37</v>
      </c>
      <c r="H5" s="30">
        <v>0</v>
      </c>
      <c r="I5" s="2">
        <v>3</v>
      </c>
      <c r="J5" s="12" t="s">
        <v>39</v>
      </c>
      <c r="K5" s="30">
        <v>0</v>
      </c>
      <c r="L5" s="2">
        <v>3</v>
      </c>
      <c r="M5" s="12" t="s">
        <v>39</v>
      </c>
      <c r="N5" s="2">
        <v>2</v>
      </c>
      <c r="O5" s="2">
        <v>3</v>
      </c>
      <c r="P5" s="12" t="s">
        <v>30</v>
      </c>
      <c r="Q5" s="30">
        <v>0</v>
      </c>
      <c r="R5" s="2">
        <v>3</v>
      </c>
      <c r="S5" s="12" t="s">
        <v>39</v>
      </c>
      <c r="T5" s="2">
        <v>3</v>
      </c>
      <c r="U5" s="2">
        <v>3</v>
      </c>
      <c r="V5" s="12" t="s">
        <v>36</v>
      </c>
      <c r="W5" s="30">
        <v>0</v>
      </c>
      <c r="X5" s="2">
        <v>3</v>
      </c>
      <c r="Y5" s="12" t="s">
        <v>39</v>
      </c>
      <c r="Z5" s="2">
        <v>1</v>
      </c>
      <c r="AA5" s="2">
        <v>3</v>
      </c>
      <c r="AB5" s="12" t="s">
        <v>32</v>
      </c>
      <c r="AC5" s="2">
        <v>3</v>
      </c>
      <c r="AD5" s="2">
        <v>3</v>
      </c>
      <c r="AE5" s="12" t="s">
        <v>36</v>
      </c>
      <c r="AF5" s="2">
        <v>1</v>
      </c>
      <c r="AG5" s="2">
        <v>3</v>
      </c>
      <c r="AH5" s="12" t="s">
        <v>32</v>
      </c>
      <c r="AI5" s="2">
        <v>3</v>
      </c>
      <c r="AJ5" s="2">
        <v>3</v>
      </c>
      <c r="AK5" s="12" t="s">
        <v>36</v>
      </c>
      <c r="AL5" s="30">
        <v>0</v>
      </c>
      <c r="AM5" s="2">
        <v>3</v>
      </c>
      <c r="AN5" s="12" t="s">
        <v>39</v>
      </c>
      <c r="AO5" s="30">
        <v>0</v>
      </c>
      <c r="AP5" s="2">
        <v>3</v>
      </c>
      <c r="AQ5" s="12" t="s">
        <v>39</v>
      </c>
      <c r="AR5" s="30">
        <v>0</v>
      </c>
      <c r="AS5" s="2">
        <v>3</v>
      </c>
      <c r="AT5" s="12" t="s">
        <v>39</v>
      </c>
      <c r="AU5" s="30">
        <v>0</v>
      </c>
      <c r="AV5" s="2">
        <v>3</v>
      </c>
      <c r="AW5" s="12" t="s">
        <v>39</v>
      </c>
      <c r="AX5" s="2">
        <v>2</v>
      </c>
      <c r="AY5" s="2">
        <v>3</v>
      </c>
      <c r="AZ5" s="12" t="s">
        <v>30</v>
      </c>
      <c r="BA5" s="2">
        <v>2</v>
      </c>
      <c r="BB5" s="2">
        <v>3</v>
      </c>
      <c r="BC5" s="12" t="s">
        <v>30</v>
      </c>
      <c r="BD5" s="2">
        <v>1</v>
      </c>
      <c r="BE5" s="2">
        <v>3</v>
      </c>
      <c r="BF5" s="12" t="s">
        <v>32</v>
      </c>
      <c r="BG5" s="30">
        <v>0</v>
      </c>
      <c r="BH5" s="2">
        <v>3</v>
      </c>
      <c r="BI5" s="12" t="s">
        <v>39</v>
      </c>
      <c r="BJ5" s="30">
        <v>0</v>
      </c>
      <c r="BK5" s="2">
        <v>3</v>
      </c>
      <c r="BL5" s="12" t="s">
        <v>39</v>
      </c>
      <c r="BM5" s="2">
        <v>3</v>
      </c>
      <c r="BN5" s="2">
        <v>3</v>
      </c>
      <c r="BO5" s="12" t="s">
        <v>36</v>
      </c>
      <c r="BP5" s="30">
        <v>0</v>
      </c>
      <c r="BQ5" s="2">
        <v>3</v>
      </c>
      <c r="BR5" s="12" t="s">
        <v>39</v>
      </c>
      <c r="BS5" s="2">
        <v>2</v>
      </c>
      <c r="BT5" s="2">
        <v>3</v>
      </c>
      <c r="BU5" s="12" t="s">
        <v>30</v>
      </c>
      <c r="BV5" s="30">
        <v>0</v>
      </c>
      <c r="BW5" s="2">
        <v>3</v>
      </c>
      <c r="BX5" s="12" t="s">
        <v>39</v>
      </c>
      <c r="BY5" s="2">
        <v>3</v>
      </c>
      <c r="BZ5" s="2">
        <v>3</v>
      </c>
      <c r="CA5" s="12" t="s">
        <v>36</v>
      </c>
      <c r="CB5" s="30">
        <v>0</v>
      </c>
      <c r="CC5" s="2">
        <v>3</v>
      </c>
      <c r="CD5" s="12" t="s">
        <v>39</v>
      </c>
      <c r="CE5" s="30">
        <v>0</v>
      </c>
      <c r="CF5" s="2">
        <v>3</v>
      </c>
      <c r="CG5" s="12" t="s">
        <v>39</v>
      </c>
      <c r="CH5" s="2">
        <v>3</v>
      </c>
      <c r="CI5" s="2">
        <v>3</v>
      </c>
      <c r="CJ5" s="12" t="s">
        <v>36</v>
      </c>
      <c r="CK5" s="2">
        <v>3</v>
      </c>
      <c r="CL5" s="2">
        <v>3</v>
      </c>
      <c r="CM5" s="12" t="s">
        <v>36</v>
      </c>
      <c r="CN5" s="30">
        <v>0</v>
      </c>
      <c r="CO5" s="2">
        <v>3</v>
      </c>
      <c r="CP5" s="12" t="s">
        <v>39</v>
      </c>
      <c r="CQ5" s="30">
        <v>0</v>
      </c>
      <c r="CR5" s="2">
        <v>3</v>
      </c>
      <c r="CS5" s="12" t="s">
        <v>39</v>
      </c>
      <c r="CT5" s="30">
        <v>0</v>
      </c>
      <c r="CU5" s="2">
        <v>3</v>
      </c>
      <c r="CV5" s="12" t="s">
        <v>39</v>
      </c>
      <c r="CW5" s="2">
        <v>2</v>
      </c>
      <c r="CX5" s="2">
        <v>3</v>
      </c>
      <c r="CY5" s="12" t="s">
        <v>30</v>
      </c>
      <c r="CZ5" s="2">
        <v>3</v>
      </c>
      <c r="DA5" s="2">
        <v>3</v>
      </c>
      <c r="DB5" s="12" t="s">
        <v>36</v>
      </c>
      <c r="DC5" s="2">
        <v>2</v>
      </c>
      <c r="DD5" s="2">
        <v>3</v>
      </c>
      <c r="DE5" s="12" t="s">
        <v>30</v>
      </c>
      <c r="DF5" s="30">
        <v>0</v>
      </c>
      <c r="DG5" s="2">
        <v>3</v>
      </c>
      <c r="DH5" s="12" t="s">
        <v>39</v>
      </c>
      <c r="DI5" s="30">
        <v>0</v>
      </c>
      <c r="DJ5" s="2">
        <v>3</v>
      </c>
      <c r="DK5" s="12" t="s">
        <v>39</v>
      </c>
      <c r="DL5" s="2">
        <v>3</v>
      </c>
      <c r="DM5" s="2">
        <v>3</v>
      </c>
      <c r="DN5" s="12" t="s">
        <v>36</v>
      </c>
      <c r="DO5" s="30">
        <v>0</v>
      </c>
      <c r="DP5" s="2">
        <v>3</v>
      </c>
      <c r="DQ5" s="12" t="s">
        <v>39</v>
      </c>
      <c r="DR5" s="2">
        <v>2</v>
      </c>
      <c r="DS5" s="2">
        <v>3</v>
      </c>
      <c r="DT5" s="12" t="s">
        <v>30</v>
      </c>
      <c r="DU5" s="30">
        <v>0</v>
      </c>
      <c r="DV5" s="2">
        <v>3</v>
      </c>
      <c r="DW5" s="12" t="s">
        <v>39</v>
      </c>
      <c r="DX5" s="30">
        <v>0</v>
      </c>
      <c r="DY5" s="2">
        <v>3</v>
      </c>
      <c r="DZ5" s="12" t="s">
        <v>39</v>
      </c>
      <c r="EA5" s="30">
        <v>0</v>
      </c>
      <c r="EB5" s="2">
        <v>3</v>
      </c>
      <c r="EC5" s="12" t="s">
        <v>39</v>
      </c>
      <c r="ED5" s="2">
        <v>2</v>
      </c>
      <c r="EE5" s="2">
        <v>3</v>
      </c>
      <c r="EF5" s="12" t="s">
        <v>30</v>
      </c>
      <c r="EG5" s="30">
        <v>0</v>
      </c>
      <c r="EH5" s="2">
        <v>3</v>
      </c>
      <c r="EI5" s="12" t="s">
        <v>39</v>
      </c>
      <c r="EJ5" s="2">
        <v>3</v>
      </c>
      <c r="EK5" s="2">
        <v>3</v>
      </c>
      <c r="EL5" s="12" t="s">
        <v>36</v>
      </c>
      <c r="EM5" s="2">
        <v>2</v>
      </c>
      <c r="EN5" s="2">
        <v>3</v>
      </c>
      <c r="EO5" s="12" t="s">
        <v>30</v>
      </c>
      <c r="EP5" s="2">
        <v>3</v>
      </c>
      <c r="EQ5" s="2">
        <v>3</v>
      </c>
      <c r="ER5" s="12" t="s">
        <v>36</v>
      </c>
      <c r="ES5" s="30">
        <v>0</v>
      </c>
      <c r="ET5" s="2">
        <v>3</v>
      </c>
      <c r="EU5" s="12" t="s">
        <v>39</v>
      </c>
      <c r="EV5" s="30">
        <v>0</v>
      </c>
      <c r="EW5" s="2">
        <v>3</v>
      </c>
      <c r="EX5" s="12" t="s">
        <v>39</v>
      </c>
      <c r="EY5" s="2">
        <v>1</v>
      </c>
      <c r="EZ5" s="2">
        <v>3</v>
      </c>
      <c r="FA5" s="12" t="s">
        <v>32</v>
      </c>
      <c r="FB5" s="2">
        <v>3</v>
      </c>
      <c r="FC5" s="2">
        <v>3</v>
      </c>
      <c r="FD5" s="12" t="s">
        <v>36</v>
      </c>
      <c r="FE5" s="30">
        <v>0</v>
      </c>
      <c r="FF5" s="2">
        <v>3</v>
      </c>
      <c r="FG5" s="12" t="s">
        <v>39</v>
      </c>
      <c r="FH5" s="30">
        <v>0</v>
      </c>
      <c r="FI5" s="2">
        <v>3</v>
      </c>
      <c r="FJ5" s="12" t="s">
        <v>39</v>
      </c>
      <c r="FK5" s="2">
        <v>3</v>
      </c>
      <c r="FL5" s="2">
        <v>3</v>
      </c>
      <c r="FM5" s="12" t="s">
        <v>36</v>
      </c>
      <c r="FN5" s="30">
        <v>0</v>
      </c>
      <c r="FO5" s="2">
        <v>3</v>
      </c>
      <c r="FP5" s="12" t="s">
        <v>39</v>
      </c>
      <c r="FQ5" s="2">
        <v>6</v>
      </c>
      <c r="FR5" s="2">
        <v>3</v>
      </c>
      <c r="FS5" s="12" t="s">
        <v>37</v>
      </c>
      <c r="FT5" s="30"/>
      <c r="FV5" s="12"/>
    </row>
    <row r="6" spans="2:178" ht="12.75">
      <c r="B6" s="2">
        <v>1</v>
      </c>
      <c r="C6" s="2">
        <v>4</v>
      </c>
      <c r="D6" s="12" t="s">
        <v>30</v>
      </c>
      <c r="E6" s="2">
        <v>2</v>
      </c>
      <c r="F6" s="2">
        <v>4</v>
      </c>
      <c r="G6" s="12" t="s">
        <v>36</v>
      </c>
      <c r="H6" s="2">
        <v>1</v>
      </c>
      <c r="I6" s="2">
        <v>4</v>
      </c>
      <c r="J6" s="12" t="s">
        <v>30</v>
      </c>
      <c r="K6" s="2">
        <v>1</v>
      </c>
      <c r="L6" s="2">
        <v>4</v>
      </c>
      <c r="M6" s="12" t="s">
        <v>30</v>
      </c>
      <c r="N6" s="2">
        <v>1</v>
      </c>
      <c r="O6" s="2">
        <v>4</v>
      </c>
      <c r="P6" s="12" t="s">
        <v>39</v>
      </c>
      <c r="Q6" s="2">
        <v>1</v>
      </c>
      <c r="R6" s="2">
        <v>4</v>
      </c>
      <c r="S6" s="12" t="s">
        <v>30</v>
      </c>
      <c r="T6" s="2">
        <v>1</v>
      </c>
      <c r="U6" s="2">
        <v>4</v>
      </c>
      <c r="V6" s="12" t="s">
        <v>39</v>
      </c>
      <c r="W6" s="2">
        <v>1</v>
      </c>
      <c r="X6" s="2">
        <v>4</v>
      </c>
      <c r="Y6" s="12" t="s">
        <v>30</v>
      </c>
      <c r="Z6" s="2">
        <v>1</v>
      </c>
      <c r="AA6" s="2">
        <v>4</v>
      </c>
      <c r="AB6" s="12" t="s">
        <v>30</v>
      </c>
      <c r="AC6" s="2">
        <v>1</v>
      </c>
      <c r="AD6" s="2">
        <v>4</v>
      </c>
      <c r="AE6" s="12" t="s">
        <v>39</v>
      </c>
      <c r="AF6" s="2">
        <v>1</v>
      </c>
      <c r="AG6" s="2">
        <v>4</v>
      </c>
      <c r="AH6" s="12" t="s">
        <v>30</v>
      </c>
      <c r="AI6" s="30">
        <v>0</v>
      </c>
      <c r="AJ6" s="2">
        <v>4</v>
      </c>
      <c r="AK6" s="12" t="s">
        <v>34</v>
      </c>
      <c r="AL6" s="30">
        <v>0</v>
      </c>
      <c r="AM6" s="2">
        <v>4</v>
      </c>
      <c r="AN6" s="12" t="s">
        <v>34</v>
      </c>
      <c r="AO6" s="2">
        <v>2</v>
      </c>
      <c r="AP6" s="2">
        <v>4</v>
      </c>
      <c r="AQ6" s="12" t="s">
        <v>36</v>
      </c>
      <c r="AR6" s="2">
        <v>1</v>
      </c>
      <c r="AS6" s="2">
        <v>4</v>
      </c>
      <c r="AT6" s="12" t="s">
        <v>30</v>
      </c>
      <c r="AU6" s="2">
        <v>1</v>
      </c>
      <c r="AV6" s="2">
        <v>4</v>
      </c>
      <c r="AW6" s="12" t="s">
        <v>30</v>
      </c>
      <c r="AX6" s="2">
        <v>1</v>
      </c>
      <c r="AY6" s="2">
        <v>4</v>
      </c>
      <c r="AZ6" s="12" t="s">
        <v>39</v>
      </c>
      <c r="BA6" s="2">
        <v>1</v>
      </c>
      <c r="BB6" s="2">
        <v>4</v>
      </c>
      <c r="BC6" s="12" t="s">
        <v>39</v>
      </c>
      <c r="BD6" s="2">
        <v>1</v>
      </c>
      <c r="BE6" s="2">
        <v>4</v>
      </c>
      <c r="BF6" s="12" t="s">
        <v>30</v>
      </c>
      <c r="BG6" s="2">
        <v>1</v>
      </c>
      <c r="BH6" s="2">
        <v>4</v>
      </c>
      <c r="BI6" s="12" t="s">
        <v>30</v>
      </c>
      <c r="BJ6" s="30">
        <v>0</v>
      </c>
      <c r="BK6" s="2">
        <v>4</v>
      </c>
      <c r="BL6" s="12" t="s">
        <v>34</v>
      </c>
      <c r="BM6" s="2">
        <v>1</v>
      </c>
      <c r="BN6" s="2">
        <v>4</v>
      </c>
      <c r="BO6" s="12" t="s">
        <v>30</v>
      </c>
      <c r="BP6" s="2">
        <v>1</v>
      </c>
      <c r="BQ6" s="2">
        <v>4</v>
      </c>
      <c r="BR6" s="12" t="s">
        <v>30</v>
      </c>
      <c r="BS6" s="30">
        <v>0</v>
      </c>
      <c r="BT6" s="2">
        <v>4</v>
      </c>
      <c r="BU6" s="12" t="s">
        <v>34</v>
      </c>
      <c r="BV6" s="30">
        <v>0</v>
      </c>
      <c r="BW6" s="2">
        <v>4</v>
      </c>
      <c r="BX6" s="12" t="s">
        <v>34</v>
      </c>
      <c r="BY6" s="2">
        <v>1</v>
      </c>
      <c r="BZ6" s="2">
        <v>4</v>
      </c>
      <c r="CA6" s="12" t="s">
        <v>39</v>
      </c>
      <c r="CB6" s="30">
        <v>0</v>
      </c>
      <c r="CC6" s="2">
        <v>4</v>
      </c>
      <c r="CD6" s="12" t="s">
        <v>34</v>
      </c>
      <c r="CE6" s="2">
        <v>2</v>
      </c>
      <c r="CF6" s="2">
        <v>4</v>
      </c>
      <c r="CG6" s="12" t="s">
        <v>36</v>
      </c>
      <c r="CH6" s="2">
        <v>1</v>
      </c>
      <c r="CI6" s="2">
        <v>4</v>
      </c>
      <c r="CJ6" s="12" t="s">
        <v>39</v>
      </c>
      <c r="CK6" s="2">
        <v>1</v>
      </c>
      <c r="CL6" s="2">
        <v>4</v>
      </c>
      <c r="CM6" s="12" t="s">
        <v>39</v>
      </c>
      <c r="CN6" s="2">
        <v>5</v>
      </c>
      <c r="CO6" s="2">
        <v>4</v>
      </c>
      <c r="CP6" s="12" t="s">
        <v>37</v>
      </c>
      <c r="CQ6" s="2">
        <v>6</v>
      </c>
      <c r="CR6" s="2">
        <v>4</v>
      </c>
      <c r="CS6" s="12" t="s">
        <v>40</v>
      </c>
      <c r="CT6" s="2">
        <v>2</v>
      </c>
      <c r="CU6" s="2">
        <v>4</v>
      </c>
      <c r="CV6" s="12" t="s">
        <v>36</v>
      </c>
      <c r="CW6" s="2">
        <v>1</v>
      </c>
      <c r="CX6" s="2">
        <v>4</v>
      </c>
      <c r="CY6" s="12" t="s">
        <v>39</v>
      </c>
      <c r="CZ6" s="2">
        <v>1</v>
      </c>
      <c r="DA6" s="2">
        <v>4</v>
      </c>
      <c r="DB6" s="12" t="s">
        <v>39</v>
      </c>
      <c r="DC6" s="30">
        <v>0</v>
      </c>
      <c r="DD6" s="2">
        <v>4</v>
      </c>
      <c r="DE6" s="12" t="s">
        <v>34</v>
      </c>
      <c r="DF6" s="2">
        <v>2</v>
      </c>
      <c r="DG6" s="2">
        <v>4</v>
      </c>
      <c r="DH6" s="12" t="s">
        <v>36</v>
      </c>
      <c r="DI6" s="2">
        <v>1</v>
      </c>
      <c r="DJ6" s="2">
        <v>4</v>
      </c>
      <c r="DK6" s="12" t="s">
        <v>30</v>
      </c>
      <c r="DL6" s="2">
        <v>1</v>
      </c>
      <c r="DM6" s="2">
        <v>4</v>
      </c>
      <c r="DN6" s="12" t="s">
        <v>39</v>
      </c>
      <c r="DO6" s="2">
        <v>2</v>
      </c>
      <c r="DP6" s="2">
        <v>4</v>
      </c>
      <c r="DQ6" s="12" t="s">
        <v>32</v>
      </c>
      <c r="DR6" s="2">
        <v>1</v>
      </c>
      <c r="DS6" s="2">
        <v>4</v>
      </c>
      <c r="DT6" s="12" t="s">
        <v>39</v>
      </c>
      <c r="DU6" s="2">
        <v>2</v>
      </c>
      <c r="DV6" s="2">
        <v>4</v>
      </c>
      <c r="DW6" s="12" t="s">
        <v>36</v>
      </c>
      <c r="DX6" s="2">
        <v>8</v>
      </c>
      <c r="DY6" s="2">
        <v>4</v>
      </c>
      <c r="DZ6" s="8" t="s">
        <v>79</v>
      </c>
      <c r="EA6" s="2">
        <v>2</v>
      </c>
      <c r="EB6" s="2">
        <v>4</v>
      </c>
      <c r="EC6" s="12" t="s">
        <v>36</v>
      </c>
      <c r="ED6" s="2">
        <v>1</v>
      </c>
      <c r="EE6" s="2">
        <v>4</v>
      </c>
      <c r="EF6" s="12" t="s">
        <v>39</v>
      </c>
      <c r="EG6" s="2">
        <v>1</v>
      </c>
      <c r="EH6" s="2">
        <v>4</v>
      </c>
      <c r="EI6" s="12" t="s">
        <v>30</v>
      </c>
      <c r="EJ6" s="2">
        <v>1</v>
      </c>
      <c r="EK6" s="2">
        <v>4</v>
      </c>
      <c r="EL6" s="12" t="s">
        <v>39</v>
      </c>
      <c r="EM6" s="2">
        <v>1</v>
      </c>
      <c r="EN6" s="2">
        <v>4</v>
      </c>
      <c r="EO6" s="12" t="s">
        <v>39</v>
      </c>
      <c r="EP6" s="2">
        <v>1</v>
      </c>
      <c r="EQ6" s="2">
        <v>4</v>
      </c>
      <c r="ER6" s="12" t="s">
        <v>39</v>
      </c>
      <c r="ES6" s="2">
        <v>2</v>
      </c>
      <c r="ET6" s="2">
        <v>4</v>
      </c>
      <c r="EU6" s="12" t="s">
        <v>36</v>
      </c>
      <c r="EV6" s="30">
        <v>0</v>
      </c>
      <c r="EW6" s="2">
        <v>4</v>
      </c>
      <c r="EX6" s="41" t="s">
        <v>34</v>
      </c>
      <c r="EY6" s="2">
        <v>1</v>
      </c>
      <c r="EZ6" s="2">
        <v>4</v>
      </c>
      <c r="FA6" s="12" t="s">
        <v>39</v>
      </c>
      <c r="FB6" s="2">
        <v>2</v>
      </c>
      <c r="FC6" s="2">
        <v>4</v>
      </c>
      <c r="FD6" s="12" t="s">
        <v>32</v>
      </c>
      <c r="FE6" s="2">
        <v>1</v>
      </c>
      <c r="FF6" s="2">
        <v>4</v>
      </c>
      <c r="FG6" s="12" t="s">
        <v>30</v>
      </c>
      <c r="FH6" s="2">
        <v>2</v>
      </c>
      <c r="FI6" s="2">
        <v>4</v>
      </c>
      <c r="FJ6" s="12" t="s">
        <v>36</v>
      </c>
      <c r="FK6" s="2">
        <v>1</v>
      </c>
      <c r="FL6" s="2">
        <v>4</v>
      </c>
      <c r="FM6" s="12" t="s">
        <v>39</v>
      </c>
      <c r="FN6" s="2">
        <v>5</v>
      </c>
      <c r="FO6" s="2">
        <v>4</v>
      </c>
      <c r="FP6" s="12" t="s">
        <v>37</v>
      </c>
      <c r="FQ6" s="2">
        <v>2</v>
      </c>
      <c r="FR6" s="2">
        <v>4</v>
      </c>
      <c r="FS6" s="12" t="s">
        <v>36</v>
      </c>
      <c r="FV6" s="12"/>
    </row>
    <row r="7" spans="1:178" ht="12.75">
      <c r="A7" s="4" t="s">
        <v>28</v>
      </c>
      <c r="B7" s="2">
        <v>1</v>
      </c>
      <c r="C7" s="2">
        <v>5</v>
      </c>
      <c r="D7" s="12" t="s">
        <v>36</v>
      </c>
      <c r="E7" s="2">
        <v>6</v>
      </c>
      <c r="F7" s="2">
        <v>5</v>
      </c>
      <c r="G7" s="8" t="s">
        <v>48</v>
      </c>
      <c r="H7" s="2">
        <v>7</v>
      </c>
      <c r="I7" s="2">
        <v>5</v>
      </c>
      <c r="J7" s="8" t="s">
        <v>79</v>
      </c>
      <c r="K7" s="2">
        <v>1</v>
      </c>
      <c r="L7" s="2">
        <v>5</v>
      </c>
      <c r="M7" s="12" t="s">
        <v>36</v>
      </c>
      <c r="N7" s="2">
        <v>1</v>
      </c>
      <c r="O7" s="2">
        <v>5</v>
      </c>
      <c r="P7" s="12" t="s">
        <v>36</v>
      </c>
      <c r="Q7" s="2">
        <v>1</v>
      </c>
      <c r="R7" s="2">
        <v>5</v>
      </c>
      <c r="S7" s="12" t="s">
        <v>36</v>
      </c>
      <c r="T7" s="2">
        <v>7</v>
      </c>
      <c r="U7" s="2">
        <v>5</v>
      </c>
      <c r="V7" s="8" t="s">
        <v>79</v>
      </c>
      <c r="W7" s="2">
        <v>8</v>
      </c>
      <c r="X7" s="2">
        <v>5</v>
      </c>
      <c r="Y7" s="8" t="s">
        <v>35</v>
      </c>
      <c r="Z7" s="2">
        <v>1</v>
      </c>
      <c r="AA7" s="2">
        <v>5</v>
      </c>
      <c r="AB7" s="12" t="s">
        <v>36</v>
      </c>
      <c r="AC7" s="2">
        <v>6</v>
      </c>
      <c r="AD7" s="2">
        <v>5</v>
      </c>
      <c r="AE7" s="8" t="s">
        <v>48</v>
      </c>
      <c r="AF7" s="2">
        <v>1</v>
      </c>
      <c r="AG7" s="2">
        <v>5</v>
      </c>
      <c r="AH7" s="12" t="s">
        <v>36</v>
      </c>
      <c r="AI7" s="30">
        <v>0</v>
      </c>
      <c r="AJ7" s="2">
        <v>5</v>
      </c>
      <c r="AK7" s="12" t="s">
        <v>30</v>
      </c>
      <c r="AL7" s="30">
        <v>0</v>
      </c>
      <c r="AM7" s="2">
        <v>5</v>
      </c>
      <c r="AN7" s="12" t="s">
        <v>30</v>
      </c>
      <c r="AO7" s="30">
        <v>0</v>
      </c>
      <c r="AP7" s="2">
        <v>5</v>
      </c>
      <c r="AQ7" s="12" t="s">
        <v>30</v>
      </c>
      <c r="AR7" s="2">
        <v>1</v>
      </c>
      <c r="AS7" s="2">
        <v>5</v>
      </c>
      <c r="AT7" s="12" t="s">
        <v>34</v>
      </c>
      <c r="AU7" s="2">
        <v>1</v>
      </c>
      <c r="AV7" s="2">
        <v>5</v>
      </c>
      <c r="AW7" s="12" t="s">
        <v>34</v>
      </c>
      <c r="AX7" s="2">
        <v>1</v>
      </c>
      <c r="AY7" s="2">
        <v>5</v>
      </c>
      <c r="AZ7" s="12" t="s">
        <v>34</v>
      </c>
      <c r="BA7" s="2">
        <v>4</v>
      </c>
      <c r="BB7" s="2">
        <v>5</v>
      </c>
      <c r="BC7" s="12" t="s">
        <v>37</v>
      </c>
      <c r="BD7" s="2">
        <v>1</v>
      </c>
      <c r="BE7" s="2">
        <v>5</v>
      </c>
      <c r="BF7" s="12" t="s">
        <v>36</v>
      </c>
      <c r="BG7" s="2">
        <v>1</v>
      </c>
      <c r="BH7" s="2">
        <v>5</v>
      </c>
      <c r="BI7" s="12" t="s">
        <v>36</v>
      </c>
      <c r="BJ7" s="30">
        <v>0</v>
      </c>
      <c r="BK7" s="2">
        <v>5</v>
      </c>
      <c r="BL7" s="12" t="s">
        <v>30</v>
      </c>
      <c r="BM7" s="2">
        <v>4</v>
      </c>
      <c r="BN7" s="2">
        <v>5</v>
      </c>
      <c r="BO7" s="12" t="s">
        <v>37</v>
      </c>
      <c r="BP7" s="2">
        <v>1</v>
      </c>
      <c r="BQ7" s="2">
        <v>5</v>
      </c>
      <c r="BR7" s="12" t="s">
        <v>36</v>
      </c>
      <c r="BS7" s="2">
        <v>1</v>
      </c>
      <c r="BT7" s="2">
        <v>5</v>
      </c>
      <c r="BU7" s="12" t="s">
        <v>36</v>
      </c>
      <c r="BV7" s="2">
        <v>1</v>
      </c>
      <c r="BW7" s="2">
        <v>5</v>
      </c>
      <c r="BX7" s="12" t="s">
        <v>36</v>
      </c>
      <c r="BY7" s="30">
        <v>0</v>
      </c>
      <c r="BZ7" s="2">
        <v>5</v>
      </c>
      <c r="CA7" s="12" t="s">
        <v>30</v>
      </c>
      <c r="CB7" s="2">
        <v>5</v>
      </c>
      <c r="CC7" s="2">
        <v>5</v>
      </c>
      <c r="CD7" s="12" t="s">
        <v>40</v>
      </c>
      <c r="CE7" s="30">
        <v>0</v>
      </c>
      <c r="CF7" s="2">
        <v>5</v>
      </c>
      <c r="CG7" s="12" t="s">
        <v>30</v>
      </c>
      <c r="CH7" s="30">
        <v>0</v>
      </c>
      <c r="CI7" s="2">
        <v>5</v>
      </c>
      <c r="CJ7" s="12" t="s">
        <v>30</v>
      </c>
      <c r="CK7" s="30">
        <v>0</v>
      </c>
      <c r="CL7" s="2">
        <v>5</v>
      </c>
      <c r="CM7" s="12" t="s">
        <v>30</v>
      </c>
      <c r="CN7" s="2">
        <v>1</v>
      </c>
      <c r="CO7" s="2">
        <v>5</v>
      </c>
      <c r="CP7" s="12" t="s">
        <v>36</v>
      </c>
      <c r="CQ7" s="30">
        <v>0</v>
      </c>
      <c r="CR7" s="2">
        <v>5</v>
      </c>
      <c r="CS7" s="12" t="s">
        <v>30</v>
      </c>
      <c r="CT7" s="2">
        <v>13</v>
      </c>
      <c r="CU7" s="2">
        <v>5</v>
      </c>
      <c r="CV7" s="8" t="s">
        <v>46</v>
      </c>
      <c r="CW7" s="2">
        <v>1</v>
      </c>
      <c r="CX7" s="2">
        <v>5</v>
      </c>
      <c r="CY7" s="12" t="s">
        <v>36</v>
      </c>
      <c r="CZ7" s="2">
        <f>23-5</f>
        <v>18</v>
      </c>
      <c r="DA7" s="2">
        <v>5</v>
      </c>
      <c r="DB7" s="8" t="s">
        <v>47</v>
      </c>
      <c r="DC7" s="2">
        <v>2</v>
      </c>
      <c r="DD7" s="2">
        <v>5</v>
      </c>
      <c r="DE7" s="12" t="s">
        <v>39</v>
      </c>
      <c r="DF7" s="30">
        <v>0</v>
      </c>
      <c r="DG7" s="2">
        <v>5</v>
      </c>
      <c r="DH7" s="12" t="s">
        <v>30</v>
      </c>
      <c r="DI7" s="2">
        <v>1</v>
      </c>
      <c r="DJ7" s="2">
        <v>5</v>
      </c>
      <c r="DK7" s="12" t="s">
        <v>34</v>
      </c>
      <c r="DL7" s="2">
        <v>4</v>
      </c>
      <c r="DM7" s="2">
        <v>5</v>
      </c>
      <c r="DN7" s="12" t="s">
        <v>37</v>
      </c>
      <c r="DO7" s="30">
        <v>0</v>
      </c>
      <c r="DP7" s="2">
        <v>5</v>
      </c>
      <c r="DQ7" s="12" t="s">
        <v>30</v>
      </c>
      <c r="DR7" s="2">
        <v>1</v>
      </c>
      <c r="DS7" s="2">
        <v>5</v>
      </c>
      <c r="DT7" s="12" t="s">
        <v>34</v>
      </c>
      <c r="DU7" s="30">
        <v>0</v>
      </c>
      <c r="DV7" s="2">
        <v>5</v>
      </c>
      <c r="DW7" s="12" t="s">
        <v>30</v>
      </c>
      <c r="DX7" s="2">
        <v>8</v>
      </c>
      <c r="DY7" s="2">
        <v>5</v>
      </c>
      <c r="DZ7" s="8" t="s">
        <v>35</v>
      </c>
      <c r="EA7" s="2">
        <v>5</v>
      </c>
      <c r="EB7" s="2">
        <v>5</v>
      </c>
      <c r="EC7" s="12" t="s">
        <v>40</v>
      </c>
      <c r="ED7" s="2">
        <v>1</v>
      </c>
      <c r="EE7" s="2">
        <v>5</v>
      </c>
      <c r="EF7" s="12" t="s">
        <v>36</v>
      </c>
      <c r="EG7" s="2">
        <v>1</v>
      </c>
      <c r="EH7" s="2">
        <v>5</v>
      </c>
      <c r="EI7" s="12" t="s">
        <v>36</v>
      </c>
      <c r="EJ7" s="30">
        <v>0</v>
      </c>
      <c r="EK7" s="2">
        <v>5</v>
      </c>
      <c r="EL7" s="12" t="s">
        <v>30</v>
      </c>
      <c r="EM7" s="2">
        <v>1</v>
      </c>
      <c r="EN7" s="2">
        <v>5</v>
      </c>
      <c r="EO7" s="12" t="s">
        <v>36</v>
      </c>
      <c r="EP7" s="30">
        <v>0</v>
      </c>
      <c r="EQ7" s="2">
        <v>5</v>
      </c>
      <c r="ER7" s="12" t="s">
        <v>30</v>
      </c>
      <c r="ES7" s="2">
        <v>13</v>
      </c>
      <c r="ET7" s="2">
        <v>5</v>
      </c>
      <c r="EU7" s="8" t="s">
        <v>46</v>
      </c>
      <c r="EV7" s="30">
        <v>0</v>
      </c>
      <c r="EW7" s="2">
        <v>5</v>
      </c>
      <c r="EX7" s="12" t="s">
        <v>30</v>
      </c>
      <c r="EY7" s="2">
        <v>3</v>
      </c>
      <c r="EZ7" s="2">
        <v>5</v>
      </c>
      <c r="FA7" s="12" t="s">
        <v>54</v>
      </c>
      <c r="FB7" s="30">
        <v>0</v>
      </c>
      <c r="FC7" s="2">
        <v>5</v>
      </c>
      <c r="FD7" s="12" t="s">
        <v>30</v>
      </c>
      <c r="FE7" s="2">
        <v>18</v>
      </c>
      <c r="FF7" s="2">
        <v>5</v>
      </c>
      <c r="FG7" s="8" t="s">
        <v>47</v>
      </c>
      <c r="FH7" s="2">
        <v>4</v>
      </c>
      <c r="FI7" s="2">
        <v>5</v>
      </c>
      <c r="FJ7" s="12" t="s">
        <v>37</v>
      </c>
      <c r="FK7" s="30">
        <v>0</v>
      </c>
      <c r="FL7" s="2">
        <v>5</v>
      </c>
      <c r="FM7" s="12" t="s">
        <v>30</v>
      </c>
      <c r="FN7" s="2">
        <v>1</v>
      </c>
      <c r="FO7" s="2">
        <v>5</v>
      </c>
      <c r="FP7" s="12" t="s">
        <v>34</v>
      </c>
      <c r="FQ7" s="30">
        <v>0</v>
      </c>
      <c r="FR7" s="2">
        <v>5</v>
      </c>
      <c r="FS7" s="12" t="s">
        <v>30</v>
      </c>
      <c r="FV7" s="12"/>
    </row>
    <row r="8" spans="1:178" ht="12.75">
      <c r="A8" s="11"/>
      <c r="B8" s="2">
        <v>2</v>
      </c>
      <c r="C8" s="2">
        <v>6</v>
      </c>
      <c r="D8" s="12" t="s">
        <v>34</v>
      </c>
      <c r="E8" s="2">
        <v>79</v>
      </c>
      <c r="F8" s="2">
        <v>6</v>
      </c>
      <c r="G8" s="8" t="s">
        <v>220</v>
      </c>
      <c r="H8" s="30">
        <v>0</v>
      </c>
      <c r="I8" s="2">
        <v>6</v>
      </c>
      <c r="J8" s="12" t="s">
        <v>36</v>
      </c>
      <c r="K8" s="2">
        <v>2</v>
      </c>
      <c r="L8" s="2">
        <v>6</v>
      </c>
      <c r="M8" s="12" t="s">
        <v>34</v>
      </c>
      <c r="N8" s="2">
        <v>2</v>
      </c>
      <c r="O8" s="2">
        <v>6</v>
      </c>
      <c r="P8" s="12" t="s">
        <v>34</v>
      </c>
      <c r="Q8" s="2">
        <v>2</v>
      </c>
      <c r="R8" s="2">
        <v>6</v>
      </c>
      <c r="S8" s="12" t="s">
        <v>34</v>
      </c>
      <c r="T8" s="2">
        <v>2</v>
      </c>
      <c r="U8" s="2">
        <v>6</v>
      </c>
      <c r="V8" s="12" t="s">
        <v>34</v>
      </c>
      <c r="W8" s="30">
        <v>0</v>
      </c>
      <c r="X8" s="2">
        <v>6</v>
      </c>
      <c r="Y8" s="12" t="s">
        <v>36</v>
      </c>
      <c r="Z8" s="2">
        <v>12</v>
      </c>
      <c r="AA8" s="2">
        <v>6</v>
      </c>
      <c r="AB8" s="8" t="s">
        <v>46</v>
      </c>
      <c r="AC8" s="2">
        <v>6</v>
      </c>
      <c r="AD8" s="2">
        <v>6</v>
      </c>
      <c r="AE8" s="8" t="s">
        <v>79</v>
      </c>
      <c r="AF8" s="2">
        <v>3</v>
      </c>
      <c r="AG8" s="2">
        <v>6</v>
      </c>
      <c r="AH8" s="12" t="s">
        <v>37</v>
      </c>
      <c r="AI8" s="2">
        <v>3</v>
      </c>
      <c r="AJ8" s="2">
        <v>6</v>
      </c>
      <c r="AK8" s="12" t="s">
        <v>39</v>
      </c>
      <c r="AL8" s="30">
        <v>0</v>
      </c>
      <c r="AM8" s="2">
        <v>6</v>
      </c>
      <c r="AN8" s="12" t="s">
        <v>36</v>
      </c>
      <c r="AO8" s="2">
        <v>3</v>
      </c>
      <c r="AP8" s="2">
        <v>6</v>
      </c>
      <c r="AQ8" s="12" t="s">
        <v>37</v>
      </c>
      <c r="AR8" s="2">
        <v>4</v>
      </c>
      <c r="AS8" s="2">
        <v>6</v>
      </c>
      <c r="AT8" s="12" t="s">
        <v>40</v>
      </c>
      <c r="AU8" s="30">
        <v>0</v>
      </c>
      <c r="AV8" s="2">
        <v>6</v>
      </c>
      <c r="AW8" s="12" t="s">
        <v>36</v>
      </c>
      <c r="AX8" s="2">
        <v>7</v>
      </c>
      <c r="AY8" s="2">
        <v>6</v>
      </c>
      <c r="AZ8" s="8" t="s">
        <v>35</v>
      </c>
      <c r="BA8" s="2">
        <v>2</v>
      </c>
      <c r="BB8" s="2">
        <v>6</v>
      </c>
      <c r="BC8" s="12" t="s">
        <v>34</v>
      </c>
      <c r="BD8" s="2">
        <v>10</v>
      </c>
      <c r="BE8" s="2">
        <v>6</v>
      </c>
      <c r="BF8" s="8" t="s">
        <v>89</v>
      </c>
      <c r="BG8" s="2">
        <v>2</v>
      </c>
      <c r="BH8" s="2">
        <v>6</v>
      </c>
      <c r="BI8" s="12" t="s">
        <v>34</v>
      </c>
      <c r="BJ8" s="30">
        <v>0</v>
      </c>
      <c r="BK8" s="2">
        <v>6</v>
      </c>
      <c r="BL8" s="12" t="s">
        <v>36</v>
      </c>
      <c r="BM8" s="2">
        <v>3</v>
      </c>
      <c r="BN8" s="2">
        <v>6</v>
      </c>
      <c r="BO8" s="12" t="s">
        <v>39</v>
      </c>
      <c r="BP8" s="2">
        <v>4</v>
      </c>
      <c r="BQ8" s="2">
        <v>6</v>
      </c>
      <c r="BR8" s="12" t="s">
        <v>40</v>
      </c>
      <c r="BS8" s="2">
        <v>3</v>
      </c>
      <c r="BT8" s="2">
        <v>6</v>
      </c>
      <c r="BU8" s="12" t="s">
        <v>39</v>
      </c>
      <c r="BV8" s="2">
        <v>1</v>
      </c>
      <c r="BW8" s="2">
        <v>6</v>
      </c>
      <c r="BX8" s="12" t="s">
        <v>30</v>
      </c>
      <c r="BY8" s="2">
        <v>6</v>
      </c>
      <c r="BZ8" s="2">
        <v>6</v>
      </c>
      <c r="CA8" s="8" t="s">
        <v>79</v>
      </c>
      <c r="CB8" s="2">
        <v>1</v>
      </c>
      <c r="CC8" s="2">
        <v>6</v>
      </c>
      <c r="CD8" s="12" t="s">
        <v>30</v>
      </c>
      <c r="CE8" s="2">
        <v>2</v>
      </c>
      <c r="CF8" s="2">
        <v>6</v>
      </c>
      <c r="CG8" s="12" t="s">
        <v>34</v>
      </c>
      <c r="CH8" s="2">
        <v>6</v>
      </c>
      <c r="CI8" s="2">
        <v>6</v>
      </c>
      <c r="CJ8" s="8" t="s">
        <v>79</v>
      </c>
      <c r="CK8" s="2">
        <v>2</v>
      </c>
      <c r="CL8" s="2">
        <v>6</v>
      </c>
      <c r="CM8" s="12" t="s">
        <v>34</v>
      </c>
      <c r="CN8" s="2">
        <v>5</v>
      </c>
      <c r="CO8" s="2">
        <v>6</v>
      </c>
      <c r="CP8" s="8" t="s">
        <v>48</v>
      </c>
      <c r="CQ8" s="2">
        <v>2</v>
      </c>
      <c r="CR8" s="2">
        <v>6</v>
      </c>
      <c r="CS8" s="12" t="s">
        <v>34</v>
      </c>
      <c r="CT8" s="2">
        <v>2</v>
      </c>
      <c r="CU8" s="2">
        <v>6</v>
      </c>
      <c r="CV8" s="12" t="s">
        <v>34</v>
      </c>
      <c r="CW8" s="2">
        <v>7</v>
      </c>
      <c r="CX8" s="2">
        <v>6</v>
      </c>
      <c r="CY8" s="8" t="s">
        <v>35</v>
      </c>
      <c r="CZ8" s="2">
        <v>12</v>
      </c>
      <c r="DA8" s="2">
        <v>6</v>
      </c>
      <c r="DB8" s="8" t="s">
        <v>46</v>
      </c>
      <c r="DC8" s="30">
        <v>0</v>
      </c>
      <c r="DD8" s="2">
        <v>6</v>
      </c>
      <c r="DE8" s="12" t="s">
        <v>36</v>
      </c>
      <c r="DF8" s="2">
        <v>4</v>
      </c>
      <c r="DG8" s="2">
        <v>6</v>
      </c>
      <c r="DH8" s="12" t="s">
        <v>40</v>
      </c>
      <c r="DI8" s="2">
        <v>4</v>
      </c>
      <c r="DJ8" s="2">
        <v>6</v>
      </c>
      <c r="DK8" s="12" t="s">
        <v>40</v>
      </c>
      <c r="DL8" s="2">
        <v>1</v>
      </c>
      <c r="DM8" s="2">
        <v>6</v>
      </c>
      <c r="DN8" s="12" t="s">
        <v>30</v>
      </c>
      <c r="DO8" s="2">
        <v>12</v>
      </c>
      <c r="DP8" s="2">
        <v>6</v>
      </c>
      <c r="DQ8" s="8" t="s">
        <v>46</v>
      </c>
      <c r="DR8" s="30">
        <v>0</v>
      </c>
      <c r="DS8" s="2">
        <v>6</v>
      </c>
      <c r="DT8" s="12" t="s">
        <v>36</v>
      </c>
      <c r="DU8" s="2">
        <v>4</v>
      </c>
      <c r="DV8" s="2">
        <v>6</v>
      </c>
      <c r="DW8" s="12" t="s">
        <v>40</v>
      </c>
      <c r="DX8" s="2">
        <v>2</v>
      </c>
      <c r="DY8" s="2">
        <v>6</v>
      </c>
      <c r="DZ8" s="12" t="s">
        <v>34</v>
      </c>
      <c r="EA8" s="2">
        <v>2</v>
      </c>
      <c r="EB8" s="2">
        <v>6</v>
      </c>
      <c r="EC8" s="12" t="s">
        <v>34</v>
      </c>
      <c r="ED8" s="2">
        <v>2</v>
      </c>
      <c r="EE8" s="2">
        <v>6</v>
      </c>
      <c r="EF8" s="12" t="s">
        <v>34</v>
      </c>
      <c r="EG8" s="2">
        <v>2</v>
      </c>
      <c r="EH8" s="2">
        <v>6</v>
      </c>
      <c r="EI8" s="12" t="s">
        <v>34</v>
      </c>
      <c r="EJ8" s="2">
        <v>2</v>
      </c>
      <c r="EK8" s="2">
        <v>6</v>
      </c>
      <c r="EL8" s="12" t="s">
        <v>34</v>
      </c>
      <c r="EM8" s="2">
        <v>2</v>
      </c>
      <c r="EN8" s="2">
        <v>6</v>
      </c>
      <c r="EO8" s="12" t="s">
        <v>34</v>
      </c>
      <c r="EP8" s="2">
        <v>6</v>
      </c>
      <c r="EQ8" s="2">
        <v>6</v>
      </c>
      <c r="ER8" s="8" t="s">
        <v>79</v>
      </c>
      <c r="ES8" s="2">
        <v>2</v>
      </c>
      <c r="ET8" s="2">
        <v>6</v>
      </c>
      <c r="EU8" s="12" t="s">
        <v>34</v>
      </c>
      <c r="EV8" s="2">
        <v>4</v>
      </c>
      <c r="EW8" s="2">
        <v>6</v>
      </c>
      <c r="EX8" s="12" t="s">
        <v>40</v>
      </c>
      <c r="EY8" s="2">
        <v>1</v>
      </c>
      <c r="EZ8" s="2">
        <v>6</v>
      </c>
      <c r="FA8" s="12" t="s">
        <v>30</v>
      </c>
      <c r="FB8" s="2">
        <v>2</v>
      </c>
      <c r="FC8" s="2">
        <v>6</v>
      </c>
      <c r="FD8" s="12" t="s">
        <v>34</v>
      </c>
      <c r="FE8" s="2">
        <v>2</v>
      </c>
      <c r="FF8" s="2">
        <v>6</v>
      </c>
      <c r="FG8" s="12" t="s">
        <v>34</v>
      </c>
      <c r="FH8" s="2">
        <v>2</v>
      </c>
      <c r="FI8" s="2">
        <v>6</v>
      </c>
      <c r="FJ8" s="12" t="s">
        <v>54</v>
      </c>
      <c r="FK8" s="2">
        <v>2</v>
      </c>
      <c r="FL8" s="2">
        <v>6</v>
      </c>
      <c r="FM8" s="12" t="s">
        <v>34</v>
      </c>
      <c r="FN8" s="2">
        <v>1</v>
      </c>
      <c r="FO8" s="2">
        <v>6</v>
      </c>
      <c r="FP8" s="12" t="s">
        <v>30</v>
      </c>
      <c r="FQ8" s="2">
        <v>2</v>
      </c>
      <c r="FR8" s="2">
        <v>6</v>
      </c>
      <c r="FS8" s="12" t="s">
        <v>34</v>
      </c>
      <c r="FT8" s="30"/>
      <c r="FV8" s="12"/>
    </row>
    <row r="9" spans="1:178" ht="12.75">
      <c r="A9" s="10"/>
      <c r="B9" s="2">
        <v>3</v>
      </c>
      <c r="C9" s="2">
        <v>7</v>
      </c>
      <c r="D9" s="12" t="s">
        <v>40</v>
      </c>
      <c r="E9" s="2">
        <v>4</v>
      </c>
      <c r="F9" s="2">
        <v>7</v>
      </c>
      <c r="G9" s="12" t="s">
        <v>39</v>
      </c>
      <c r="H9" s="2">
        <v>3</v>
      </c>
      <c r="I9" s="2">
        <v>7</v>
      </c>
      <c r="J9" s="12" t="s">
        <v>40</v>
      </c>
      <c r="K9" s="2">
        <v>6</v>
      </c>
      <c r="L9" s="2">
        <v>7</v>
      </c>
      <c r="M9" s="8" t="s">
        <v>35</v>
      </c>
      <c r="N9" s="2">
        <v>2</v>
      </c>
      <c r="O9" s="2">
        <v>7</v>
      </c>
      <c r="P9" s="12" t="s">
        <v>37</v>
      </c>
      <c r="Q9" s="2">
        <v>3</v>
      </c>
      <c r="R9" s="2">
        <v>7</v>
      </c>
      <c r="S9" s="12" t="s">
        <v>40</v>
      </c>
      <c r="T9" s="2">
        <v>7</v>
      </c>
      <c r="U9" s="2">
        <v>7</v>
      </c>
      <c r="V9" s="8" t="s">
        <v>61</v>
      </c>
      <c r="W9" s="2">
        <v>3</v>
      </c>
      <c r="X9" s="2">
        <v>7</v>
      </c>
      <c r="Y9" s="12" t="s">
        <v>34</v>
      </c>
      <c r="Z9" s="2">
        <v>3</v>
      </c>
      <c r="AA9" s="2">
        <v>7</v>
      </c>
      <c r="AB9" s="12" t="s">
        <v>34</v>
      </c>
      <c r="AC9" s="2">
        <v>11</v>
      </c>
      <c r="AD9" s="2">
        <v>7</v>
      </c>
      <c r="AE9" s="8" t="s">
        <v>46</v>
      </c>
      <c r="AF9" s="2">
        <v>3</v>
      </c>
      <c r="AG9" s="2">
        <v>7</v>
      </c>
      <c r="AH9" s="12" t="s">
        <v>34</v>
      </c>
      <c r="AI9" s="2">
        <f>23-7</f>
        <v>16</v>
      </c>
      <c r="AJ9" s="2">
        <v>7</v>
      </c>
      <c r="AK9" s="8" t="s">
        <v>47</v>
      </c>
      <c r="AL9" s="2">
        <v>16</v>
      </c>
      <c r="AM9" s="2">
        <v>7</v>
      </c>
      <c r="AN9" s="8" t="s">
        <v>47</v>
      </c>
      <c r="AO9" s="2">
        <v>6</v>
      </c>
      <c r="AP9" s="2">
        <v>7</v>
      </c>
      <c r="AQ9" s="8" t="s">
        <v>35</v>
      </c>
      <c r="AR9" s="2">
        <v>1</v>
      </c>
      <c r="AS9" s="2">
        <v>7</v>
      </c>
      <c r="AT9" s="12" t="s">
        <v>36</v>
      </c>
      <c r="AU9" s="2">
        <v>11</v>
      </c>
      <c r="AV9" s="2">
        <v>7</v>
      </c>
      <c r="AW9" s="8" t="s">
        <v>46</v>
      </c>
      <c r="AX9" s="2">
        <v>1</v>
      </c>
      <c r="AY9" s="2">
        <v>7</v>
      </c>
      <c r="AZ9" s="12" t="s">
        <v>36</v>
      </c>
      <c r="BA9" s="2">
        <v>5</v>
      </c>
      <c r="BB9" s="2">
        <v>7</v>
      </c>
      <c r="BC9" s="8" t="s">
        <v>79</v>
      </c>
      <c r="BD9" s="2">
        <v>3</v>
      </c>
      <c r="BE9" s="2">
        <v>7</v>
      </c>
      <c r="BF9" s="12" t="s">
        <v>40</v>
      </c>
      <c r="BG9" s="2">
        <v>6</v>
      </c>
      <c r="BH9" s="2">
        <v>7</v>
      </c>
      <c r="BI9" s="8" t="s">
        <v>35</v>
      </c>
      <c r="BJ9" s="2">
        <v>11</v>
      </c>
      <c r="BK9" s="2">
        <v>7</v>
      </c>
      <c r="BL9" s="8" t="s">
        <v>46</v>
      </c>
      <c r="BM9" s="2">
        <v>5</v>
      </c>
      <c r="BN9" s="2">
        <v>7</v>
      </c>
      <c r="BO9" s="8" t="s">
        <v>79</v>
      </c>
      <c r="BP9" s="2">
        <v>3</v>
      </c>
      <c r="BQ9" s="2">
        <v>7</v>
      </c>
      <c r="BR9" s="12" t="s">
        <v>34</v>
      </c>
      <c r="BS9" s="2">
        <v>1</v>
      </c>
      <c r="BT9" s="2">
        <v>7</v>
      </c>
      <c r="BU9" s="12" t="s">
        <v>54</v>
      </c>
      <c r="BV9" s="2">
        <v>3</v>
      </c>
      <c r="BW9" s="2">
        <v>7</v>
      </c>
      <c r="BX9" s="12" t="s">
        <v>40</v>
      </c>
      <c r="BY9" s="2">
        <v>4</v>
      </c>
      <c r="BZ9" s="2">
        <v>7</v>
      </c>
      <c r="CA9" s="8" t="s">
        <v>48</v>
      </c>
      <c r="CB9" s="2">
        <v>2</v>
      </c>
      <c r="CC9" s="2">
        <v>7</v>
      </c>
      <c r="CD9" s="12" t="s">
        <v>37</v>
      </c>
      <c r="CE9" s="2">
        <v>3</v>
      </c>
      <c r="CF9" s="2">
        <v>7</v>
      </c>
      <c r="CG9" s="12" t="s">
        <v>40</v>
      </c>
      <c r="CH9" s="2">
        <v>2</v>
      </c>
      <c r="CI9" s="2">
        <v>7</v>
      </c>
      <c r="CJ9" s="12" t="s">
        <v>37</v>
      </c>
      <c r="CK9" s="2">
        <v>3</v>
      </c>
      <c r="CL9" s="2">
        <v>7</v>
      </c>
      <c r="CM9" s="12" t="s">
        <v>40</v>
      </c>
      <c r="CN9" s="2">
        <v>14</v>
      </c>
      <c r="CO9" s="2">
        <v>7</v>
      </c>
      <c r="CP9" s="8" t="s">
        <v>147</v>
      </c>
      <c r="CQ9" s="2">
        <v>6</v>
      </c>
      <c r="CR9" s="2">
        <v>7</v>
      </c>
      <c r="CS9" s="8" t="s">
        <v>35</v>
      </c>
      <c r="CT9" s="2">
        <v>2</v>
      </c>
      <c r="CU9" s="2">
        <v>7</v>
      </c>
      <c r="CV9" s="12" t="s">
        <v>30</v>
      </c>
      <c r="CW9" s="30">
        <v>0</v>
      </c>
      <c r="CX9" s="2">
        <v>7</v>
      </c>
      <c r="CY9" s="12" t="s">
        <v>44</v>
      </c>
      <c r="CZ9" s="2">
        <v>6</v>
      </c>
      <c r="DA9" s="2">
        <v>7</v>
      </c>
      <c r="DB9" s="8" t="s">
        <v>35</v>
      </c>
      <c r="DC9" s="2">
        <v>23</v>
      </c>
      <c r="DD9" s="2">
        <v>7</v>
      </c>
      <c r="DE9" s="8" t="s">
        <v>58</v>
      </c>
      <c r="DF9" s="2">
        <v>3</v>
      </c>
      <c r="DG9" s="2">
        <v>7</v>
      </c>
      <c r="DH9" s="12" t="s">
        <v>34</v>
      </c>
      <c r="DI9" s="2">
        <v>1</v>
      </c>
      <c r="DJ9" s="2">
        <v>7</v>
      </c>
      <c r="DK9" s="12" t="s">
        <v>36</v>
      </c>
      <c r="DL9" s="2">
        <v>3</v>
      </c>
      <c r="DM9" s="2">
        <v>7</v>
      </c>
      <c r="DN9" s="12" t="s">
        <v>34</v>
      </c>
      <c r="DO9" s="2">
        <v>3</v>
      </c>
      <c r="DP9" s="2">
        <v>7</v>
      </c>
      <c r="DQ9" s="12" t="s">
        <v>34</v>
      </c>
      <c r="DR9" s="2">
        <v>3</v>
      </c>
      <c r="DS9" s="2">
        <v>7</v>
      </c>
      <c r="DT9" s="12" t="s">
        <v>40</v>
      </c>
      <c r="DU9" s="2">
        <v>3</v>
      </c>
      <c r="DV9" s="2">
        <v>7</v>
      </c>
      <c r="DW9" s="12" t="s">
        <v>34</v>
      </c>
      <c r="DX9" s="2">
        <v>1</v>
      </c>
      <c r="DY9" s="2">
        <v>7</v>
      </c>
      <c r="DZ9" s="12" t="s">
        <v>36</v>
      </c>
      <c r="EA9" s="2">
        <v>2</v>
      </c>
      <c r="EB9" s="2">
        <v>7</v>
      </c>
      <c r="EC9" s="12" t="s">
        <v>30</v>
      </c>
      <c r="ED9" s="2">
        <v>2</v>
      </c>
      <c r="EE9" s="2">
        <v>7</v>
      </c>
      <c r="EF9" s="12" t="s">
        <v>37</v>
      </c>
      <c r="EG9" s="2">
        <v>3</v>
      </c>
      <c r="EH9" s="2">
        <v>7</v>
      </c>
      <c r="EI9" s="12" t="s">
        <v>40</v>
      </c>
      <c r="EJ9" s="2">
        <v>3</v>
      </c>
      <c r="EK9" s="2">
        <v>7</v>
      </c>
      <c r="EL9" s="12" t="s">
        <v>40</v>
      </c>
      <c r="EM9" s="2">
        <v>6</v>
      </c>
      <c r="EN9" s="2">
        <v>7</v>
      </c>
      <c r="EO9" s="8" t="s">
        <v>35</v>
      </c>
      <c r="EP9" s="2">
        <v>34</v>
      </c>
      <c r="EQ9" s="2">
        <v>7</v>
      </c>
      <c r="ER9" s="8" t="s">
        <v>60</v>
      </c>
      <c r="ES9" s="2">
        <v>2</v>
      </c>
      <c r="ET9" s="2">
        <v>7</v>
      </c>
      <c r="EU9" s="12" t="s">
        <v>30</v>
      </c>
      <c r="EV9" s="2">
        <v>1</v>
      </c>
      <c r="EW9" s="2">
        <v>7</v>
      </c>
      <c r="EX9" s="12" t="s">
        <v>36</v>
      </c>
      <c r="EY9" s="2">
        <v>3</v>
      </c>
      <c r="EZ9" s="2">
        <v>7</v>
      </c>
      <c r="FA9" s="12" t="s">
        <v>40</v>
      </c>
      <c r="FB9" s="2">
        <v>3</v>
      </c>
      <c r="FC9" s="2">
        <v>7</v>
      </c>
      <c r="FD9" s="12" t="s">
        <v>40</v>
      </c>
      <c r="FE9" s="2">
        <v>1</v>
      </c>
      <c r="FF9" s="2">
        <v>7</v>
      </c>
      <c r="FG9" s="12" t="s">
        <v>36</v>
      </c>
      <c r="FH9" s="2">
        <v>5</v>
      </c>
      <c r="FI9" s="2">
        <v>7</v>
      </c>
      <c r="FJ9" s="8" t="s">
        <v>79</v>
      </c>
      <c r="FK9" s="2">
        <v>3</v>
      </c>
      <c r="FL9" s="2">
        <v>7</v>
      </c>
      <c r="FM9" s="12" t="s">
        <v>40</v>
      </c>
      <c r="FN9" s="2">
        <v>16</v>
      </c>
      <c r="FO9" s="2">
        <v>7</v>
      </c>
      <c r="FP9" s="8" t="s">
        <v>47</v>
      </c>
      <c r="FQ9" s="2">
        <v>4</v>
      </c>
      <c r="FR9" s="2">
        <v>7</v>
      </c>
      <c r="FS9" s="12" t="s">
        <v>39</v>
      </c>
      <c r="FV9" s="12"/>
    </row>
    <row r="10" spans="2:178" ht="12.75">
      <c r="B10" s="2">
        <v>1</v>
      </c>
      <c r="C10" s="2">
        <v>8</v>
      </c>
      <c r="D10" s="12" t="s">
        <v>37</v>
      </c>
      <c r="E10" s="2">
        <v>3</v>
      </c>
      <c r="F10" s="2">
        <v>8</v>
      </c>
      <c r="G10" s="12" t="s">
        <v>30</v>
      </c>
      <c r="H10" s="2">
        <v>21</v>
      </c>
      <c r="I10" s="2">
        <v>8</v>
      </c>
      <c r="J10" s="8" t="s">
        <v>59</v>
      </c>
      <c r="K10" s="2">
        <v>1</v>
      </c>
      <c r="L10" s="2">
        <v>8</v>
      </c>
      <c r="M10" s="12" t="s">
        <v>37</v>
      </c>
      <c r="N10" s="2">
        <v>3</v>
      </c>
      <c r="O10" s="2">
        <v>8</v>
      </c>
      <c r="P10" s="8" t="s">
        <v>48</v>
      </c>
      <c r="Q10" s="2">
        <f>35-8</f>
        <v>27</v>
      </c>
      <c r="R10" s="2">
        <v>8</v>
      </c>
      <c r="S10" s="8" t="s">
        <v>118</v>
      </c>
      <c r="T10" s="2">
        <v>3</v>
      </c>
      <c r="U10" s="2">
        <v>8</v>
      </c>
      <c r="V10" s="12" t="s">
        <v>30</v>
      </c>
      <c r="W10" s="2">
        <v>2</v>
      </c>
      <c r="X10" s="2">
        <v>8</v>
      </c>
      <c r="Y10" s="12" t="s">
        <v>40</v>
      </c>
      <c r="Z10" s="2">
        <v>2</v>
      </c>
      <c r="AA10" s="2">
        <v>8</v>
      </c>
      <c r="AB10" s="12" t="s">
        <v>40</v>
      </c>
      <c r="AC10" s="2">
        <f>85-8</f>
        <v>77</v>
      </c>
      <c r="AD10" s="2">
        <v>8</v>
      </c>
      <c r="AE10" s="8" t="s">
        <v>220</v>
      </c>
      <c r="AF10" s="2">
        <v>4</v>
      </c>
      <c r="AG10" s="2">
        <v>8</v>
      </c>
      <c r="AH10" s="8" t="s">
        <v>79</v>
      </c>
      <c r="AI10" s="2">
        <v>5</v>
      </c>
      <c r="AJ10" s="2">
        <v>8</v>
      </c>
      <c r="AK10" s="8" t="s">
        <v>35</v>
      </c>
      <c r="AL10" s="2">
        <v>10</v>
      </c>
      <c r="AM10" s="2">
        <v>8</v>
      </c>
      <c r="AN10" s="8" t="s">
        <v>46</v>
      </c>
      <c r="AO10" s="2">
        <v>2</v>
      </c>
      <c r="AP10" s="2">
        <v>8</v>
      </c>
      <c r="AQ10" s="12" t="s">
        <v>40</v>
      </c>
      <c r="AR10" s="30">
        <v>0</v>
      </c>
      <c r="AS10" s="2">
        <v>8</v>
      </c>
      <c r="AT10" s="12" t="s">
        <v>54</v>
      </c>
      <c r="AU10" s="2">
        <v>4</v>
      </c>
      <c r="AV10" s="2">
        <v>8</v>
      </c>
      <c r="AW10" s="8" t="s">
        <v>79</v>
      </c>
      <c r="AX10" s="2">
        <v>2</v>
      </c>
      <c r="AY10" s="2">
        <v>8</v>
      </c>
      <c r="AZ10" s="12" t="s">
        <v>40</v>
      </c>
      <c r="BA10" s="2">
        <f>35-8</f>
        <v>27</v>
      </c>
      <c r="BB10" s="2">
        <v>8</v>
      </c>
      <c r="BC10" s="8" t="s">
        <v>118</v>
      </c>
      <c r="BD10" s="2">
        <v>3</v>
      </c>
      <c r="BE10" s="2">
        <v>8</v>
      </c>
      <c r="BF10" s="8" t="s">
        <v>48</v>
      </c>
      <c r="BG10" s="2">
        <v>1</v>
      </c>
      <c r="BH10" s="2">
        <v>8</v>
      </c>
      <c r="BI10" s="12" t="s">
        <v>37</v>
      </c>
      <c r="BJ10" s="2">
        <v>9</v>
      </c>
      <c r="BK10" s="2">
        <v>8</v>
      </c>
      <c r="BL10" s="8" t="s">
        <v>41</v>
      </c>
      <c r="BM10" s="2">
        <v>4</v>
      </c>
      <c r="BN10" s="2">
        <v>8</v>
      </c>
      <c r="BO10" s="12" t="s">
        <v>34</v>
      </c>
      <c r="BP10" s="2">
        <v>5</v>
      </c>
      <c r="BQ10" s="2">
        <v>8</v>
      </c>
      <c r="BR10" s="8" t="s">
        <v>35</v>
      </c>
      <c r="BS10" s="2">
        <v>10</v>
      </c>
      <c r="BT10" s="2">
        <v>8</v>
      </c>
      <c r="BU10" s="8" t="s">
        <v>46</v>
      </c>
      <c r="BV10" s="2">
        <v>5</v>
      </c>
      <c r="BW10" s="2">
        <v>8</v>
      </c>
      <c r="BX10" s="8" t="s">
        <v>35</v>
      </c>
      <c r="BY10" s="2">
        <v>31</v>
      </c>
      <c r="BZ10" s="2">
        <v>8</v>
      </c>
      <c r="CA10" s="8" t="s">
        <v>51</v>
      </c>
      <c r="CB10" s="2">
        <v>2</v>
      </c>
      <c r="CC10" s="2">
        <v>8</v>
      </c>
      <c r="CD10" s="12" t="s">
        <v>36</v>
      </c>
      <c r="CE10" s="2">
        <v>4</v>
      </c>
      <c r="CF10" s="2">
        <v>8</v>
      </c>
      <c r="CG10" s="8" t="s">
        <v>79</v>
      </c>
      <c r="CH10" s="2">
        <f>23-7</f>
        <v>16</v>
      </c>
      <c r="CI10" s="2">
        <v>8</v>
      </c>
      <c r="CJ10" s="8" t="s">
        <v>47</v>
      </c>
      <c r="CK10" s="2">
        <v>15</v>
      </c>
      <c r="CL10" s="2">
        <v>8</v>
      </c>
      <c r="CM10" s="8" t="s">
        <v>47</v>
      </c>
      <c r="CN10" s="2">
        <v>4</v>
      </c>
      <c r="CO10" s="2">
        <v>8</v>
      </c>
      <c r="CP10" s="12" t="s">
        <v>34</v>
      </c>
      <c r="CQ10" s="2">
        <v>2</v>
      </c>
      <c r="CR10" s="2">
        <v>8</v>
      </c>
      <c r="CS10" s="12" t="s">
        <v>36</v>
      </c>
      <c r="CT10" s="2">
        <v>25</v>
      </c>
      <c r="CU10" s="2">
        <v>8</v>
      </c>
      <c r="CV10" s="8" t="s">
        <v>47</v>
      </c>
      <c r="CW10" s="2">
        <v>4</v>
      </c>
      <c r="CX10" s="2">
        <v>8</v>
      </c>
      <c r="CY10" s="8" t="s">
        <v>79</v>
      </c>
      <c r="CZ10" s="2">
        <v>8</v>
      </c>
      <c r="DA10" s="2">
        <v>8</v>
      </c>
      <c r="DB10" s="8" t="s">
        <v>89</v>
      </c>
      <c r="DC10" s="2">
        <v>2</v>
      </c>
      <c r="DD10" s="2">
        <v>8</v>
      </c>
      <c r="DE10" s="12" t="s">
        <v>40</v>
      </c>
      <c r="DF10" s="2">
        <v>3</v>
      </c>
      <c r="DG10" s="2">
        <v>8</v>
      </c>
      <c r="DH10" s="8" t="s">
        <v>48</v>
      </c>
      <c r="DI10" s="2">
        <v>5</v>
      </c>
      <c r="DJ10" s="2">
        <v>8</v>
      </c>
      <c r="DK10" s="8" t="s">
        <v>35</v>
      </c>
      <c r="DL10" s="2">
        <v>2</v>
      </c>
      <c r="DM10" s="2">
        <v>8</v>
      </c>
      <c r="DN10" s="12" t="s">
        <v>40</v>
      </c>
      <c r="DO10" s="2">
        <v>3</v>
      </c>
      <c r="DP10" s="2">
        <v>8</v>
      </c>
      <c r="DQ10" s="8" t="s">
        <v>48</v>
      </c>
      <c r="DR10" s="2">
        <v>5</v>
      </c>
      <c r="DS10" s="2">
        <v>8</v>
      </c>
      <c r="DT10" s="8" t="s">
        <v>35</v>
      </c>
      <c r="DU10" s="2">
        <v>5</v>
      </c>
      <c r="DV10" s="2">
        <v>8</v>
      </c>
      <c r="DW10" s="8" t="s">
        <v>35</v>
      </c>
      <c r="DX10" s="2">
        <v>3</v>
      </c>
      <c r="DY10" s="2">
        <v>8</v>
      </c>
      <c r="DZ10" s="12" t="s">
        <v>30</v>
      </c>
      <c r="EA10" s="2">
        <v>4</v>
      </c>
      <c r="EB10" s="2">
        <v>8</v>
      </c>
      <c r="EC10" s="8" t="s">
        <v>79</v>
      </c>
      <c r="ED10" s="2">
        <v>5</v>
      </c>
      <c r="EE10" s="2">
        <v>8</v>
      </c>
      <c r="EF10" s="8" t="s">
        <v>35</v>
      </c>
      <c r="EG10" s="2">
        <v>31</v>
      </c>
      <c r="EH10" s="2">
        <v>8</v>
      </c>
      <c r="EI10" s="8" t="s">
        <v>51</v>
      </c>
      <c r="EJ10" s="2">
        <v>1</v>
      </c>
      <c r="EK10" s="2">
        <v>8</v>
      </c>
      <c r="EL10" s="12" t="s">
        <v>37</v>
      </c>
      <c r="EM10" s="2">
        <v>2</v>
      </c>
      <c r="EN10" s="2">
        <v>8</v>
      </c>
      <c r="EO10" s="12" t="s">
        <v>40</v>
      </c>
      <c r="EP10" s="2">
        <v>4</v>
      </c>
      <c r="EQ10" s="2">
        <v>8</v>
      </c>
      <c r="ER10" s="12" t="s">
        <v>34</v>
      </c>
      <c r="ES10" s="2">
        <v>4</v>
      </c>
      <c r="ET10" s="2">
        <v>8</v>
      </c>
      <c r="EU10" s="8" t="s">
        <v>79</v>
      </c>
      <c r="EV10" s="2">
        <v>10</v>
      </c>
      <c r="EW10" s="2">
        <v>8</v>
      </c>
      <c r="EX10" s="8" t="s">
        <v>46</v>
      </c>
      <c r="EY10" s="2">
        <v>2</v>
      </c>
      <c r="EZ10" s="2">
        <v>8</v>
      </c>
      <c r="FA10" s="12" t="s">
        <v>36</v>
      </c>
      <c r="FB10" s="2">
        <v>1</v>
      </c>
      <c r="FC10" s="2">
        <v>8</v>
      </c>
      <c r="FD10" s="12" t="s">
        <v>37</v>
      </c>
      <c r="FE10" s="2">
        <v>2</v>
      </c>
      <c r="FF10" s="2">
        <v>8</v>
      </c>
      <c r="FG10" s="12" t="s">
        <v>40</v>
      </c>
      <c r="FH10" s="2">
        <v>15</v>
      </c>
      <c r="FI10" s="2">
        <v>8</v>
      </c>
      <c r="FJ10" s="8" t="s">
        <v>47</v>
      </c>
      <c r="FK10" s="2">
        <v>15</v>
      </c>
      <c r="FL10" s="2">
        <v>8</v>
      </c>
      <c r="FM10" s="8" t="s">
        <v>47</v>
      </c>
      <c r="FN10" s="2">
        <v>2</v>
      </c>
      <c r="FO10" s="2">
        <v>8</v>
      </c>
      <c r="FP10" s="12" t="s">
        <v>36</v>
      </c>
      <c r="FQ10" s="2">
        <v>2</v>
      </c>
      <c r="FR10" s="2">
        <v>8</v>
      </c>
      <c r="FS10" s="12" t="s">
        <v>40</v>
      </c>
      <c r="FV10" s="12"/>
    </row>
    <row r="11" spans="2:178" ht="12.75">
      <c r="B11" s="2">
        <v>4</v>
      </c>
      <c r="C11" s="2">
        <v>9</v>
      </c>
      <c r="D11" s="8" t="s">
        <v>35</v>
      </c>
      <c r="E11" s="2">
        <v>5</v>
      </c>
      <c r="F11" s="2">
        <v>9</v>
      </c>
      <c r="G11" s="12" t="s">
        <v>34</v>
      </c>
      <c r="H11" s="2">
        <v>9</v>
      </c>
      <c r="I11" s="2">
        <v>9</v>
      </c>
      <c r="J11" s="8" t="s">
        <v>46</v>
      </c>
      <c r="K11" s="2">
        <v>3</v>
      </c>
      <c r="L11" s="2">
        <v>9</v>
      </c>
      <c r="M11" s="8" t="s">
        <v>79</v>
      </c>
      <c r="N11" s="2">
        <v>4</v>
      </c>
      <c r="O11" s="2">
        <v>9</v>
      </c>
      <c r="P11" s="8" t="s">
        <v>35</v>
      </c>
      <c r="Q11" s="30">
        <v>0</v>
      </c>
      <c r="R11" s="2">
        <v>9</v>
      </c>
      <c r="S11" s="12" t="s">
        <v>37</v>
      </c>
      <c r="T11" s="2">
        <v>1</v>
      </c>
      <c r="U11" s="2">
        <v>9</v>
      </c>
      <c r="V11" s="12" t="s">
        <v>54</v>
      </c>
      <c r="W11" s="30">
        <v>0</v>
      </c>
      <c r="X11" s="2">
        <v>9</v>
      </c>
      <c r="Y11" s="12" t="s">
        <v>37</v>
      </c>
      <c r="Z11" s="2">
        <v>8</v>
      </c>
      <c r="AA11" s="2">
        <v>9</v>
      </c>
      <c r="AB11" s="8" t="s">
        <v>41</v>
      </c>
      <c r="AC11" s="2">
        <v>5</v>
      </c>
      <c r="AD11" s="2">
        <v>9</v>
      </c>
      <c r="AE11" s="8" t="s">
        <v>61</v>
      </c>
      <c r="AF11" s="2">
        <v>1</v>
      </c>
      <c r="AG11" s="2">
        <v>9</v>
      </c>
      <c r="AH11" s="12" t="s">
        <v>40</v>
      </c>
      <c r="AI11" s="2">
        <v>1</v>
      </c>
      <c r="AJ11" s="2">
        <v>9</v>
      </c>
      <c r="AK11" s="12" t="s">
        <v>40</v>
      </c>
      <c r="AL11" s="2">
        <v>1</v>
      </c>
      <c r="AM11" s="2">
        <v>9</v>
      </c>
      <c r="AN11" s="12" t="s">
        <v>40</v>
      </c>
      <c r="AO11" s="2">
        <v>5</v>
      </c>
      <c r="AP11" s="2">
        <v>9</v>
      </c>
      <c r="AQ11" s="12" t="s">
        <v>34</v>
      </c>
      <c r="AR11" s="2">
        <v>10</v>
      </c>
      <c r="AS11" s="2">
        <v>9</v>
      </c>
      <c r="AT11" s="8" t="s">
        <v>233</v>
      </c>
      <c r="AU11" s="2">
        <f>45-9</f>
        <v>36</v>
      </c>
      <c r="AV11" s="2">
        <v>9</v>
      </c>
      <c r="AW11" s="8" t="s">
        <v>235</v>
      </c>
      <c r="AX11" s="2">
        <v>3</v>
      </c>
      <c r="AY11" s="2">
        <v>9</v>
      </c>
      <c r="AZ11" s="8" t="s">
        <v>79</v>
      </c>
      <c r="BA11" s="2">
        <v>14</v>
      </c>
      <c r="BB11" s="2">
        <v>9</v>
      </c>
      <c r="BC11" s="8" t="s">
        <v>47</v>
      </c>
      <c r="BD11" s="2">
        <v>5</v>
      </c>
      <c r="BE11" s="2">
        <v>9</v>
      </c>
      <c r="BF11" s="12" t="s">
        <v>34</v>
      </c>
      <c r="BG11" s="2">
        <v>3</v>
      </c>
      <c r="BH11" s="2">
        <v>9</v>
      </c>
      <c r="BI11" s="8" t="s">
        <v>79</v>
      </c>
      <c r="BJ11" s="2">
        <v>3</v>
      </c>
      <c r="BK11" s="2">
        <v>9</v>
      </c>
      <c r="BL11" s="8" t="s">
        <v>79</v>
      </c>
      <c r="BM11" s="2">
        <v>9</v>
      </c>
      <c r="BN11" s="2">
        <v>9</v>
      </c>
      <c r="BO11" s="8" t="s">
        <v>46</v>
      </c>
      <c r="BQ11" s="2">
        <v>9</v>
      </c>
      <c r="BR11" s="8" t="s">
        <v>220</v>
      </c>
      <c r="BS11" s="2">
        <v>15</v>
      </c>
      <c r="BT11" s="2">
        <v>9</v>
      </c>
      <c r="BU11" s="8" t="s">
        <v>103</v>
      </c>
      <c r="BV11" s="2">
        <v>9</v>
      </c>
      <c r="BW11" s="2">
        <v>9</v>
      </c>
      <c r="BX11" s="8" t="s">
        <v>46</v>
      </c>
      <c r="BY11" s="30">
        <v>0</v>
      </c>
      <c r="BZ11" s="2">
        <v>9</v>
      </c>
      <c r="CA11" s="12" t="s">
        <v>37</v>
      </c>
      <c r="CB11" s="2">
        <v>2</v>
      </c>
      <c r="CC11" s="2">
        <v>9</v>
      </c>
      <c r="CD11" s="8" t="s">
        <v>48</v>
      </c>
      <c r="CE11" s="2">
        <v>7</v>
      </c>
      <c r="CF11" s="2">
        <v>9</v>
      </c>
      <c r="CG11" s="8" t="s">
        <v>89</v>
      </c>
      <c r="CH11" s="2">
        <v>7</v>
      </c>
      <c r="CI11" s="2">
        <v>9</v>
      </c>
      <c r="CJ11" s="8" t="s">
        <v>89</v>
      </c>
      <c r="CK11" s="30">
        <v>0</v>
      </c>
      <c r="CL11" s="2">
        <v>9</v>
      </c>
      <c r="CM11" s="12" t="s">
        <v>37</v>
      </c>
      <c r="CN11" s="2">
        <v>20</v>
      </c>
      <c r="CO11" s="2">
        <v>9</v>
      </c>
      <c r="CP11" s="8" t="s">
        <v>59</v>
      </c>
      <c r="CQ11" s="30">
        <v>0</v>
      </c>
      <c r="CR11" s="2">
        <v>9</v>
      </c>
      <c r="CS11" s="12" t="s">
        <v>37</v>
      </c>
      <c r="CT11" s="2">
        <v>3</v>
      </c>
      <c r="CU11" s="2">
        <v>9</v>
      </c>
      <c r="CV11" s="8" t="s">
        <v>79</v>
      </c>
      <c r="CW11" s="30">
        <v>0</v>
      </c>
      <c r="CX11" s="2">
        <v>9</v>
      </c>
      <c r="CY11" s="12" t="s">
        <v>37</v>
      </c>
      <c r="CZ11" s="30">
        <v>0</v>
      </c>
      <c r="DA11" s="2">
        <v>9</v>
      </c>
      <c r="DB11" s="12" t="s">
        <v>37</v>
      </c>
      <c r="DC11" s="2">
        <v>4</v>
      </c>
      <c r="DD11" s="2">
        <v>9</v>
      </c>
      <c r="DE11" s="8" t="s">
        <v>35</v>
      </c>
      <c r="DF11" s="30">
        <v>0</v>
      </c>
      <c r="DG11" s="2">
        <v>9</v>
      </c>
      <c r="DH11" s="12" t="s">
        <v>37</v>
      </c>
      <c r="DI11" s="2">
        <v>1</v>
      </c>
      <c r="DJ11" s="2">
        <v>9</v>
      </c>
      <c r="DK11" s="12" t="s">
        <v>54</v>
      </c>
      <c r="DL11" s="2">
        <v>2</v>
      </c>
      <c r="DM11" s="2">
        <v>9</v>
      </c>
      <c r="DN11" s="8" t="s">
        <v>48</v>
      </c>
      <c r="DO11" s="2">
        <f>85-9</f>
        <v>76</v>
      </c>
      <c r="DP11" s="2">
        <v>9</v>
      </c>
      <c r="DQ11" s="8" t="s">
        <v>220</v>
      </c>
      <c r="DR11" s="2">
        <v>2</v>
      </c>
      <c r="DS11" s="2">
        <v>9</v>
      </c>
      <c r="DT11" s="12" t="s">
        <v>44</v>
      </c>
      <c r="DU11" s="30">
        <v>0</v>
      </c>
      <c r="DV11" s="2">
        <v>9</v>
      </c>
      <c r="DW11" s="12" t="s">
        <v>37</v>
      </c>
      <c r="DX11" s="2">
        <v>1</v>
      </c>
      <c r="DY11" s="2">
        <v>9</v>
      </c>
      <c r="DZ11" s="12" t="s">
        <v>40</v>
      </c>
      <c r="EA11" s="2">
        <v>4</v>
      </c>
      <c r="EB11" s="2">
        <v>9</v>
      </c>
      <c r="EC11" s="8" t="s">
        <v>35</v>
      </c>
      <c r="ED11" s="2">
        <v>9</v>
      </c>
      <c r="EE11" s="2">
        <v>9</v>
      </c>
      <c r="EF11" s="8" t="s">
        <v>46</v>
      </c>
      <c r="EG11" s="2">
        <v>4</v>
      </c>
      <c r="EH11" s="2">
        <v>9</v>
      </c>
      <c r="EI11" s="8" t="s">
        <v>35</v>
      </c>
      <c r="EJ11" s="2">
        <v>4</v>
      </c>
      <c r="EK11" s="2">
        <v>9</v>
      </c>
      <c r="EL11" s="8" t="s">
        <v>35</v>
      </c>
      <c r="EM11" s="2">
        <v>14</v>
      </c>
      <c r="EN11" s="2">
        <v>9</v>
      </c>
      <c r="EO11" s="8" t="s">
        <v>47</v>
      </c>
      <c r="EP11" s="2">
        <v>4</v>
      </c>
      <c r="EQ11" s="2">
        <v>9</v>
      </c>
      <c r="ER11" s="8" t="s">
        <v>35</v>
      </c>
      <c r="ES11" s="2">
        <v>1</v>
      </c>
      <c r="ET11" s="2">
        <v>9</v>
      </c>
      <c r="EU11" s="12" t="s">
        <v>40</v>
      </c>
      <c r="EV11" s="30">
        <v>0</v>
      </c>
      <c r="EW11" s="2">
        <v>9</v>
      </c>
      <c r="EX11" s="12" t="s">
        <v>37</v>
      </c>
      <c r="EY11" s="2">
        <v>8</v>
      </c>
      <c r="EZ11" s="2">
        <v>9</v>
      </c>
      <c r="FA11" s="8" t="s">
        <v>46</v>
      </c>
      <c r="FB11" s="2">
        <v>9</v>
      </c>
      <c r="FC11" s="2">
        <v>9</v>
      </c>
      <c r="FD11" s="8" t="s">
        <v>46</v>
      </c>
      <c r="FE11" s="2">
        <v>1</v>
      </c>
      <c r="FF11" s="2">
        <v>9</v>
      </c>
      <c r="FG11" s="12" t="s">
        <v>54</v>
      </c>
      <c r="FH11" s="2">
        <v>15</v>
      </c>
      <c r="FI11" s="2">
        <v>9</v>
      </c>
      <c r="FJ11" s="8" t="s">
        <v>103</v>
      </c>
      <c r="FK11" s="2">
        <v>2</v>
      </c>
      <c r="FL11" s="2">
        <v>9</v>
      </c>
      <c r="FM11" s="8" t="s">
        <v>48</v>
      </c>
      <c r="FN11" s="2">
        <v>1</v>
      </c>
      <c r="FO11" s="2">
        <v>9</v>
      </c>
      <c r="FP11" s="12" t="s">
        <v>54</v>
      </c>
      <c r="FQ11" s="2">
        <v>2</v>
      </c>
      <c r="FR11" s="2">
        <v>9</v>
      </c>
      <c r="FS11" s="12" t="s">
        <v>44</v>
      </c>
      <c r="FV11" s="12"/>
    </row>
    <row r="12" spans="2:178" ht="12.75">
      <c r="B12" s="2">
        <v>7</v>
      </c>
      <c r="C12" s="2">
        <v>10</v>
      </c>
      <c r="D12" s="8" t="s">
        <v>41</v>
      </c>
      <c r="E12" s="2">
        <v>2</v>
      </c>
      <c r="F12" s="2">
        <v>10</v>
      </c>
      <c r="G12" s="8" t="s">
        <v>79</v>
      </c>
      <c r="H12" s="2">
        <v>6</v>
      </c>
      <c r="I12" s="2">
        <v>10</v>
      </c>
      <c r="J12" s="12" t="s">
        <v>34</v>
      </c>
      <c r="K12" s="2">
        <v>8</v>
      </c>
      <c r="L12" s="2">
        <v>10</v>
      </c>
      <c r="M12" s="8" t="s">
        <v>46</v>
      </c>
      <c r="N12" s="30">
        <v>0</v>
      </c>
      <c r="O12" s="2">
        <v>10</v>
      </c>
      <c r="P12" s="12" t="s">
        <v>40</v>
      </c>
      <c r="Q12" s="2">
        <v>2</v>
      </c>
      <c r="R12" s="2">
        <v>10</v>
      </c>
      <c r="S12" s="12" t="s">
        <v>54</v>
      </c>
      <c r="T12" s="2">
        <v>8</v>
      </c>
      <c r="U12" s="2">
        <v>10</v>
      </c>
      <c r="V12" s="8" t="s">
        <v>46</v>
      </c>
      <c r="W12" s="2">
        <v>25</v>
      </c>
      <c r="X12" s="2">
        <v>10</v>
      </c>
      <c r="Y12" s="8" t="s">
        <v>118</v>
      </c>
      <c r="Z12" s="2">
        <v>14</v>
      </c>
      <c r="AA12" s="2">
        <v>10</v>
      </c>
      <c r="AB12" s="8" t="s">
        <v>103</v>
      </c>
      <c r="AC12" s="2">
        <v>41</v>
      </c>
      <c r="AD12" s="2">
        <v>10</v>
      </c>
      <c r="AE12" s="8" t="s">
        <v>68</v>
      </c>
      <c r="AF12" s="2">
        <v>3</v>
      </c>
      <c r="AG12" s="2">
        <v>10</v>
      </c>
      <c r="AH12" s="8" t="s">
        <v>35</v>
      </c>
      <c r="AI12" s="2">
        <v>29</v>
      </c>
      <c r="AJ12" s="2">
        <v>10</v>
      </c>
      <c r="AK12" s="8" t="s">
        <v>51</v>
      </c>
      <c r="AL12" s="2">
        <v>29</v>
      </c>
      <c r="AM12" s="2">
        <v>10</v>
      </c>
      <c r="AN12" s="8" t="s">
        <v>51</v>
      </c>
      <c r="AO12" s="2">
        <v>2</v>
      </c>
      <c r="AP12" s="2">
        <v>10</v>
      </c>
      <c r="AQ12" s="12" t="s">
        <v>54</v>
      </c>
      <c r="AR12" s="2">
        <v>14</v>
      </c>
      <c r="AS12" s="2">
        <v>10</v>
      </c>
      <c r="AT12" s="8" t="s">
        <v>103</v>
      </c>
      <c r="AU12" s="30">
        <v>0</v>
      </c>
      <c r="AV12" s="2">
        <v>10</v>
      </c>
      <c r="AW12" s="12" t="s">
        <v>40</v>
      </c>
      <c r="AX12" s="2">
        <v>13</v>
      </c>
      <c r="AY12" s="2">
        <v>10</v>
      </c>
      <c r="AZ12" s="8" t="s">
        <v>47</v>
      </c>
      <c r="BA12" s="2">
        <v>4</v>
      </c>
      <c r="BB12" s="2">
        <v>10</v>
      </c>
      <c r="BC12" s="12" t="s">
        <v>36</v>
      </c>
      <c r="BD12" s="2">
        <v>2</v>
      </c>
      <c r="BE12" s="2">
        <v>10</v>
      </c>
      <c r="BF12" s="8" t="s">
        <v>79</v>
      </c>
      <c r="BG12" s="30">
        <v>0</v>
      </c>
      <c r="BH12" s="2">
        <v>10</v>
      </c>
      <c r="BI12" s="12" t="s">
        <v>40</v>
      </c>
      <c r="BJ12" s="2">
        <v>0</v>
      </c>
      <c r="BK12" s="2">
        <v>10</v>
      </c>
      <c r="BL12" s="12" t="s">
        <v>40</v>
      </c>
      <c r="BM12" s="2">
        <v>2</v>
      </c>
      <c r="BN12" s="2">
        <v>10</v>
      </c>
      <c r="BO12" s="12" t="s">
        <v>54</v>
      </c>
      <c r="BP12" s="2">
        <v>10</v>
      </c>
      <c r="BQ12" s="2">
        <v>10</v>
      </c>
      <c r="BR12" s="8" t="s">
        <v>106</v>
      </c>
      <c r="BS12" s="2">
        <v>1</v>
      </c>
      <c r="BT12" s="2">
        <v>10</v>
      </c>
      <c r="BU12" s="12" t="s">
        <v>37</v>
      </c>
      <c r="BV12" s="2">
        <v>1</v>
      </c>
      <c r="BW12" s="2">
        <v>10</v>
      </c>
      <c r="BX12" s="12" t="s">
        <v>37</v>
      </c>
      <c r="BY12" s="2">
        <v>15</v>
      </c>
      <c r="BZ12" s="2">
        <v>10</v>
      </c>
      <c r="CA12" s="8" t="s">
        <v>45</v>
      </c>
      <c r="CB12" s="2">
        <v>3</v>
      </c>
      <c r="CC12" s="2">
        <v>10</v>
      </c>
      <c r="CD12" s="8" t="s">
        <v>35</v>
      </c>
      <c r="CE12" s="2">
        <v>19</v>
      </c>
      <c r="CF12" s="2">
        <v>10</v>
      </c>
      <c r="CG12" s="8" t="s">
        <v>59</v>
      </c>
      <c r="CH12" s="2">
        <v>29</v>
      </c>
      <c r="CI12" s="2">
        <v>10</v>
      </c>
      <c r="CJ12" s="8" t="s">
        <v>51</v>
      </c>
      <c r="CK12" s="2">
        <v>3</v>
      </c>
      <c r="CL12" s="2">
        <v>10</v>
      </c>
      <c r="CM12" s="8" t="s">
        <v>35</v>
      </c>
      <c r="CN12" s="2">
        <v>5</v>
      </c>
      <c r="CO12" s="2">
        <v>10</v>
      </c>
      <c r="CP12" s="8" t="s">
        <v>246</v>
      </c>
      <c r="CQ12" s="2">
        <v>20</v>
      </c>
      <c r="CR12" s="2">
        <v>10</v>
      </c>
      <c r="CS12" s="8" t="s">
        <v>58</v>
      </c>
      <c r="CT12" s="2">
        <v>1</v>
      </c>
      <c r="CU12" s="2">
        <v>10</v>
      </c>
      <c r="CV12" s="12" t="s">
        <v>37</v>
      </c>
      <c r="CW12" s="2">
        <v>4</v>
      </c>
      <c r="CX12" s="2">
        <v>10</v>
      </c>
      <c r="CY12" s="8" t="s">
        <v>61</v>
      </c>
      <c r="CZ12" s="2">
        <v>19</v>
      </c>
      <c r="DA12" s="2">
        <v>10</v>
      </c>
      <c r="DB12" s="8" t="s">
        <v>59</v>
      </c>
      <c r="DC12" s="2">
        <v>4</v>
      </c>
      <c r="DD12" s="2">
        <v>10</v>
      </c>
      <c r="DE12" s="8" t="s">
        <v>61</v>
      </c>
      <c r="DF12" s="2">
        <v>2</v>
      </c>
      <c r="DG12" s="2">
        <v>10</v>
      </c>
      <c r="DH12" s="12" t="s">
        <v>54</v>
      </c>
      <c r="DI12" s="2">
        <v>1</v>
      </c>
      <c r="DJ12" s="2">
        <v>10</v>
      </c>
      <c r="DK12" s="12" t="s">
        <v>37</v>
      </c>
      <c r="DL12" s="2">
        <v>3</v>
      </c>
      <c r="DM12" s="2">
        <v>10</v>
      </c>
      <c r="DN12" s="8" t="s">
        <v>35</v>
      </c>
      <c r="DO12" s="2">
        <v>3</v>
      </c>
      <c r="DP12" s="2">
        <v>10</v>
      </c>
      <c r="DQ12" s="12" t="s">
        <v>44</v>
      </c>
      <c r="DR12" s="2">
        <v>8</v>
      </c>
      <c r="DS12" s="2">
        <v>10</v>
      </c>
      <c r="DT12" s="8" t="s">
        <v>46</v>
      </c>
      <c r="DU12" s="2">
        <v>1</v>
      </c>
      <c r="DV12" s="2">
        <v>10</v>
      </c>
      <c r="DW12" s="8" t="s">
        <v>48</v>
      </c>
      <c r="DX12" s="2">
        <v>2</v>
      </c>
      <c r="DY12" s="2">
        <v>10</v>
      </c>
      <c r="DZ12" s="12" t="s">
        <v>54</v>
      </c>
      <c r="EA12" s="2">
        <v>1</v>
      </c>
      <c r="EB12" s="2">
        <v>10</v>
      </c>
      <c r="EC12" s="12" t="s">
        <v>37</v>
      </c>
      <c r="ED12" s="2">
        <v>2</v>
      </c>
      <c r="EE12" s="2">
        <v>10</v>
      </c>
      <c r="EF12" s="8" t="s">
        <v>79</v>
      </c>
      <c r="EG12" s="2">
        <v>14</v>
      </c>
      <c r="EH12" s="2">
        <v>10</v>
      </c>
      <c r="EI12" s="8" t="s">
        <v>103</v>
      </c>
      <c r="EJ12" s="2">
        <v>2</v>
      </c>
      <c r="EK12" s="2">
        <v>10</v>
      </c>
      <c r="EL12" s="12" t="s">
        <v>54</v>
      </c>
      <c r="EM12" s="2">
        <v>2</v>
      </c>
      <c r="EN12" s="2">
        <v>10</v>
      </c>
      <c r="EO12" s="8" t="s">
        <v>79</v>
      </c>
      <c r="EP12" s="2">
        <v>1</v>
      </c>
      <c r="EQ12" s="2">
        <v>10</v>
      </c>
      <c r="ER12" s="8" t="s">
        <v>48</v>
      </c>
      <c r="ES12" s="2">
        <v>31</v>
      </c>
      <c r="ET12" s="2">
        <v>10</v>
      </c>
      <c r="EU12" s="8" t="s">
        <v>60</v>
      </c>
      <c r="EV12" s="2">
        <v>3</v>
      </c>
      <c r="EW12" s="2">
        <v>10</v>
      </c>
      <c r="EX12" s="8" t="s">
        <v>35</v>
      </c>
      <c r="EY12" s="2">
        <v>5</v>
      </c>
      <c r="EZ12" s="2">
        <v>10</v>
      </c>
      <c r="FA12" s="8" t="s">
        <v>246</v>
      </c>
      <c r="FB12" s="2">
        <v>2</v>
      </c>
      <c r="FC12" s="2">
        <v>10</v>
      </c>
      <c r="FD12" s="12" t="s">
        <v>54</v>
      </c>
      <c r="FE12" s="2">
        <v>8</v>
      </c>
      <c r="FF12" s="2">
        <v>10</v>
      </c>
      <c r="FG12" s="8" t="s">
        <v>46</v>
      </c>
      <c r="FH12" s="2">
        <v>6</v>
      </c>
      <c r="FI12" s="2">
        <v>10</v>
      </c>
      <c r="FJ12" s="12" t="s">
        <v>34</v>
      </c>
      <c r="FK12" s="2">
        <v>14</v>
      </c>
      <c r="FL12" s="2">
        <v>10</v>
      </c>
      <c r="FM12" s="8" t="s">
        <v>103</v>
      </c>
      <c r="FN12" s="2">
        <v>1</v>
      </c>
      <c r="FO12" s="2">
        <v>10</v>
      </c>
      <c r="FP12" s="8" t="s">
        <v>48</v>
      </c>
      <c r="FQ12" s="2">
        <v>24</v>
      </c>
      <c r="FR12" s="2">
        <v>10</v>
      </c>
      <c r="FS12" s="8" t="s">
        <v>115</v>
      </c>
      <c r="FV12" s="8"/>
    </row>
    <row r="13" spans="2:255" s="27" customFormat="1" ht="12.75">
      <c r="B13" s="25"/>
      <c r="C13" s="25"/>
      <c r="D13" s="13"/>
      <c r="E13" s="25"/>
      <c r="F13" s="25"/>
      <c r="G13" s="13"/>
      <c r="H13" s="25"/>
      <c r="I13" s="25"/>
      <c r="J13" s="13"/>
      <c r="K13" s="25"/>
      <c r="L13" s="25"/>
      <c r="M13" s="13"/>
      <c r="N13" s="25"/>
      <c r="O13" s="25"/>
      <c r="P13" s="13"/>
      <c r="Q13" s="25"/>
      <c r="R13" s="25"/>
      <c r="S13" s="13"/>
      <c r="T13" s="25"/>
      <c r="U13" s="25"/>
      <c r="V13" s="13"/>
      <c r="W13" s="25"/>
      <c r="X13" s="25"/>
      <c r="Y13" s="13"/>
      <c r="Z13" s="25"/>
      <c r="AA13" s="25"/>
      <c r="AB13" s="13"/>
      <c r="AC13" s="25"/>
      <c r="AD13" s="25"/>
      <c r="AE13" s="13"/>
      <c r="AF13" s="25"/>
      <c r="AG13" s="25"/>
      <c r="AH13" s="13"/>
      <c r="AI13" s="25"/>
      <c r="AJ13" s="25"/>
      <c r="AK13" s="13"/>
      <c r="AL13" s="25"/>
      <c r="AM13" s="25"/>
      <c r="AN13" s="13"/>
      <c r="AO13" s="25"/>
      <c r="AP13" s="25"/>
      <c r="AQ13" s="13"/>
      <c r="AR13" s="25"/>
      <c r="AS13" s="25"/>
      <c r="AT13" s="13"/>
      <c r="AU13" s="25"/>
      <c r="AV13" s="25"/>
      <c r="AW13" s="13"/>
      <c r="AX13" s="25"/>
      <c r="AY13" s="25"/>
      <c r="AZ13" s="13"/>
      <c r="BA13" s="25"/>
      <c r="BB13" s="25"/>
      <c r="BC13" s="13"/>
      <c r="BD13" s="25"/>
      <c r="BE13" s="25"/>
      <c r="BF13" s="13"/>
      <c r="BG13" s="25"/>
      <c r="BH13" s="25"/>
      <c r="BI13" s="13"/>
      <c r="BJ13" s="25"/>
      <c r="BK13" s="25"/>
      <c r="BL13" s="13"/>
      <c r="BM13" s="25"/>
      <c r="BN13" s="25"/>
      <c r="BO13" s="13"/>
      <c r="BP13" s="25"/>
      <c r="BQ13" s="25"/>
      <c r="BR13" s="13"/>
      <c r="BS13" s="25"/>
      <c r="BT13" s="25"/>
      <c r="BU13" s="13"/>
      <c r="BV13" s="25"/>
      <c r="BW13" s="25"/>
      <c r="BX13" s="13"/>
      <c r="BY13" s="25"/>
      <c r="BZ13" s="25"/>
      <c r="CA13" s="13"/>
      <c r="CB13" s="25"/>
      <c r="CC13" s="25"/>
      <c r="CD13" s="13"/>
      <c r="CE13" s="25"/>
      <c r="CF13" s="25"/>
      <c r="CG13" s="13"/>
      <c r="CH13" s="25"/>
      <c r="CI13" s="25"/>
      <c r="CJ13" s="13"/>
      <c r="CK13" s="25"/>
      <c r="CL13" s="25"/>
      <c r="CM13" s="13"/>
      <c r="CN13" s="25"/>
      <c r="CO13" s="25"/>
      <c r="CP13" s="13"/>
      <c r="CQ13" s="25"/>
      <c r="CR13" s="25"/>
      <c r="CS13" s="13"/>
      <c r="CT13" s="25"/>
      <c r="CU13" s="25"/>
      <c r="CV13" s="13"/>
      <c r="CW13" s="25"/>
      <c r="CX13" s="25"/>
      <c r="CY13" s="13"/>
      <c r="CZ13" s="25"/>
      <c r="DA13" s="25"/>
      <c r="DB13" s="13"/>
      <c r="DC13" s="25"/>
      <c r="DD13" s="25"/>
      <c r="DE13" s="13"/>
      <c r="DF13" s="25"/>
      <c r="DG13" s="25"/>
      <c r="DH13" s="13"/>
      <c r="DI13" s="25"/>
      <c r="DJ13" s="25"/>
      <c r="DK13" s="13"/>
      <c r="DL13" s="25"/>
      <c r="DM13" s="25"/>
      <c r="DN13" s="13"/>
      <c r="DO13" s="25"/>
      <c r="DP13" s="25"/>
      <c r="DQ13" s="13"/>
      <c r="DR13" s="25"/>
      <c r="DS13" s="25"/>
      <c r="DT13" s="13"/>
      <c r="DU13" s="25"/>
      <c r="DV13" s="25"/>
      <c r="DW13" s="13"/>
      <c r="DX13" s="25"/>
      <c r="DY13" s="25"/>
      <c r="DZ13" s="13"/>
      <c r="EA13" s="25"/>
      <c r="EB13" s="25"/>
      <c r="EC13" s="13"/>
      <c r="ED13" s="25"/>
      <c r="EE13" s="25"/>
      <c r="EF13" s="13"/>
      <c r="EG13" s="25"/>
      <c r="EH13" s="25"/>
      <c r="EI13" s="13"/>
      <c r="EJ13" s="25"/>
      <c r="EK13" s="25"/>
      <c r="EL13" s="13"/>
      <c r="EM13" s="25"/>
      <c r="EN13" s="25"/>
      <c r="EO13" s="13"/>
      <c r="EP13" s="25"/>
      <c r="EQ13" s="25"/>
      <c r="ER13" s="13"/>
      <c r="ES13" s="25"/>
      <c r="ET13" s="25"/>
      <c r="EU13" s="13"/>
      <c r="EV13" s="25"/>
      <c r="EW13" s="25"/>
      <c r="EX13" s="13"/>
      <c r="EY13" s="25"/>
      <c r="EZ13" s="25"/>
      <c r="FA13" s="13"/>
      <c r="FB13" s="25"/>
      <c r="FC13" s="25"/>
      <c r="FD13" s="13"/>
      <c r="FE13" s="25"/>
      <c r="FF13" s="25"/>
      <c r="FG13" s="13"/>
      <c r="FH13" s="25"/>
      <c r="FI13" s="25"/>
      <c r="FJ13" s="13"/>
      <c r="FK13" s="25"/>
      <c r="FL13" s="25"/>
      <c r="FM13" s="13"/>
      <c r="FN13" s="25"/>
      <c r="FO13" s="25"/>
      <c r="FP13" s="13"/>
      <c r="FQ13" s="25"/>
      <c r="FR13" s="25"/>
      <c r="FS13" s="13"/>
      <c r="FT13" s="25"/>
      <c r="FU13" s="25"/>
      <c r="FV13" s="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</row>
    <row r="14" spans="179:255" s="15" customFormat="1" ht="12.75"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</row>
    <row r="15" spans="1:178" ht="12.75">
      <c r="A15" s="16" t="s">
        <v>19</v>
      </c>
      <c r="D15" s="17">
        <v>24</v>
      </c>
      <c r="G15" s="17">
        <v>7</v>
      </c>
      <c r="J15" s="17">
        <v>37</v>
      </c>
      <c r="M15" s="17">
        <v>25</v>
      </c>
      <c r="P15" s="17">
        <v>8</v>
      </c>
      <c r="S15" s="17">
        <v>26</v>
      </c>
      <c r="V15" s="17">
        <v>31</v>
      </c>
      <c r="Y15" s="17">
        <v>19</v>
      </c>
      <c r="AB15" s="17">
        <v>20</v>
      </c>
      <c r="AE15" s="17">
        <v>38</v>
      </c>
      <c r="AH15" s="17">
        <v>27</v>
      </c>
      <c r="AK15" s="17">
        <v>25</v>
      </c>
      <c r="AN15" s="17">
        <v>19</v>
      </c>
      <c r="AQ15" s="17">
        <v>31</v>
      </c>
      <c r="AT15" s="17">
        <v>31</v>
      </c>
      <c r="AW15" s="17">
        <v>29</v>
      </c>
      <c r="AZ15" s="17">
        <v>15</v>
      </c>
      <c r="BC15" s="17">
        <v>25</v>
      </c>
      <c r="BF15" s="17">
        <v>44</v>
      </c>
      <c r="BI15" s="17">
        <v>13</v>
      </c>
      <c r="BL15" s="17">
        <v>35</v>
      </c>
      <c r="BO15" s="17">
        <v>16</v>
      </c>
      <c r="BR15" s="17">
        <v>6</v>
      </c>
      <c r="BU15" s="17">
        <v>37</v>
      </c>
      <c r="BX15" s="17">
        <v>17</v>
      </c>
      <c r="CA15" s="17">
        <v>18</v>
      </c>
      <c r="CD15" s="17">
        <v>20</v>
      </c>
      <c r="CG15" s="17">
        <v>21</v>
      </c>
      <c r="CJ15" s="17">
        <v>13</v>
      </c>
      <c r="CM15" s="17">
        <v>17</v>
      </c>
      <c r="CP15" s="17">
        <v>13</v>
      </c>
      <c r="CS15" s="17">
        <v>30</v>
      </c>
      <c r="CV15" s="17">
        <v>25</v>
      </c>
      <c r="CY15" s="17">
        <v>20</v>
      </c>
      <c r="DB15" s="17">
        <v>20</v>
      </c>
      <c r="DE15" s="17">
        <v>0</v>
      </c>
      <c r="DH15" s="17">
        <v>24</v>
      </c>
      <c r="DK15" s="17">
        <v>9</v>
      </c>
      <c r="DN15" s="17">
        <v>18</v>
      </c>
      <c r="DQ15" s="17">
        <v>31</v>
      </c>
      <c r="DT15" s="17">
        <v>23</v>
      </c>
      <c r="DW15" s="17">
        <v>20</v>
      </c>
      <c r="DZ15" s="17">
        <v>18</v>
      </c>
      <c r="EC15" s="17">
        <v>12</v>
      </c>
      <c r="EF15" s="17">
        <v>12</v>
      </c>
      <c r="EI15" s="17">
        <v>0</v>
      </c>
      <c r="EL15" s="17">
        <v>24</v>
      </c>
      <c r="EO15" s="17">
        <v>34</v>
      </c>
      <c r="ER15" s="17">
        <v>22</v>
      </c>
      <c r="EU15" s="17">
        <v>26</v>
      </c>
      <c r="EX15" s="17">
        <v>24</v>
      </c>
      <c r="FA15" s="17">
        <v>8</v>
      </c>
      <c r="FD15" s="17">
        <v>18</v>
      </c>
      <c r="FG15" s="17">
        <v>13</v>
      </c>
      <c r="FJ15" s="17">
        <v>26</v>
      </c>
      <c r="FM15" s="17">
        <v>26</v>
      </c>
      <c r="FP15" s="17">
        <v>26</v>
      </c>
      <c r="FS15" s="17">
        <v>21</v>
      </c>
      <c r="FV15" s="17"/>
    </row>
    <row r="16" spans="1:178" ht="14.25">
      <c r="A16" s="16" t="s">
        <v>20</v>
      </c>
      <c r="B16" s="18">
        <f>COUNTIF(B3:B13,"0")</f>
        <v>3</v>
      </c>
      <c r="C16" s="18"/>
      <c r="D16" s="19">
        <f>B16</f>
        <v>3</v>
      </c>
      <c r="E16" s="18">
        <f>COUNTIF(E3:E13,"0")</f>
        <v>2</v>
      </c>
      <c r="F16" s="18"/>
      <c r="G16" s="19">
        <f>E16</f>
        <v>2</v>
      </c>
      <c r="H16" s="18">
        <f>COUNTIF(H3:H13,"0")</f>
        <v>4</v>
      </c>
      <c r="I16" s="18"/>
      <c r="J16" s="19">
        <f>H16</f>
        <v>4</v>
      </c>
      <c r="K16" s="18">
        <f>COUNTIF(K3:K13,"0")</f>
        <v>3</v>
      </c>
      <c r="L16" s="18"/>
      <c r="M16" s="19">
        <f>K16</f>
        <v>3</v>
      </c>
      <c r="N16" s="18">
        <f>COUNTIF(N3:N13,"0")</f>
        <v>3</v>
      </c>
      <c r="O16" s="18"/>
      <c r="P16" s="19">
        <f>N16</f>
        <v>3</v>
      </c>
      <c r="Q16" s="18">
        <f>COUNTIF(Q3:Q13,"0")</f>
        <v>4</v>
      </c>
      <c r="R16" s="18"/>
      <c r="S16" s="19">
        <f>Q16</f>
        <v>4</v>
      </c>
      <c r="T16" s="18">
        <f>COUNTIF(T3:T13,"0")</f>
        <v>2</v>
      </c>
      <c r="U16" s="18"/>
      <c r="V16" s="19">
        <f>T16</f>
        <v>2</v>
      </c>
      <c r="W16" s="18">
        <f>COUNTIF(W3:W13,"0")</f>
        <v>5</v>
      </c>
      <c r="X16" s="18"/>
      <c r="Y16" s="19">
        <f>W16</f>
        <v>5</v>
      </c>
      <c r="Z16" s="18">
        <f>COUNTIF(Z3:Z13,"0")</f>
        <v>1</v>
      </c>
      <c r="AA16" s="18"/>
      <c r="AB16" s="19">
        <f>Z16</f>
        <v>1</v>
      </c>
      <c r="AC16" s="18">
        <f>COUNTIF(AC3:AC13,"0")</f>
        <v>2</v>
      </c>
      <c r="AD16" s="18"/>
      <c r="AE16" s="19">
        <f>AC16</f>
        <v>2</v>
      </c>
      <c r="AF16" s="18">
        <f>COUNTIF(AF3:AF13,"0")</f>
        <v>1</v>
      </c>
      <c r="AG16" s="18"/>
      <c r="AH16" s="19">
        <f>AF16</f>
        <v>1</v>
      </c>
      <c r="AI16" s="18">
        <f>COUNTIF(AI3:AI13,"0")</f>
        <v>4</v>
      </c>
      <c r="AJ16" s="18"/>
      <c r="AK16" s="19">
        <f>AI16</f>
        <v>4</v>
      </c>
      <c r="AL16" s="18">
        <f>COUNTIF(AL3:AL13,"0")</f>
        <v>6</v>
      </c>
      <c r="AM16" s="18"/>
      <c r="AN16" s="19">
        <f>AL16</f>
        <v>6</v>
      </c>
      <c r="AO16" s="18">
        <f>COUNTIF(AO3:AO13,"0")</f>
        <v>4</v>
      </c>
      <c r="AP16" s="18"/>
      <c r="AQ16" s="19">
        <f>AO16</f>
        <v>4</v>
      </c>
      <c r="AR16" s="18">
        <f>COUNTIF(AR3:AR13,"0")</f>
        <v>4</v>
      </c>
      <c r="AS16" s="18"/>
      <c r="AT16" s="19">
        <f>AR16</f>
        <v>4</v>
      </c>
      <c r="AU16" s="18">
        <f>COUNTIF(AU3:AU13,"0")</f>
        <v>5</v>
      </c>
      <c r="AV16" s="18"/>
      <c r="AW16" s="19">
        <f>AU16</f>
        <v>5</v>
      </c>
      <c r="AX16" s="18">
        <f>COUNTIF(AX3:AX13,"0")</f>
        <v>2</v>
      </c>
      <c r="AY16" s="18"/>
      <c r="AZ16" s="19">
        <f>AX16</f>
        <v>2</v>
      </c>
      <c r="BA16" s="18">
        <f>COUNTIF(BA3:BA13,"0")</f>
        <v>2</v>
      </c>
      <c r="BB16" s="18"/>
      <c r="BC16" s="19">
        <f>BA16</f>
        <v>2</v>
      </c>
      <c r="BD16" s="18">
        <f>COUNTIF(BD3:BD13,"0")</f>
        <v>1</v>
      </c>
      <c r="BE16" s="18"/>
      <c r="BF16" s="19">
        <f>BD16</f>
        <v>1</v>
      </c>
      <c r="BG16" s="18">
        <f>COUNTIF(BG3:BG13,"0")</f>
        <v>4</v>
      </c>
      <c r="BH16" s="18"/>
      <c r="BI16" s="19">
        <f>BG16</f>
        <v>4</v>
      </c>
      <c r="BJ16" s="18">
        <f>COUNTIF(BJ3:BJ13,"0")</f>
        <v>7</v>
      </c>
      <c r="BK16" s="18"/>
      <c r="BL16" s="19">
        <f>BJ16</f>
        <v>7</v>
      </c>
      <c r="BM16" s="18">
        <f>COUNTIF(BM3:BM13,"0")</f>
        <v>2</v>
      </c>
      <c r="BN16" s="18"/>
      <c r="BO16" s="19">
        <f>BM16</f>
        <v>2</v>
      </c>
      <c r="BP16" s="18">
        <f>COUNTIF(BP3:BP13,"0")</f>
        <v>3</v>
      </c>
      <c r="BQ16" s="18"/>
      <c r="BR16" s="19">
        <f>BP16</f>
        <v>3</v>
      </c>
      <c r="BS16" s="18">
        <f>COUNTIF(BS3:BS13,"0")</f>
        <v>3</v>
      </c>
      <c r="BT16" s="18"/>
      <c r="BU16" s="19">
        <f>BS16</f>
        <v>3</v>
      </c>
      <c r="BV16" s="18">
        <f>COUNTIF(BV3:BV13,"0")</f>
        <v>4</v>
      </c>
      <c r="BW16" s="18"/>
      <c r="BX16" s="19">
        <f>BV16</f>
        <v>4</v>
      </c>
      <c r="BY16" s="18">
        <f>COUNTIF(BY3:BY13,"0")</f>
        <v>4</v>
      </c>
      <c r="BZ16" s="18"/>
      <c r="CA16" s="19">
        <f>BY16</f>
        <v>4</v>
      </c>
      <c r="CB16" s="18">
        <f>COUNTIF(CB3:CB13,"0")</f>
        <v>4</v>
      </c>
      <c r="CC16" s="18"/>
      <c r="CD16" s="19">
        <f>CB16</f>
        <v>4</v>
      </c>
      <c r="CE16" s="18">
        <f>COUNTIF(CE3:CE13,"0")</f>
        <v>4</v>
      </c>
      <c r="CF16" s="18"/>
      <c r="CG16" s="19">
        <f>CE16</f>
        <v>4</v>
      </c>
      <c r="CH16" s="18">
        <f>COUNTIF(CH3:CH13,"0")</f>
        <v>3</v>
      </c>
      <c r="CI16" s="18"/>
      <c r="CJ16" s="19">
        <f>CH16</f>
        <v>3</v>
      </c>
      <c r="CK16" s="18">
        <f>COUNTIF(CK3:CK13,"0")</f>
        <v>4</v>
      </c>
      <c r="CL16" s="18"/>
      <c r="CM16" s="19">
        <f>CK16</f>
        <v>4</v>
      </c>
      <c r="CN16" s="18">
        <f>COUNTIF(CN3:CN13,"0")</f>
        <v>3</v>
      </c>
      <c r="CO16" s="18"/>
      <c r="CP16" s="19">
        <f>CN16</f>
        <v>3</v>
      </c>
      <c r="CQ16" s="18">
        <f>COUNTIF(CQ3:CQ13,"0")</f>
        <v>5</v>
      </c>
      <c r="CR16" s="18"/>
      <c r="CS16" s="19">
        <f>CQ16</f>
        <v>5</v>
      </c>
      <c r="CT16" s="18">
        <f>COUNTIF(CT3:CT13,"0")</f>
        <v>3</v>
      </c>
      <c r="CU16" s="18"/>
      <c r="CV16" s="19">
        <f>CT16</f>
        <v>3</v>
      </c>
      <c r="CW16" s="18">
        <f>COUNTIF(CW3:CW13,"0")</f>
        <v>4</v>
      </c>
      <c r="CX16" s="18"/>
      <c r="CY16" s="19">
        <f>CW16</f>
        <v>4</v>
      </c>
      <c r="CZ16" s="18">
        <f>COUNTIF(CZ3:CZ13,"0")</f>
        <v>3</v>
      </c>
      <c r="DA16" s="18"/>
      <c r="DB16" s="19">
        <f>CZ16</f>
        <v>3</v>
      </c>
      <c r="DC16" s="18">
        <f>COUNTIF(DC3:DC13,"0")</f>
        <v>4</v>
      </c>
      <c r="DD16" s="18"/>
      <c r="DE16" s="19">
        <f>DC16</f>
        <v>4</v>
      </c>
      <c r="DF16" s="18">
        <f>COUNTIF(DF3:DF13,"0")</f>
        <v>5</v>
      </c>
      <c r="DG16" s="18"/>
      <c r="DH16" s="19">
        <f>DF16</f>
        <v>5</v>
      </c>
      <c r="DI16" s="18">
        <f>COUNTIF(DI3:DI13,"0")</f>
        <v>3</v>
      </c>
      <c r="DJ16" s="18"/>
      <c r="DK16" s="19">
        <f>DI16</f>
        <v>3</v>
      </c>
      <c r="DL16" s="18">
        <f>COUNTIF(DL3:DL13,"0")</f>
        <v>2</v>
      </c>
      <c r="DM16" s="18"/>
      <c r="DN16" s="19">
        <f>DL16</f>
        <v>2</v>
      </c>
      <c r="DO16" s="18">
        <f>COUNTIF(DO3:DO13,"0")</f>
        <v>3</v>
      </c>
      <c r="DP16" s="18"/>
      <c r="DQ16" s="19">
        <f>DO16</f>
        <v>3</v>
      </c>
      <c r="DR16" s="18">
        <f>COUNTIF(DR3:DR13,"0")</f>
        <v>3</v>
      </c>
      <c r="DS16" s="18"/>
      <c r="DT16" s="19">
        <f>DR16</f>
        <v>3</v>
      </c>
      <c r="DU16" s="18">
        <f>COUNTIF(DU3:DU13,"0")</f>
        <v>5</v>
      </c>
      <c r="DV16" s="18"/>
      <c r="DW16" s="19">
        <f>DU16</f>
        <v>5</v>
      </c>
      <c r="DX16" s="18">
        <f>COUNTIF(DX3:DX13,"0")</f>
        <v>3</v>
      </c>
      <c r="DY16" s="18"/>
      <c r="DZ16" s="19">
        <f>DX16</f>
        <v>3</v>
      </c>
      <c r="EA16" s="18">
        <f>COUNTIF(EA3:EA13,"0")</f>
        <v>3</v>
      </c>
      <c r="EB16" s="18"/>
      <c r="EC16" s="19">
        <f>EA16</f>
        <v>3</v>
      </c>
      <c r="ED16" s="18">
        <f>COUNTIF(ED3:ED13,"0")</f>
        <v>2</v>
      </c>
      <c r="EE16" s="18"/>
      <c r="EF16" s="19">
        <f>ED16</f>
        <v>2</v>
      </c>
      <c r="EG16" s="18">
        <f>COUNTIF(EG3:EG13,"0")</f>
        <v>3</v>
      </c>
      <c r="EH16" s="18"/>
      <c r="EI16" s="19">
        <f>EG16</f>
        <v>3</v>
      </c>
      <c r="EJ16" s="18">
        <f>COUNTIF(EJ3:EJ13,"0")</f>
        <v>3</v>
      </c>
      <c r="EK16" s="18"/>
      <c r="EL16" s="19">
        <f>EJ16</f>
        <v>3</v>
      </c>
      <c r="EM16" s="18">
        <f>COUNTIF(EM3:EM13,"0")</f>
        <v>2</v>
      </c>
      <c r="EN16" s="18"/>
      <c r="EO16" s="19">
        <f>EM16</f>
        <v>2</v>
      </c>
      <c r="EP16" s="18">
        <f>COUNTIF(EP3:EP13,"0")</f>
        <v>3</v>
      </c>
      <c r="EQ16" s="18"/>
      <c r="ER16" s="19">
        <f>EP16</f>
        <v>3</v>
      </c>
      <c r="ES16" s="18">
        <f>COUNTIF(ES3:ES13,"0")</f>
        <v>3</v>
      </c>
      <c r="ET16" s="18"/>
      <c r="EU16" s="19">
        <f>ES16</f>
        <v>3</v>
      </c>
      <c r="EV16" s="18">
        <f>COUNTIF(EV3:EV13,"0")</f>
        <v>6</v>
      </c>
      <c r="EW16" s="18"/>
      <c r="EX16" s="19">
        <f>EV16</f>
        <v>6</v>
      </c>
      <c r="EY16" s="18">
        <f>COUNTIF(EY3:EY13,"0")</f>
        <v>1</v>
      </c>
      <c r="EZ16" s="18"/>
      <c r="FA16" s="19">
        <f>EY16</f>
        <v>1</v>
      </c>
      <c r="FB16" s="18">
        <f>COUNTIF(FB3:FB13,"0")</f>
        <v>2</v>
      </c>
      <c r="FC16" s="18"/>
      <c r="FD16" s="19">
        <f>FB16</f>
        <v>2</v>
      </c>
      <c r="FE16" s="18">
        <f>COUNTIF(FE3:FE13,"0")</f>
        <v>3</v>
      </c>
      <c r="FF16" s="18"/>
      <c r="FG16" s="19">
        <f>FE16</f>
        <v>3</v>
      </c>
      <c r="FH16" s="18">
        <f>COUNTIF(FH3:FH13,"0")</f>
        <v>3</v>
      </c>
      <c r="FI16" s="18"/>
      <c r="FJ16" s="19">
        <f>FH16</f>
        <v>3</v>
      </c>
      <c r="FK16" s="18">
        <f>COUNTIF(FK3:FK13,"0")</f>
        <v>3</v>
      </c>
      <c r="FL16" s="18"/>
      <c r="FM16" s="19">
        <f>FK16</f>
        <v>3</v>
      </c>
      <c r="FN16" s="18">
        <f>COUNTIF(FN3:FN13,"0")</f>
        <v>3</v>
      </c>
      <c r="FO16" s="18"/>
      <c r="FP16" s="19">
        <f>FN16</f>
        <v>3</v>
      </c>
      <c r="FQ16" s="18">
        <f>COUNTIF(FQ3:FQ13,"0")</f>
        <v>3</v>
      </c>
      <c r="FR16" s="18"/>
      <c r="FS16" s="19">
        <f>FQ16</f>
        <v>3</v>
      </c>
      <c r="FT16" s="18"/>
      <c r="FU16" s="18"/>
      <c r="FV16" s="19"/>
    </row>
    <row r="17" spans="1:178" ht="12.75">
      <c r="A17" t="s">
        <v>22</v>
      </c>
      <c r="B17" s="20"/>
      <c r="C17" s="20"/>
      <c r="D17" s="21">
        <v>2</v>
      </c>
      <c r="E17" s="20"/>
      <c r="F17" s="20"/>
      <c r="G17" s="21">
        <v>3</v>
      </c>
      <c r="H17" s="20"/>
      <c r="I17" s="20"/>
      <c r="J17" s="21">
        <v>3</v>
      </c>
      <c r="K17" s="20"/>
      <c r="L17" s="20"/>
      <c r="M17" s="21">
        <v>3</v>
      </c>
      <c r="N17" s="20"/>
      <c r="O17" s="20"/>
      <c r="P17" s="21">
        <v>2</v>
      </c>
      <c r="Q17" s="20"/>
      <c r="R17" s="20"/>
      <c r="S17" s="21">
        <v>1</v>
      </c>
      <c r="T17" s="20"/>
      <c r="U17" s="20"/>
      <c r="V17" s="21">
        <v>3</v>
      </c>
      <c r="W17" s="20"/>
      <c r="X17" s="20"/>
      <c r="Y17" s="21">
        <v>2</v>
      </c>
      <c r="Z17" s="20"/>
      <c r="AA17" s="20"/>
      <c r="AB17" s="21">
        <v>3</v>
      </c>
      <c r="AC17" s="20"/>
      <c r="AD17" s="20"/>
      <c r="AE17" s="21">
        <v>6</v>
      </c>
      <c r="AF17" s="20"/>
      <c r="AG17" s="20"/>
      <c r="AH17" s="21">
        <v>2</v>
      </c>
      <c r="AI17" s="20"/>
      <c r="AJ17" s="20"/>
      <c r="AK17" s="21">
        <v>3</v>
      </c>
      <c r="AL17" s="20"/>
      <c r="AM17" s="20"/>
      <c r="AN17" s="21">
        <v>3</v>
      </c>
      <c r="AO17" s="20"/>
      <c r="AP17" s="20"/>
      <c r="AQ17" s="21">
        <v>1</v>
      </c>
      <c r="AR17" s="20"/>
      <c r="AS17" s="20"/>
      <c r="AT17" s="21">
        <v>2</v>
      </c>
      <c r="AU17" s="20"/>
      <c r="AV17" s="20"/>
      <c r="AW17" s="21">
        <v>3</v>
      </c>
      <c r="AX17" s="20"/>
      <c r="AY17" s="20"/>
      <c r="AZ17" s="21">
        <v>3</v>
      </c>
      <c r="BA17" s="20"/>
      <c r="BB17" s="20"/>
      <c r="BC17" s="21">
        <v>3</v>
      </c>
      <c r="BD17" s="20"/>
      <c r="BE17" s="20"/>
      <c r="BF17" s="21">
        <v>3</v>
      </c>
      <c r="BG17" s="20"/>
      <c r="BH17" s="20"/>
      <c r="BI17" s="21">
        <v>2</v>
      </c>
      <c r="BJ17" s="20"/>
      <c r="BK17" s="20"/>
      <c r="BL17" s="21">
        <v>3</v>
      </c>
      <c r="BM17" s="20"/>
      <c r="BN17" s="20"/>
      <c r="BO17" s="21">
        <v>3</v>
      </c>
      <c r="BP17" s="20"/>
      <c r="BQ17" s="20"/>
      <c r="BR17" s="21">
        <v>3</v>
      </c>
      <c r="BS17" s="20"/>
      <c r="BT17" s="20"/>
      <c r="BU17" s="21">
        <v>2</v>
      </c>
      <c r="BV17" s="20"/>
      <c r="BW17" s="20"/>
      <c r="BX17" s="21">
        <v>2</v>
      </c>
      <c r="BY17" s="20"/>
      <c r="BZ17" s="20"/>
      <c r="CA17" s="21">
        <v>4</v>
      </c>
      <c r="CB17" s="20"/>
      <c r="CC17" s="20"/>
      <c r="CD17" s="21">
        <v>2</v>
      </c>
      <c r="CE17" s="20"/>
      <c r="CF17" s="20"/>
      <c r="CG17" s="21">
        <v>3</v>
      </c>
      <c r="CH17" s="20"/>
      <c r="CI17" s="20"/>
      <c r="CJ17" s="21">
        <v>4</v>
      </c>
      <c r="CK17" s="20"/>
      <c r="CL17" s="20"/>
      <c r="CM17" s="21">
        <v>2</v>
      </c>
      <c r="CN17" s="20"/>
      <c r="CO17" s="20"/>
      <c r="CP17" s="21">
        <v>3</v>
      </c>
      <c r="CQ17" s="20"/>
      <c r="CR17" s="20"/>
      <c r="CS17" s="21">
        <v>2</v>
      </c>
      <c r="CT17" s="20"/>
      <c r="CU17" s="20"/>
      <c r="CV17" s="21">
        <v>3</v>
      </c>
      <c r="CW17" s="20"/>
      <c r="CX17" s="20"/>
      <c r="CY17" s="21">
        <v>3</v>
      </c>
      <c r="CZ17" s="20"/>
      <c r="DA17" s="20"/>
      <c r="DB17" s="21">
        <v>5</v>
      </c>
      <c r="DC17" s="20"/>
      <c r="DD17" s="20"/>
      <c r="DE17" s="21">
        <v>3</v>
      </c>
      <c r="DF17" s="20"/>
      <c r="DG17" s="20"/>
      <c r="DH17" s="21">
        <v>1</v>
      </c>
      <c r="DI17" s="20"/>
      <c r="DJ17" s="20"/>
      <c r="DK17" s="21">
        <v>1</v>
      </c>
      <c r="DL17" s="20"/>
      <c r="DM17" s="20"/>
      <c r="DN17" s="21">
        <v>2</v>
      </c>
      <c r="DO17" s="20"/>
      <c r="DP17" s="20"/>
      <c r="DQ17" s="21">
        <v>3</v>
      </c>
      <c r="DR17" s="20"/>
      <c r="DS17" s="20"/>
      <c r="DT17" s="21">
        <v>2</v>
      </c>
      <c r="DU17" s="20"/>
      <c r="DV17" s="20"/>
      <c r="DW17" s="21">
        <v>2</v>
      </c>
      <c r="DX17" s="20"/>
      <c r="DY17" s="20"/>
      <c r="DZ17" s="21">
        <v>2</v>
      </c>
      <c r="EA17" s="20"/>
      <c r="EB17" s="20"/>
      <c r="EC17" s="21">
        <v>2</v>
      </c>
      <c r="ED17" s="20"/>
      <c r="EE17" s="20"/>
      <c r="EF17" s="21">
        <v>3</v>
      </c>
      <c r="EG17" s="20"/>
      <c r="EH17" s="20"/>
      <c r="EI17" s="21">
        <v>3</v>
      </c>
      <c r="EJ17" s="20"/>
      <c r="EK17" s="20"/>
      <c r="EL17" s="21">
        <v>1</v>
      </c>
      <c r="EM17" s="20"/>
      <c r="EN17" s="20"/>
      <c r="EO17" s="21">
        <v>3</v>
      </c>
      <c r="EP17" s="20"/>
      <c r="EQ17" s="20"/>
      <c r="ER17" s="21">
        <v>4</v>
      </c>
      <c r="ES17" s="20"/>
      <c r="ET17" s="20"/>
      <c r="EU17" s="21">
        <v>3</v>
      </c>
      <c r="EV17" s="20"/>
      <c r="EW17" s="20"/>
      <c r="EX17" s="21">
        <v>2</v>
      </c>
      <c r="EY17" s="20"/>
      <c r="EZ17" s="20"/>
      <c r="FA17" s="21">
        <v>2</v>
      </c>
      <c r="FB17" s="20"/>
      <c r="FC17" s="20"/>
      <c r="FD17" s="21">
        <v>1</v>
      </c>
      <c r="FE17" s="20"/>
      <c r="FF17" s="20"/>
      <c r="FG17" s="21">
        <v>2</v>
      </c>
      <c r="FH17" s="20"/>
      <c r="FI17" s="20"/>
      <c r="FJ17" s="21">
        <v>3</v>
      </c>
      <c r="FK17" s="20"/>
      <c r="FL17" s="20"/>
      <c r="FM17" s="21">
        <v>3</v>
      </c>
      <c r="FN17" s="20"/>
      <c r="FO17" s="20"/>
      <c r="FP17" s="21">
        <v>2</v>
      </c>
      <c r="FQ17" s="20"/>
      <c r="FR17" s="20"/>
      <c r="FS17" s="21">
        <v>1</v>
      </c>
      <c r="FT17" s="20"/>
      <c r="FU17" s="20"/>
      <c r="FV17" s="21"/>
    </row>
    <row r="18" spans="1:177" ht="12.75">
      <c r="A18" s="31">
        <f>SUM(D15:FG15)/54</f>
        <v>21.074074074074073</v>
      </c>
      <c r="E18" s="33" t="s">
        <v>280</v>
      </c>
      <c r="F18" s="33" t="s">
        <v>281</v>
      </c>
      <c r="G18" s="33" t="s">
        <v>282</v>
      </c>
      <c r="H18"/>
      <c r="I18"/>
      <c r="K18"/>
      <c r="L18"/>
      <c r="N18"/>
      <c r="O18"/>
      <c r="Q18"/>
      <c r="R18"/>
      <c r="T18"/>
      <c r="U18"/>
      <c r="W18"/>
      <c r="X18"/>
      <c r="Z18"/>
      <c r="AA18"/>
      <c r="AC18"/>
      <c r="AD18"/>
      <c r="AF18"/>
      <c r="AG18"/>
      <c r="AI18"/>
      <c r="AJ18"/>
      <c r="AL18"/>
      <c r="AM18"/>
      <c r="AO18"/>
      <c r="AP18"/>
      <c r="AR18"/>
      <c r="AS18"/>
      <c r="AU18"/>
      <c r="AV18"/>
      <c r="AX18"/>
      <c r="AY18"/>
      <c r="BA18"/>
      <c r="BB18"/>
      <c r="BD18"/>
      <c r="BE18"/>
      <c r="BG18"/>
      <c r="BH18"/>
      <c r="BJ18"/>
      <c r="BK18"/>
      <c r="BM18"/>
      <c r="BN18"/>
      <c r="BP18"/>
      <c r="BQ18"/>
      <c r="FT18"/>
      <c r="FU18"/>
    </row>
    <row r="19" spans="3:178" ht="12.75">
      <c r="C19">
        <v>1</v>
      </c>
      <c r="D19" t="str">
        <f>BI1</f>
        <v>transience</v>
      </c>
      <c r="E19" s="33">
        <f>BI2</f>
        <v>14</v>
      </c>
      <c r="F19" s="32">
        <f>BI17</f>
        <v>2</v>
      </c>
      <c r="G19" s="16">
        <f>BI16</f>
        <v>4</v>
      </c>
      <c r="H19" s="33"/>
      <c r="I19" s="33"/>
      <c r="K19" s="33" t="s">
        <v>289</v>
      </c>
      <c r="R19"/>
      <c r="S19" s="2"/>
      <c r="U19"/>
      <c r="V19" s="2"/>
      <c r="X19"/>
      <c r="Y19" s="2"/>
      <c r="AA19"/>
      <c r="AB19" s="2"/>
      <c r="AD19"/>
      <c r="AE19" s="2"/>
      <c r="AG19"/>
      <c r="AH19" s="2"/>
      <c r="AJ19"/>
      <c r="AK19" s="2"/>
      <c r="AM19"/>
      <c r="AN19" s="2"/>
      <c r="AP19"/>
      <c r="AQ19" s="2"/>
      <c r="AS19"/>
      <c r="AT19" s="2"/>
      <c r="AV19"/>
      <c r="AW19" s="2"/>
      <c r="AY19"/>
      <c r="AZ19" s="2"/>
      <c r="BB19"/>
      <c r="BC19" s="2"/>
      <c r="BE19"/>
      <c r="BF19" s="2"/>
      <c r="BH19"/>
      <c r="BI19" s="2"/>
      <c r="BK19"/>
      <c r="BL19" s="2"/>
      <c r="BN19"/>
      <c r="BO19" s="2"/>
      <c r="BQ19"/>
      <c r="BR19" s="2"/>
      <c r="BT19"/>
      <c r="BV19"/>
      <c r="BW19"/>
      <c r="BY19"/>
      <c r="BZ19"/>
      <c r="CB19"/>
      <c r="CC19"/>
      <c r="CE19"/>
      <c r="CF19"/>
      <c r="CH19"/>
      <c r="CI19"/>
      <c r="CK19"/>
      <c r="CL19"/>
      <c r="CN19"/>
      <c r="CO19"/>
      <c r="CQ19"/>
      <c r="CR19"/>
      <c r="CT19"/>
      <c r="CU19"/>
      <c r="CW19"/>
      <c r="CX19"/>
      <c r="CZ19"/>
      <c r="DA19"/>
      <c r="DC19"/>
      <c r="DD19"/>
      <c r="DF19"/>
      <c r="DG19"/>
      <c r="DI19"/>
      <c r="DJ19"/>
      <c r="DL19"/>
      <c r="DM19"/>
      <c r="DO19"/>
      <c r="DP19"/>
      <c r="DR19"/>
      <c r="DS19"/>
      <c r="DU19"/>
      <c r="DV19"/>
      <c r="DX19"/>
      <c r="DY19"/>
      <c r="EA19"/>
      <c r="EB19"/>
      <c r="ED19"/>
      <c r="EE19"/>
      <c r="EG19"/>
      <c r="EH19"/>
      <c r="EJ19"/>
      <c r="EK19"/>
      <c r="EM19"/>
      <c r="EN19"/>
      <c r="EP19"/>
      <c r="EQ19"/>
      <c r="ES19"/>
      <c r="ET19"/>
      <c r="EV19"/>
      <c r="EW19"/>
      <c r="EY19"/>
      <c r="EZ19"/>
      <c r="FB19"/>
      <c r="FC19"/>
      <c r="FE19"/>
      <c r="FF19"/>
      <c r="FH19"/>
      <c r="FI19"/>
      <c r="FK19"/>
      <c r="FL19"/>
      <c r="FN19"/>
      <c r="FO19"/>
      <c r="FQ19"/>
      <c r="FR19"/>
      <c r="FU19"/>
      <c r="FV19" s="2"/>
    </row>
    <row r="20" spans="3:178" ht="12.75">
      <c r="C20">
        <v>2</v>
      </c>
      <c r="D20" t="str">
        <f>DK1</f>
        <v>BadBFG</v>
      </c>
      <c r="E20" s="33">
        <f>DK2</f>
        <v>14</v>
      </c>
      <c r="F20" s="32">
        <f>DK17</f>
        <v>1</v>
      </c>
      <c r="G20" s="16">
        <f>DK16</f>
        <v>3</v>
      </c>
      <c r="I20" s="34">
        <v>1</v>
      </c>
      <c r="J20" s="15" t="s">
        <v>38</v>
      </c>
      <c r="K20" s="38">
        <f>N20:N29</f>
        <v>58</v>
      </c>
      <c r="L20" s="39">
        <f aca="true" t="shared" si="0" ref="L20:L34">K20/58</f>
        <v>1</v>
      </c>
      <c r="N20" s="2">
        <f>COUNTIF(D3:FS3,"FF7")</f>
        <v>58</v>
      </c>
      <c r="O20" s="2">
        <f>COUNTIF(D3:FS3,"Ocarina")</f>
        <v>0</v>
      </c>
      <c r="Q20" s="2">
        <f>COUNTIF(D3:FS3,"MGS")</f>
        <v>0</v>
      </c>
      <c r="R20" s="2">
        <f>COUNTIF(D3:FS3,"GE")</f>
        <v>0</v>
      </c>
      <c r="S20" s="2"/>
      <c r="U20"/>
      <c r="V20" s="2"/>
      <c r="X20"/>
      <c r="Y20" s="2"/>
      <c r="AA20"/>
      <c r="AB20" s="2"/>
      <c r="AD20"/>
      <c r="AE20" s="2"/>
      <c r="AG20"/>
      <c r="AH20" s="2"/>
      <c r="AJ20"/>
      <c r="AK20" s="2"/>
      <c r="AM20"/>
      <c r="AN20" s="2"/>
      <c r="AP20"/>
      <c r="AQ20" s="2"/>
      <c r="AS20"/>
      <c r="AT20" s="2"/>
      <c r="AV20"/>
      <c r="AW20" s="2"/>
      <c r="AY20"/>
      <c r="AZ20" s="2"/>
      <c r="BB20"/>
      <c r="BC20" s="2"/>
      <c r="BE20"/>
      <c r="BF20" s="2"/>
      <c r="BH20"/>
      <c r="BI20" s="2"/>
      <c r="BK20"/>
      <c r="BL20" s="2"/>
      <c r="BN20"/>
      <c r="BO20" s="2"/>
      <c r="BQ20"/>
      <c r="BR20" s="2"/>
      <c r="BT20"/>
      <c r="BV20"/>
      <c r="BW20"/>
      <c r="BY20"/>
      <c r="BZ20"/>
      <c r="CB20"/>
      <c r="CC20"/>
      <c r="CE20"/>
      <c r="CF20"/>
      <c r="CH20"/>
      <c r="CI20"/>
      <c r="CK20"/>
      <c r="CL20"/>
      <c r="CN20"/>
      <c r="CO20"/>
      <c r="CQ20"/>
      <c r="CR20"/>
      <c r="CT20"/>
      <c r="CU20"/>
      <c r="CW20"/>
      <c r="CX20"/>
      <c r="CZ20"/>
      <c r="DA20"/>
      <c r="DC20"/>
      <c r="DD20"/>
      <c r="DF20"/>
      <c r="DG20"/>
      <c r="DI20"/>
      <c r="DJ20"/>
      <c r="DL20"/>
      <c r="DM20"/>
      <c r="DO20"/>
      <c r="DP20"/>
      <c r="DR20"/>
      <c r="DS20"/>
      <c r="DU20"/>
      <c r="DV20"/>
      <c r="DX20"/>
      <c r="DY20"/>
      <c r="EA20"/>
      <c r="EB20"/>
      <c r="ED20"/>
      <c r="EE20"/>
      <c r="EG20"/>
      <c r="EH20"/>
      <c r="EJ20"/>
      <c r="EK20"/>
      <c r="EM20"/>
      <c r="EN20"/>
      <c r="EP20"/>
      <c r="EQ20"/>
      <c r="ES20"/>
      <c r="ET20"/>
      <c r="EV20"/>
      <c r="EW20"/>
      <c r="EY20"/>
      <c r="EZ20"/>
      <c r="FB20"/>
      <c r="FC20"/>
      <c r="FE20"/>
      <c r="FF20"/>
      <c r="FH20"/>
      <c r="FI20"/>
      <c r="FK20"/>
      <c r="FL20"/>
      <c r="FN20"/>
      <c r="FO20"/>
      <c r="FQ20"/>
      <c r="FR20"/>
      <c r="FU20"/>
      <c r="FV20" s="2"/>
    </row>
    <row r="21" spans="2:178" ht="12.75">
      <c r="B21"/>
      <c r="C21">
        <v>3</v>
      </c>
      <c r="D21" t="str">
        <f>DH1</f>
        <v>voltch</v>
      </c>
      <c r="E21" s="33">
        <f>DH2</f>
        <v>14</v>
      </c>
      <c r="F21" s="32">
        <f>DH17</f>
        <v>1</v>
      </c>
      <c r="G21" s="16">
        <f>DH16</f>
        <v>5</v>
      </c>
      <c r="I21" s="34">
        <v>2</v>
      </c>
      <c r="J21" s="15" t="s">
        <v>32</v>
      </c>
      <c r="K21" s="38">
        <f>SUM(O20:O29)</f>
        <v>58</v>
      </c>
      <c r="L21" s="39">
        <f t="shared" si="0"/>
        <v>1</v>
      </c>
      <c r="N21" s="2">
        <f>COUNTIF(D4:FS4,"FF7")</f>
        <v>0</v>
      </c>
      <c r="O21" s="2">
        <f>COUNTIF(D4:FS4,"Ocarina")</f>
        <v>52</v>
      </c>
      <c r="Q21" s="2">
        <f>COUNTIF(D4:FS4,"MGS")</f>
        <v>0</v>
      </c>
      <c r="R21" s="2">
        <f>COUNTIF(D4:FS4,"GE")</f>
        <v>0</v>
      </c>
      <c r="S21" s="2"/>
      <c r="U21"/>
      <c r="V21" s="2"/>
      <c r="X21"/>
      <c r="Y21" s="2"/>
      <c r="AA21"/>
      <c r="AB21" s="2"/>
      <c r="AD21"/>
      <c r="AE21" s="2"/>
      <c r="AG21"/>
      <c r="AH21" s="2"/>
      <c r="AJ21"/>
      <c r="AK21" s="2"/>
      <c r="AM21"/>
      <c r="AN21" s="2"/>
      <c r="AP21"/>
      <c r="AQ21" s="2"/>
      <c r="AS21"/>
      <c r="AT21" s="2"/>
      <c r="AV21"/>
      <c r="AW21" s="2"/>
      <c r="AY21"/>
      <c r="AZ21" s="2"/>
      <c r="BB21"/>
      <c r="BC21" s="2"/>
      <c r="BE21"/>
      <c r="BF21" s="2"/>
      <c r="BH21"/>
      <c r="BI21" s="2"/>
      <c r="BK21"/>
      <c r="BL21" s="2"/>
      <c r="BN21"/>
      <c r="BO21" s="2"/>
      <c r="BQ21"/>
      <c r="BS21"/>
      <c r="BT21"/>
      <c r="BV21"/>
      <c r="BW21"/>
      <c r="BY21"/>
      <c r="BZ21"/>
      <c r="CB21"/>
      <c r="CC21"/>
      <c r="CE21"/>
      <c r="CF21"/>
      <c r="CH21"/>
      <c r="CI21"/>
      <c r="CK21"/>
      <c r="CL21"/>
      <c r="CN21"/>
      <c r="CO21"/>
      <c r="CQ21"/>
      <c r="CR21"/>
      <c r="CT21"/>
      <c r="CU21"/>
      <c r="CW21"/>
      <c r="CX21"/>
      <c r="CZ21"/>
      <c r="DA21"/>
      <c r="DC21"/>
      <c r="DD21"/>
      <c r="DF21"/>
      <c r="DG21"/>
      <c r="DI21"/>
      <c r="DJ21"/>
      <c r="DL21"/>
      <c r="DM21"/>
      <c r="DO21"/>
      <c r="DP21"/>
      <c r="DR21"/>
      <c r="DS21"/>
      <c r="DU21"/>
      <c r="DV21"/>
      <c r="DX21"/>
      <c r="DY21"/>
      <c r="EA21"/>
      <c r="EB21"/>
      <c r="ED21"/>
      <c r="EE21"/>
      <c r="EG21"/>
      <c r="EH21"/>
      <c r="EJ21"/>
      <c r="EK21"/>
      <c r="EM21"/>
      <c r="EN21"/>
      <c r="EP21"/>
      <c r="EQ21"/>
      <c r="ES21"/>
      <c r="ET21"/>
      <c r="EV21"/>
      <c r="EW21"/>
      <c r="EY21"/>
      <c r="EZ21"/>
      <c r="FB21"/>
      <c r="FC21"/>
      <c r="FE21"/>
      <c r="FF21"/>
      <c r="FH21"/>
      <c r="FI21"/>
      <c r="FK21"/>
      <c r="FL21"/>
      <c r="FN21"/>
      <c r="FO21"/>
      <c r="FQ21"/>
      <c r="FR21"/>
      <c r="FU21"/>
      <c r="FV21" s="2"/>
    </row>
    <row r="22" spans="2:177" ht="12.75">
      <c r="B22"/>
      <c r="C22">
        <v>4</v>
      </c>
      <c r="D22" t="str">
        <f>DW1</f>
        <v>Dranze</v>
      </c>
      <c r="E22" s="33">
        <f>DW2</f>
        <v>15</v>
      </c>
      <c r="F22" s="32">
        <f>DW17</f>
        <v>2</v>
      </c>
      <c r="G22" s="16">
        <f>DW16</f>
        <v>5</v>
      </c>
      <c r="I22" s="34">
        <v>3</v>
      </c>
      <c r="J22" s="15" t="s">
        <v>39</v>
      </c>
      <c r="K22" s="38">
        <f>SUM(N31:N40)</f>
        <v>58</v>
      </c>
      <c r="L22" s="39">
        <f t="shared" si="0"/>
        <v>1</v>
      </c>
      <c r="N22" s="2">
        <f>COUNTIF(D5:FS5,"FF7")</f>
        <v>0</v>
      </c>
      <c r="O22" s="2">
        <f>COUNTIF(D5:FS5,"Ocarina")</f>
        <v>4</v>
      </c>
      <c r="Q22" s="2">
        <f>COUNTIF(D5:FS5,"MGS")</f>
        <v>0</v>
      </c>
      <c r="R22" s="2">
        <f>COUNTIF(D5:FS5,"GE")</f>
        <v>0</v>
      </c>
      <c r="T22"/>
      <c r="U22"/>
      <c r="W22"/>
      <c r="X22"/>
      <c r="Z22"/>
      <c r="AA22"/>
      <c r="AC22"/>
      <c r="AD22"/>
      <c r="AF22"/>
      <c r="AG22"/>
      <c r="AI22"/>
      <c r="AJ22"/>
      <c r="AL22"/>
      <c r="AM22"/>
      <c r="AO22"/>
      <c r="AP22"/>
      <c r="AR22"/>
      <c r="AS22"/>
      <c r="AU22"/>
      <c r="AV22"/>
      <c r="AX22"/>
      <c r="AY22"/>
      <c r="BA22"/>
      <c r="BB22"/>
      <c r="BD22"/>
      <c r="BE22"/>
      <c r="BG22"/>
      <c r="BH22"/>
      <c r="BJ22"/>
      <c r="BK22"/>
      <c r="BM22"/>
      <c r="BN22"/>
      <c r="BP22"/>
      <c r="BQ22"/>
      <c r="BS22"/>
      <c r="BT22"/>
      <c r="BV22"/>
      <c r="BW22"/>
      <c r="BY22"/>
      <c r="BZ22"/>
      <c r="CB22"/>
      <c r="CC22"/>
      <c r="CE22"/>
      <c r="CF22"/>
      <c r="CH22"/>
      <c r="CI22"/>
      <c r="CK22"/>
      <c r="CL22"/>
      <c r="CN22"/>
      <c r="CO22"/>
      <c r="CQ22"/>
      <c r="CR22"/>
      <c r="CT22"/>
      <c r="CU22"/>
      <c r="CW22"/>
      <c r="CX22"/>
      <c r="CZ22"/>
      <c r="DA22"/>
      <c r="DC22"/>
      <c r="DD22"/>
      <c r="DF22"/>
      <c r="DG22"/>
      <c r="DI22"/>
      <c r="DJ22"/>
      <c r="DL22"/>
      <c r="DM22"/>
      <c r="DO22"/>
      <c r="DP22"/>
      <c r="DR22"/>
      <c r="DS22"/>
      <c r="DU22"/>
      <c r="DV22"/>
      <c r="DX22"/>
      <c r="DY22"/>
      <c r="EA22"/>
      <c r="EB22"/>
      <c r="ED22"/>
      <c r="EE22"/>
      <c r="EG22"/>
      <c r="EH22"/>
      <c r="EJ22"/>
      <c r="EK22"/>
      <c r="EM22"/>
      <c r="EN22"/>
      <c r="EP22"/>
      <c r="EQ22"/>
      <c r="ES22"/>
      <c r="ET22"/>
      <c r="EV22"/>
      <c r="EW22"/>
      <c r="EY22"/>
      <c r="EZ22"/>
      <c r="FB22"/>
      <c r="FC22"/>
      <c r="FE22"/>
      <c r="FF22"/>
      <c r="FH22"/>
      <c r="FI22"/>
      <c r="FK22"/>
      <c r="FL22"/>
      <c r="FN22"/>
      <c r="FO22"/>
      <c r="FQ22"/>
      <c r="FR22"/>
      <c r="FT22"/>
      <c r="FU22"/>
    </row>
    <row r="23" spans="1:177" ht="12.75">
      <c r="A23" s="34"/>
      <c r="B23" s="34"/>
      <c r="C23">
        <v>5</v>
      </c>
      <c r="D23" t="str">
        <f>CD1</f>
        <v>NewLib</v>
      </c>
      <c r="E23" s="33">
        <f>CD2</f>
        <v>15</v>
      </c>
      <c r="F23" s="32">
        <f>CD17</f>
        <v>2</v>
      </c>
      <c r="G23" s="16">
        <f>CD16</f>
        <v>4</v>
      </c>
      <c r="I23" s="34">
        <v>4</v>
      </c>
      <c r="J23" s="1" t="s">
        <v>34</v>
      </c>
      <c r="K23" s="38">
        <f>SUM(O42:O51)</f>
        <v>53</v>
      </c>
      <c r="L23" s="39">
        <f>K23/58</f>
        <v>0.9137931034482759</v>
      </c>
      <c r="M23" s="4"/>
      <c r="N23" s="2">
        <f>COUNTIF(D6:FS6,"FF7")</f>
        <v>0</v>
      </c>
      <c r="O23" s="2">
        <f>COUNTIF(D6:FS6,"Ocarina")</f>
        <v>2</v>
      </c>
      <c r="Q23" s="2">
        <f>COUNTIF(D6:FS6,"MGS")</f>
        <v>0</v>
      </c>
      <c r="R23" s="2">
        <f>COUNTIF(D6:FS6,"GE")</f>
        <v>0</v>
      </c>
      <c r="T23"/>
      <c r="U23"/>
      <c r="W23"/>
      <c r="X23"/>
      <c r="Z23"/>
      <c r="AA23"/>
      <c r="AC23"/>
      <c r="AD23"/>
      <c r="AF23"/>
      <c r="AG23"/>
      <c r="AI23"/>
      <c r="AJ23"/>
      <c r="AL23"/>
      <c r="AM23"/>
      <c r="AO23"/>
      <c r="AP23"/>
      <c r="AR23"/>
      <c r="AS23"/>
      <c r="AU23"/>
      <c r="AV23"/>
      <c r="AX23"/>
      <c r="AY23"/>
      <c r="BA23"/>
      <c r="BB23"/>
      <c r="BD23"/>
      <c r="BE23"/>
      <c r="BG23"/>
      <c r="BH23"/>
      <c r="BJ23"/>
      <c r="BK23"/>
      <c r="BM23"/>
      <c r="BN23"/>
      <c r="BP23"/>
      <c r="BQ23"/>
      <c r="BS23"/>
      <c r="BT23"/>
      <c r="BV23"/>
      <c r="BW23"/>
      <c r="BY23"/>
      <c r="BZ23"/>
      <c r="CB23"/>
      <c r="CC23"/>
      <c r="CE23"/>
      <c r="CF23"/>
      <c r="CH23"/>
      <c r="CI23"/>
      <c r="CK23"/>
      <c r="CL23"/>
      <c r="CN23"/>
      <c r="CO23"/>
      <c r="CQ23"/>
      <c r="CR23"/>
      <c r="CT23"/>
      <c r="CU23"/>
      <c r="CW23"/>
      <c r="CX23"/>
      <c r="CZ23"/>
      <c r="DA23"/>
      <c r="DC23"/>
      <c r="DD23"/>
      <c r="DF23"/>
      <c r="DG23"/>
      <c r="DI23"/>
      <c r="DJ23"/>
      <c r="DL23"/>
      <c r="DM23"/>
      <c r="DO23"/>
      <c r="DP23"/>
      <c r="DR23"/>
      <c r="DS23"/>
      <c r="DU23"/>
      <c r="DV23"/>
      <c r="DX23"/>
      <c r="DY23"/>
      <c r="EA23"/>
      <c r="EB23"/>
      <c r="ED23"/>
      <c r="EE23"/>
      <c r="EG23"/>
      <c r="EH23"/>
      <c r="EJ23"/>
      <c r="EK23"/>
      <c r="EM23"/>
      <c r="EN23"/>
      <c r="EP23"/>
      <c r="EQ23"/>
      <c r="ES23"/>
      <c r="ET23"/>
      <c r="EV23"/>
      <c r="EW23"/>
      <c r="EY23"/>
      <c r="EZ23"/>
      <c r="FB23"/>
      <c r="FC23"/>
      <c r="FE23"/>
      <c r="FF23"/>
      <c r="FH23"/>
      <c r="FI23"/>
      <c r="FK23"/>
      <c r="FL23"/>
      <c r="FN23"/>
      <c r="FO23"/>
      <c r="FQ23"/>
      <c r="FR23"/>
      <c r="FT23"/>
      <c r="FU23"/>
    </row>
    <row r="24" spans="1:177" ht="12.75">
      <c r="A24" s="34"/>
      <c r="B24" s="34"/>
      <c r="C24">
        <v>6</v>
      </c>
      <c r="D24" t="str">
        <f>P1</f>
        <v>Prometheus</v>
      </c>
      <c r="E24" s="33">
        <f>P2</f>
        <v>15</v>
      </c>
      <c r="F24" s="32">
        <f>P17</f>
        <v>2</v>
      </c>
      <c r="G24" s="16">
        <f>P16</f>
        <v>3</v>
      </c>
      <c r="I24" s="34">
        <v>5</v>
      </c>
      <c r="J24" s="15" t="s">
        <v>30</v>
      </c>
      <c r="K24" s="38">
        <f>SUM(O31:O40)</f>
        <v>54</v>
      </c>
      <c r="L24" s="39">
        <f t="shared" si="0"/>
        <v>0.9310344827586207</v>
      </c>
      <c r="M24" s="4"/>
      <c r="N24" s="2">
        <f>COUNTIF(D7:FS7,"FF7")</f>
        <v>0</v>
      </c>
      <c r="O24" s="2">
        <f>COUNTIF(D7:FS7,"Ocarina")</f>
        <v>0</v>
      </c>
      <c r="Q24" s="2">
        <f>COUNTIF(D7:FS7,"MGS")</f>
        <v>1</v>
      </c>
      <c r="R24" s="2">
        <f>COUNTIF(D7:FS7,"GE")</f>
        <v>0</v>
      </c>
      <c r="T24"/>
      <c r="U24"/>
      <c r="W24"/>
      <c r="X24"/>
      <c r="Z24"/>
      <c r="AA24"/>
      <c r="AC24"/>
      <c r="AD24"/>
      <c r="AF24"/>
      <c r="AG24"/>
      <c r="AI24"/>
      <c r="AJ24"/>
      <c r="AL24"/>
      <c r="AM24"/>
      <c r="AO24"/>
      <c r="AP24"/>
      <c r="AR24"/>
      <c r="AS24"/>
      <c r="AU24"/>
      <c r="AV24"/>
      <c r="AX24"/>
      <c r="AY24"/>
      <c r="BA24"/>
      <c r="BB24"/>
      <c r="BD24"/>
      <c r="BE24"/>
      <c r="BG24"/>
      <c r="BH24"/>
      <c r="BJ24"/>
      <c r="BK24"/>
      <c r="BM24"/>
      <c r="BN24"/>
      <c r="BP24"/>
      <c r="BQ24"/>
      <c r="BS24"/>
      <c r="BT24"/>
      <c r="BV24"/>
      <c r="BW24"/>
      <c r="BY24"/>
      <c r="BZ24"/>
      <c r="CB24"/>
      <c r="CC24"/>
      <c r="CE24"/>
      <c r="CF24"/>
      <c r="CH24"/>
      <c r="CI24"/>
      <c r="CK24"/>
      <c r="CL24"/>
      <c r="CN24"/>
      <c r="CO24"/>
      <c r="CQ24"/>
      <c r="CR24"/>
      <c r="CT24"/>
      <c r="CU24"/>
      <c r="CW24"/>
      <c r="CX24"/>
      <c r="CZ24"/>
      <c r="DA24"/>
      <c r="DC24"/>
      <c r="DD24"/>
      <c r="DF24"/>
      <c r="DG24"/>
      <c r="DI24"/>
      <c r="DJ24"/>
      <c r="DL24"/>
      <c r="DM24"/>
      <c r="DO24"/>
      <c r="DP24"/>
      <c r="DR24"/>
      <c r="DS24"/>
      <c r="DU24"/>
      <c r="DV24"/>
      <c r="DX24"/>
      <c r="DY24"/>
      <c r="EA24"/>
      <c r="EB24"/>
      <c r="ED24"/>
      <c r="EE24"/>
      <c r="EG24"/>
      <c r="EH24"/>
      <c r="EJ24"/>
      <c r="EK24"/>
      <c r="EM24"/>
      <c r="EN24"/>
      <c r="EP24"/>
      <c r="EQ24"/>
      <c r="ES24"/>
      <c r="ET24"/>
      <c r="EV24"/>
      <c r="EW24"/>
      <c r="EY24"/>
      <c r="EZ24"/>
      <c r="FB24"/>
      <c r="FC24"/>
      <c r="FE24"/>
      <c r="FF24"/>
      <c r="FH24"/>
      <c r="FI24"/>
      <c r="FK24"/>
      <c r="FL24"/>
      <c r="FN24"/>
      <c r="FO24"/>
      <c r="FQ24"/>
      <c r="FR24"/>
      <c r="FT24"/>
      <c r="FU24"/>
    </row>
    <row r="25" spans="1:177" ht="12.75">
      <c r="A25" s="34"/>
      <c r="B25" s="34"/>
      <c r="C25">
        <v>7</v>
      </c>
      <c r="D25" t="str">
        <f>EL1</f>
        <v>Shivan</v>
      </c>
      <c r="E25" s="33">
        <f>EL2</f>
        <v>16</v>
      </c>
      <c r="F25" s="32">
        <f>EL17</f>
        <v>1</v>
      </c>
      <c r="G25" s="16">
        <f>EL16</f>
        <v>3</v>
      </c>
      <c r="I25" s="34">
        <v>6</v>
      </c>
      <c r="J25" s="1" t="s">
        <v>36</v>
      </c>
      <c r="K25" s="38">
        <f>SUM(N42:N51)</f>
        <v>58</v>
      </c>
      <c r="L25" s="39">
        <f t="shared" si="0"/>
        <v>1</v>
      </c>
      <c r="M25" s="4"/>
      <c r="N25" s="2">
        <f>COUNTIF(D8:FS8,"FF7")</f>
        <v>0</v>
      </c>
      <c r="O25" s="2">
        <f>COUNTIF(D8:FS8,"Ocarina")</f>
        <v>0</v>
      </c>
      <c r="Q25" s="2">
        <f>COUNTIF(D8:FS8,"MGS")</f>
        <v>1</v>
      </c>
      <c r="R25" s="2">
        <f>COUNTIF(D8:FS8,"GE")</f>
        <v>0</v>
      </c>
      <c r="T25"/>
      <c r="U25"/>
      <c r="W25"/>
      <c r="X25"/>
      <c r="Z25"/>
      <c r="AA25"/>
      <c r="AC25"/>
      <c r="AD25"/>
      <c r="AF25"/>
      <c r="AG25"/>
      <c r="AI25"/>
      <c r="AJ25"/>
      <c r="AL25"/>
      <c r="AM25"/>
      <c r="AO25"/>
      <c r="AP25"/>
      <c r="AR25"/>
      <c r="AS25"/>
      <c r="AU25"/>
      <c r="AV25"/>
      <c r="AX25"/>
      <c r="AY25"/>
      <c r="BA25"/>
      <c r="BB25"/>
      <c r="BD25"/>
      <c r="BE25"/>
      <c r="BG25"/>
      <c r="BH25"/>
      <c r="BJ25"/>
      <c r="BK25"/>
      <c r="BM25"/>
      <c r="BN25"/>
      <c r="BP25"/>
      <c r="BQ25"/>
      <c r="BS25"/>
      <c r="BT25"/>
      <c r="BV25"/>
      <c r="BW25"/>
      <c r="BY25"/>
      <c r="BZ25"/>
      <c r="CB25"/>
      <c r="CC25"/>
      <c r="CE25"/>
      <c r="CF25"/>
      <c r="CH25"/>
      <c r="CI25"/>
      <c r="CK25"/>
      <c r="CL25"/>
      <c r="CN25"/>
      <c r="CO25"/>
      <c r="CQ25"/>
      <c r="CR25"/>
      <c r="CT25"/>
      <c r="CU25"/>
      <c r="CW25"/>
      <c r="CX25"/>
      <c r="CZ25"/>
      <c r="DA25"/>
      <c r="DC25"/>
      <c r="DD25"/>
      <c r="DF25"/>
      <c r="DG25"/>
      <c r="DI25"/>
      <c r="DJ25"/>
      <c r="DL25"/>
      <c r="DM25"/>
      <c r="DO25"/>
      <c r="DP25"/>
      <c r="DR25"/>
      <c r="DS25"/>
      <c r="DU25"/>
      <c r="DV25"/>
      <c r="DX25"/>
      <c r="DY25"/>
      <c r="EA25"/>
      <c r="EB25"/>
      <c r="ED25"/>
      <c r="EE25"/>
      <c r="EG25"/>
      <c r="EH25"/>
      <c r="EJ25"/>
      <c r="EK25"/>
      <c r="EM25"/>
      <c r="EN25"/>
      <c r="EP25"/>
      <c r="EQ25"/>
      <c r="ES25"/>
      <c r="ET25"/>
      <c r="EV25"/>
      <c r="EW25"/>
      <c r="EY25"/>
      <c r="EZ25"/>
      <c r="FB25"/>
      <c r="FC25"/>
      <c r="FE25"/>
      <c r="FF25"/>
      <c r="FH25"/>
      <c r="FI25"/>
      <c r="FK25"/>
      <c r="FL25"/>
      <c r="FN25"/>
      <c r="FO25"/>
      <c r="FQ25"/>
      <c r="FR25"/>
      <c r="FT25"/>
      <c r="FU25"/>
    </row>
    <row r="26" spans="1:177" ht="12.75">
      <c r="A26" s="34"/>
      <c r="B26" s="34"/>
      <c r="C26">
        <v>8</v>
      </c>
      <c r="D26" t="str">
        <f>AH1</f>
        <v>CyberMonkey</v>
      </c>
      <c r="E26" s="33">
        <f>AH2</f>
        <v>18</v>
      </c>
      <c r="F26" s="32">
        <f>AH17</f>
        <v>2</v>
      </c>
      <c r="G26" s="16">
        <f>AH16</f>
        <v>1</v>
      </c>
      <c r="I26" s="34">
        <v>7</v>
      </c>
      <c r="J26" s="1" t="s">
        <v>44</v>
      </c>
      <c r="K26" s="38">
        <f>SUM(R20:R29)</f>
        <v>4</v>
      </c>
      <c r="L26" s="39">
        <f t="shared" si="0"/>
        <v>0.06896551724137931</v>
      </c>
      <c r="M26" s="4"/>
      <c r="N26" s="2">
        <f>COUNTIF(D9:FS9,"FF7")</f>
        <v>0</v>
      </c>
      <c r="O26" s="2">
        <f>COUNTIF(D9:FS9,"Ocarina")</f>
        <v>0</v>
      </c>
      <c r="Q26" s="2">
        <f>COUNTIF(D9:FS9,"MGS")</f>
        <v>1</v>
      </c>
      <c r="R26" s="2">
        <f>COUNTIF(D9:FS9,"GE")</f>
        <v>1</v>
      </c>
      <c r="T26"/>
      <c r="U26"/>
      <c r="W26"/>
      <c r="X26"/>
      <c r="Z26"/>
      <c r="AA26"/>
      <c r="AC26"/>
      <c r="AD26"/>
      <c r="AF26"/>
      <c r="AG26"/>
      <c r="AI26"/>
      <c r="AJ26"/>
      <c r="AL26"/>
      <c r="AM26"/>
      <c r="AO26"/>
      <c r="AP26"/>
      <c r="AR26"/>
      <c r="AS26"/>
      <c r="AU26"/>
      <c r="AV26"/>
      <c r="AX26"/>
      <c r="AY26"/>
      <c r="BA26"/>
      <c r="BB26"/>
      <c r="BD26"/>
      <c r="BE26"/>
      <c r="BG26"/>
      <c r="BH26"/>
      <c r="BJ26"/>
      <c r="BK26"/>
      <c r="BM26"/>
      <c r="BN26"/>
      <c r="BP26"/>
      <c r="BQ26"/>
      <c r="BS26"/>
      <c r="BT26"/>
      <c r="BV26"/>
      <c r="BW26"/>
      <c r="BY26"/>
      <c r="BZ26"/>
      <c r="CB26"/>
      <c r="CC26"/>
      <c r="CE26"/>
      <c r="CF26"/>
      <c r="CH26"/>
      <c r="CI26"/>
      <c r="CK26"/>
      <c r="CL26"/>
      <c r="CN26"/>
      <c r="CO26"/>
      <c r="CQ26"/>
      <c r="CR26"/>
      <c r="CT26"/>
      <c r="CU26"/>
      <c r="CW26"/>
      <c r="CX26"/>
      <c r="CZ26"/>
      <c r="DA26"/>
      <c r="DC26"/>
      <c r="DD26"/>
      <c r="DF26"/>
      <c r="DG26"/>
      <c r="DI26"/>
      <c r="DJ26"/>
      <c r="DL26"/>
      <c r="DM26"/>
      <c r="DO26"/>
      <c r="DP26"/>
      <c r="DR26"/>
      <c r="DS26"/>
      <c r="DU26"/>
      <c r="DV26"/>
      <c r="DX26"/>
      <c r="DY26"/>
      <c r="EA26"/>
      <c r="EB26"/>
      <c r="ED26"/>
      <c r="EE26"/>
      <c r="EG26"/>
      <c r="EH26"/>
      <c r="EJ26"/>
      <c r="EK26"/>
      <c r="EM26"/>
      <c r="EN26"/>
      <c r="EP26"/>
      <c r="EQ26"/>
      <c r="ES26"/>
      <c r="ET26"/>
      <c r="EV26"/>
      <c r="EW26"/>
      <c r="EY26"/>
      <c r="EZ26"/>
      <c r="FB26"/>
      <c r="FC26"/>
      <c r="FE26"/>
      <c r="FF26"/>
      <c r="FH26"/>
      <c r="FI26"/>
      <c r="FK26"/>
      <c r="FL26"/>
      <c r="FN26"/>
      <c r="FO26"/>
      <c r="FQ26"/>
      <c r="FR26"/>
      <c r="FT26"/>
      <c r="FU26"/>
    </row>
    <row r="27" spans="1:177" ht="12.75">
      <c r="A27" s="34"/>
      <c r="B27" s="34"/>
      <c r="C27">
        <v>9</v>
      </c>
      <c r="D27" t="str">
        <f>EX1</f>
        <v>King Morgoth</v>
      </c>
      <c r="E27" s="33">
        <f>EX2</f>
        <v>18</v>
      </c>
      <c r="F27" s="32">
        <f>EX17</f>
        <v>2</v>
      </c>
      <c r="G27" s="16">
        <f>EX16</f>
        <v>6</v>
      </c>
      <c r="I27" s="34">
        <v>8</v>
      </c>
      <c r="J27" s="15" t="s">
        <v>54</v>
      </c>
      <c r="K27" s="38">
        <f>SUM(Q20:Q29)</f>
        <v>15</v>
      </c>
      <c r="L27" s="39">
        <f t="shared" si="0"/>
        <v>0.25862068965517243</v>
      </c>
      <c r="M27" s="4"/>
      <c r="N27" s="2">
        <f>COUNTIF(D10:FS10,"FF7")</f>
        <v>0</v>
      </c>
      <c r="O27" s="2">
        <f>COUNTIF(D10:FS10,"Ocarina")</f>
        <v>0</v>
      </c>
      <c r="Q27" s="2">
        <f>COUNTIF(D10:FS10,"MGS")</f>
        <v>1</v>
      </c>
      <c r="R27" s="2">
        <f>COUNTIF(D10:FS10,"GE")</f>
        <v>0</v>
      </c>
      <c r="T27"/>
      <c r="U27"/>
      <c r="W27"/>
      <c r="X27"/>
      <c r="Z27"/>
      <c r="AA27"/>
      <c r="AC27"/>
      <c r="AD27"/>
      <c r="AF27"/>
      <c r="AG27"/>
      <c r="AI27"/>
      <c r="AJ27"/>
      <c r="AL27"/>
      <c r="AM27"/>
      <c r="AO27"/>
      <c r="AP27"/>
      <c r="AR27"/>
      <c r="AS27"/>
      <c r="AU27"/>
      <c r="AV27"/>
      <c r="AX27"/>
      <c r="AY27"/>
      <c r="BA27"/>
      <c r="BB27"/>
      <c r="BD27"/>
      <c r="BE27"/>
      <c r="BG27"/>
      <c r="BH27"/>
      <c r="BJ27"/>
      <c r="BK27"/>
      <c r="BM27"/>
      <c r="BN27"/>
      <c r="BP27"/>
      <c r="BQ27"/>
      <c r="BS27"/>
      <c r="BT27"/>
      <c r="BV27"/>
      <c r="BW27"/>
      <c r="BY27"/>
      <c r="BZ27"/>
      <c r="CB27"/>
      <c r="CC27"/>
      <c r="CE27"/>
      <c r="CF27"/>
      <c r="CH27"/>
      <c r="CI27"/>
      <c r="CK27"/>
      <c r="CL27"/>
      <c r="CN27"/>
      <c r="CO27"/>
      <c r="CQ27"/>
      <c r="CR27"/>
      <c r="CT27"/>
      <c r="CU27"/>
      <c r="CW27"/>
      <c r="CX27"/>
      <c r="CZ27"/>
      <c r="DA27"/>
      <c r="DC27"/>
      <c r="DD27"/>
      <c r="DF27"/>
      <c r="DG27"/>
      <c r="DI27"/>
      <c r="DJ27"/>
      <c r="DL27"/>
      <c r="DM27"/>
      <c r="DO27"/>
      <c r="DP27"/>
      <c r="DR27"/>
      <c r="DS27"/>
      <c r="DU27"/>
      <c r="DV27"/>
      <c r="DX27"/>
      <c r="DY27"/>
      <c r="EA27"/>
      <c r="EB27"/>
      <c r="ED27"/>
      <c r="EE27"/>
      <c r="EG27"/>
      <c r="EH27"/>
      <c r="EJ27"/>
      <c r="EK27"/>
      <c r="EM27"/>
      <c r="EN27"/>
      <c r="EP27"/>
      <c r="EQ27"/>
      <c r="ES27"/>
      <c r="ET27"/>
      <c r="EV27"/>
      <c r="EW27"/>
      <c r="EY27"/>
      <c r="EZ27"/>
      <c r="FB27"/>
      <c r="FC27"/>
      <c r="FE27"/>
      <c r="FF27"/>
      <c r="FH27"/>
      <c r="FI27"/>
      <c r="FK27"/>
      <c r="FL27"/>
      <c r="FN27"/>
      <c r="FO27"/>
      <c r="FQ27"/>
      <c r="FR27"/>
      <c r="FT27"/>
      <c r="FU27"/>
    </row>
    <row r="28" spans="1:177" ht="12.75">
      <c r="A28" s="34"/>
      <c r="B28" s="34"/>
      <c r="C28">
        <v>10</v>
      </c>
      <c r="D28" t="str">
        <f>D1</f>
        <v>Ngamer</v>
      </c>
      <c r="E28" s="33">
        <f>D2</f>
        <v>19</v>
      </c>
      <c r="F28" s="32">
        <f>D17</f>
        <v>2</v>
      </c>
      <c r="G28" s="16">
        <f>D16</f>
        <v>3</v>
      </c>
      <c r="I28" s="34">
        <v>9</v>
      </c>
      <c r="J28" s="1" t="s">
        <v>37</v>
      </c>
      <c r="K28" s="38">
        <f>SUM(O53:O62)</f>
        <v>39</v>
      </c>
      <c r="L28" s="39">
        <f t="shared" si="0"/>
        <v>0.6724137931034483</v>
      </c>
      <c r="M28" s="4"/>
      <c r="N28" s="2">
        <f>COUNTIF(D11:FS11,"FF7")</f>
        <v>0</v>
      </c>
      <c r="O28" s="2">
        <f>COUNTIF(D11:FS11,"Ocarina")</f>
        <v>0</v>
      </c>
      <c r="Q28" s="2">
        <f>COUNTIF(D11:FS11,"MGS")</f>
        <v>4</v>
      </c>
      <c r="R28" s="2">
        <f>COUNTIF(D11:FS11,"GE")</f>
        <v>2</v>
      </c>
      <c r="T28"/>
      <c r="U28"/>
      <c r="W28"/>
      <c r="X28"/>
      <c r="Z28"/>
      <c r="AA28"/>
      <c r="AC28"/>
      <c r="AD28"/>
      <c r="AF28"/>
      <c r="AG28"/>
      <c r="AI28"/>
      <c r="AJ28"/>
      <c r="AL28"/>
      <c r="AM28"/>
      <c r="AO28"/>
      <c r="AP28"/>
      <c r="AR28"/>
      <c r="AS28"/>
      <c r="AU28"/>
      <c r="AV28"/>
      <c r="AX28"/>
      <c r="AY28"/>
      <c r="BA28"/>
      <c r="BB28"/>
      <c r="BD28"/>
      <c r="BE28"/>
      <c r="BG28"/>
      <c r="BH28"/>
      <c r="BJ28"/>
      <c r="BK28"/>
      <c r="BM28"/>
      <c r="BN28"/>
      <c r="BP28"/>
      <c r="BQ28"/>
      <c r="BS28"/>
      <c r="BT28"/>
      <c r="BV28"/>
      <c r="BW28"/>
      <c r="BY28"/>
      <c r="BZ28"/>
      <c r="CB28"/>
      <c r="CC28"/>
      <c r="CE28"/>
      <c r="CF28"/>
      <c r="CH28"/>
      <c r="CI28"/>
      <c r="CK28"/>
      <c r="CL28"/>
      <c r="CN28"/>
      <c r="CO28"/>
      <c r="CQ28"/>
      <c r="CR28"/>
      <c r="CT28"/>
      <c r="CU28"/>
      <c r="CW28"/>
      <c r="CX28"/>
      <c r="CZ28"/>
      <c r="DA28"/>
      <c r="DC28"/>
      <c r="DD28"/>
      <c r="DF28"/>
      <c r="DG28"/>
      <c r="DI28"/>
      <c r="DJ28"/>
      <c r="DL28"/>
      <c r="DM28"/>
      <c r="DO28"/>
      <c r="DP28"/>
      <c r="DR28"/>
      <c r="DS28"/>
      <c r="DU28"/>
      <c r="DV28"/>
      <c r="DX28"/>
      <c r="DY28"/>
      <c r="EA28"/>
      <c r="EB28"/>
      <c r="ED28"/>
      <c r="EE28"/>
      <c r="EG28"/>
      <c r="EH28"/>
      <c r="EJ28"/>
      <c r="EK28"/>
      <c r="EM28"/>
      <c r="EN28"/>
      <c r="EP28"/>
      <c r="EQ28"/>
      <c r="ES28"/>
      <c r="ET28"/>
      <c r="EV28"/>
      <c r="EW28"/>
      <c r="EY28"/>
      <c r="EZ28"/>
      <c r="FB28"/>
      <c r="FC28"/>
      <c r="FE28"/>
      <c r="FF28"/>
      <c r="FH28"/>
      <c r="FI28"/>
      <c r="FK28"/>
      <c r="FL28"/>
      <c r="FN28"/>
      <c r="FO28"/>
      <c r="FQ28"/>
      <c r="FR28"/>
      <c r="FT28"/>
      <c r="FU28"/>
    </row>
    <row r="29" spans="1:177" ht="12.75">
      <c r="A29" s="34"/>
      <c r="B29" s="34"/>
      <c r="C29">
        <v>11</v>
      </c>
      <c r="D29" t="str">
        <f>DN1</f>
        <v>Mac Arrowny</v>
      </c>
      <c r="E29" s="33">
        <f>DN2</f>
        <v>19</v>
      </c>
      <c r="F29" s="32">
        <f>DN17</f>
        <v>2</v>
      </c>
      <c r="G29" s="16">
        <f>DN16</f>
        <v>2</v>
      </c>
      <c r="H29"/>
      <c r="I29" s="34">
        <v>10</v>
      </c>
      <c r="J29" s="1" t="s">
        <v>40</v>
      </c>
      <c r="K29" s="38">
        <f>SUM(N53:N62)</f>
        <v>40</v>
      </c>
      <c r="L29" s="39">
        <f t="shared" si="0"/>
        <v>0.6896551724137931</v>
      </c>
      <c r="M29" s="4"/>
      <c r="N29" s="2">
        <f>COUNTIF(D12:FS12,"FF7")</f>
        <v>0</v>
      </c>
      <c r="O29" s="2">
        <f>COUNTIF(D12:FS12,"Ocarina")</f>
        <v>0</v>
      </c>
      <c r="Q29" s="2">
        <f>COUNTIF(D12:FS12,"MGS")</f>
        <v>7</v>
      </c>
      <c r="R29" s="2">
        <f>COUNTIF(D12:FS12,"GE")</f>
        <v>1</v>
      </c>
      <c r="T29"/>
      <c r="U29"/>
      <c r="W29"/>
      <c r="X29"/>
      <c r="Z29"/>
      <c r="AA29"/>
      <c r="AC29"/>
      <c r="AD29"/>
      <c r="AF29"/>
      <c r="AG29"/>
      <c r="AI29"/>
      <c r="AJ29"/>
      <c r="AL29"/>
      <c r="AM29"/>
      <c r="AO29"/>
      <c r="AP29"/>
      <c r="AR29"/>
      <c r="AS29"/>
      <c r="AU29"/>
      <c r="AV29"/>
      <c r="AX29"/>
      <c r="AY29"/>
      <c r="BA29"/>
      <c r="BB29"/>
      <c r="BD29"/>
      <c r="BE29"/>
      <c r="BG29"/>
      <c r="BH29"/>
      <c r="BJ29"/>
      <c r="BK29"/>
      <c r="BM29"/>
      <c r="BN29"/>
      <c r="BP29"/>
      <c r="BQ29"/>
      <c r="BS29"/>
      <c r="BT29"/>
      <c r="BV29"/>
      <c r="BW29"/>
      <c r="BY29"/>
      <c r="BZ29"/>
      <c r="CB29"/>
      <c r="CC29"/>
      <c r="CE29"/>
      <c r="CF29"/>
      <c r="CH29"/>
      <c r="CI29"/>
      <c r="CK29"/>
      <c r="CL29"/>
      <c r="CN29"/>
      <c r="CO29"/>
      <c r="CQ29"/>
      <c r="CR29"/>
      <c r="CT29"/>
      <c r="CU29"/>
      <c r="CW29"/>
      <c r="CX29"/>
      <c r="CZ29"/>
      <c r="DA29"/>
      <c r="DC29"/>
      <c r="DD29"/>
      <c r="DF29"/>
      <c r="DG29"/>
      <c r="DI29"/>
      <c r="DJ29"/>
      <c r="DL29"/>
      <c r="DM29"/>
      <c r="DO29"/>
      <c r="DP29"/>
      <c r="DR29"/>
      <c r="DS29"/>
      <c r="DU29"/>
      <c r="DV29"/>
      <c r="DX29"/>
      <c r="DY29"/>
      <c r="EA29"/>
      <c r="EB29"/>
      <c r="ED29"/>
      <c r="EE29"/>
      <c r="EG29"/>
      <c r="EH29"/>
      <c r="EJ29"/>
      <c r="EK29"/>
      <c r="EM29"/>
      <c r="EN29"/>
      <c r="EP29"/>
      <c r="EQ29"/>
      <c r="ES29"/>
      <c r="ET29"/>
      <c r="EV29"/>
      <c r="EW29"/>
      <c r="EY29"/>
      <c r="EZ29"/>
      <c r="FB29"/>
      <c r="FC29"/>
      <c r="FE29"/>
      <c r="FF29"/>
      <c r="FH29"/>
      <c r="FI29"/>
      <c r="FK29"/>
      <c r="FL29"/>
      <c r="FN29"/>
      <c r="FO29"/>
      <c r="FQ29"/>
      <c r="FR29"/>
      <c r="FT29"/>
      <c r="FU29"/>
    </row>
    <row r="30" spans="1:177" ht="12.75">
      <c r="A30" s="34"/>
      <c r="B30" s="34"/>
      <c r="C30">
        <v>12</v>
      </c>
      <c r="D30" t="str">
        <f>CY1</f>
        <v>charmander</v>
      </c>
      <c r="E30" s="33">
        <f>CY2</f>
        <v>19</v>
      </c>
      <c r="F30" s="32">
        <f>CY17</f>
        <v>3</v>
      </c>
      <c r="G30" s="16">
        <f>CY16</f>
        <v>4</v>
      </c>
      <c r="H30"/>
      <c r="I30"/>
      <c r="J30" s="1" t="s">
        <v>35</v>
      </c>
      <c r="K30" s="40">
        <f>SUM(Q31:Q40)</f>
        <v>29</v>
      </c>
      <c r="L30" s="39">
        <f t="shared" si="0"/>
        <v>0.5</v>
      </c>
      <c r="M30" s="4"/>
      <c r="N30"/>
      <c r="O30"/>
      <c r="Q30"/>
      <c r="R30"/>
      <c r="T30"/>
      <c r="U30"/>
      <c r="W30"/>
      <c r="X30"/>
      <c r="Z30"/>
      <c r="AA30"/>
      <c r="AC30"/>
      <c r="AD30"/>
      <c r="AF30"/>
      <c r="AG30"/>
      <c r="AI30"/>
      <c r="AJ30"/>
      <c r="AL30"/>
      <c r="AM30"/>
      <c r="AO30"/>
      <c r="AP30"/>
      <c r="AR30"/>
      <c r="AS30"/>
      <c r="AU30"/>
      <c r="AV30"/>
      <c r="AX30"/>
      <c r="AY30"/>
      <c r="BA30"/>
      <c r="BB30"/>
      <c r="BD30"/>
      <c r="BE30"/>
      <c r="BG30"/>
      <c r="BH30"/>
      <c r="BJ30"/>
      <c r="BK30"/>
      <c r="BM30"/>
      <c r="BN30"/>
      <c r="BP30"/>
      <c r="BQ30"/>
      <c r="BS30"/>
      <c r="BT30"/>
      <c r="BV30"/>
      <c r="BW30"/>
      <c r="BY30"/>
      <c r="BZ30"/>
      <c r="CB30"/>
      <c r="CC30"/>
      <c r="CE30"/>
      <c r="CF30"/>
      <c r="CH30"/>
      <c r="CI30"/>
      <c r="CK30"/>
      <c r="CL30"/>
      <c r="CN30"/>
      <c r="CO30"/>
      <c r="CQ30"/>
      <c r="CR30"/>
      <c r="CT30"/>
      <c r="CU30"/>
      <c r="CW30"/>
      <c r="CX30"/>
      <c r="CZ30"/>
      <c r="DA30"/>
      <c r="DC30"/>
      <c r="DD30"/>
      <c r="DF30"/>
      <c r="DG30"/>
      <c r="DI30"/>
      <c r="DJ30"/>
      <c r="DL30"/>
      <c r="DM30"/>
      <c r="DO30"/>
      <c r="DP30"/>
      <c r="DR30"/>
      <c r="DS30"/>
      <c r="DU30"/>
      <c r="DV30"/>
      <c r="DX30"/>
      <c r="DY30"/>
      <c r="EA30"/>
      <c r="EB30"/>
      <c r="ED30"/>
      <c r="EE30"/>
      <c r="EG30"/>
      <c r="EH30"/>
      <c r="EJ30"/>
      <c r="EK30"/>
      <c r="EM30"/>
      <c r="EN30"/>
      <c r="EP30"/>
      <c r="EQ30"/>
      <c r="ES30"/>
      <c r="ET30"/>
      <c r="EV30"/>
      <c r="EW30"/>
      <c r="EY30"/>
      <c r="EZ30"/>
      <c r="FB30"/>
      <c r="FC30"/>
      <c r="FE30"/>
      <c r="FF30"/>
      <c r="FH30"/>
      <c r="FI30"/>
      <c r="FK30"/>
      <c r="FL30"/>
      <c r="FN30"/>
      <c r="FO30"/>
      <c r="FQ30"/>
      <c r="FR30"/>
      <c r="FT30"/>
      <c r="FU30"/>
    </row>
    <row r="31" spans="1:178" ht="12.75">
      <c r="A31" s="34"/>
      <c r="B31" s="34"/>
      <c r="C31">
        <v>13</v>
      </c>
      <c r="D31" t="str">
        <f>AQ1</f>
        <v>Harrich</v>
      </c>
      <c r="E31" s="33">
        <f>AQ2</f>
        <v>20</v>
      </c>
      <c r="F31" s="32">
        <f>AQ17</f>
        <v>1</v>
      </c>
      <c r="G31" s="16">
        <f>AQ16</f>
        <v>4</v>
      </c>
      <c r="H31"/>
      <c r="I31"/>
      <c r="J31" s="1" t="s">
        <v>79</v>
      </c>
      <c r="K31" s="38">
        <f>SUM(R31:R40)</f>
        <v>25</v>
      </c>
      <c r="L31" s="39">
        <f t="shared" si="0"/>
        <v>0.43103448275862066</v>
      </c>
      <c r="M31" s="4"/>
      <c r="N31" s="2">
        <f>COUNTIF(D3:FS3,"CT")</f>
        <v>0</v>
      </c>
      <c r="O31" s="2">
        <f>COUNTIF(D3:FS3,"Mario 3")</f>
        <v>0</v>
      </c>
      <c r="P31" s="2"/>
      <c r="Q31" s="2">
        <f>COUNTIF(D3:FS3,"Mario 64")</f>
        <v>0</v>
      </c>
      <c r="R31" s="2">
        <f>COUNTIF(D3:FS3,"FFX")</f>
        <v>0</v>
      </c>
      <c r="S31" s="2"/>
      <c r="T31"/>
      <c r="U31"/>
      <c r="V31" s="2"/>
      <c r="W31"/>
      <c r="X31"/>
      <c r="Y31" s="2"/>
      <c r="Z31"/>
      <c r="AA31"/>
      <c r="AB31" s="2"/>
      <c r="AC31"/>
      <c r="AD31"/>
      <c r="AE31" s="2"/>
      <c r="AF31"/>
      <c r="AG31"/>
      <c r="AI31"/>
      <c r="AJ31"/>
      <c r="AK31" s="2"/>
      <c r="AL31"/>
      <c r="AM31"/>
      <c r="AN31" s="2"/>
      <c r="AO31"/>
      <c r="AP31"/>
      <c r="AQ31" s="2"/>
      <c r="AR31"/>
      <c r="AS31"/>
      <c r="AT31" s="2"/>
      <c r="AU31"/>
      <c r="AV31"/>
      <c r="AW31" s="2"/>
      <c r="AX31"/>
      <c r="AY31"/>
      <c r="AZ31" s="2"/>
      <c r="BA31"/>
      <c r="BB31"/>
      <c r="BC31" s="2"/>
      <c r="BD31"/>
      <c r="BE31"/>
      <c r="BF31" s="2"/>
      <c r="BG31"/>
      <c r="BH31"/>
      <c r="BI31" s="2"/>
      <c r="BJ31"/>
      <c r="BK31"/>
      <c r="BL31" s="2"/>
      <c r="BM31"/>
      <c r="BN31"/>
      <c r="BO31" s="2"/>
      <c r="BP31"/>
      <c r="BQ31"/>
      <c r="BR31" s="2"/>
      <c r="BS31"/>
      <c r="BT31"/>
      <c r="BU31" s="2"/>
      <c r="BV31"/>
      <c r="BW31"/>
      <c r="BX31" s="2"/>
      <c r="BY31"/>
      <c r="BZ31"/>
      <c r="CA31" s="2"/>
      <c r="CB31"/>
      <c r="CC31"/>
      <c r="CD31" s="2"/>
      <c r="CE31"/>
      <c r="CF31"/>
      <c r="CG31" s="2"/>
      <c r="CH31"/>
      <c r="CI31"/>
      <c r="CJ31" s="2"/>
      <c r="CK31"/>
      <c r="CL31"/>
      <c r="CM31" s="2"/>
      <c r="CN31"/>
      <c r="CO31"/>
      <c r="CP31" s="2"/>
      <c r="CQ31"/>
      <c r="CR31"/>
      <c r="CS31" s="2"/>
      <c r="CT31"/>
      <c r="CU31"/>
      <c r="CV31" s="2"/>
      <c r="CW31"/>
      <c r="CX31"/>
      <c r="CY31" s="2"/>
      <c r="CZ31"/>
      <c r="DA31"/>
      <c r="DB31" s="2"/>
      <c r="DC31"/>
      <c r="DD31"/>
      <c r="DE31" s="2"/>
      <c r="DF31"/>
      <c r="DG31"/>
      <c r="DH31" s="2"/>
      <c r="DI31"/>
      <c r="DJ31"/>
      <c r="DK31" s="2"/>
      <c r="DL31"/>
      <c r="DM31"/>
      <c r="DN31" s="2"/>
      <c r="DO31"/>
      <c r="DP31"/>
      <c r="DQ31" s="2"/>
      <c r="DR31"/>
      <c r="DS31"/>
      <c r="DT31" s="2"/>
      <c r="DU31"/>
      <c r="DV31"/>
      <c r="DW31" s="2"/>
      <c r="DX31"/>
      <c r="DY31"/>
      <c r="DZ31" s="2"/>
      <c r="EA31"/>
      <c r="EB31"/>
      <c r="EC31" s="2"/>
      <c r="ED31"/>
      <c r="EE31"/>
      <c r="EF31" s="2"/>
      <c r="EG31"/>
      <c r="EH31"/>
      <c r="EI31" s="2"/>
      <c r="EJ31"/>
      <c r="EK31"/>
      <c r="EL31" s="2"/>
      <c r="EM31"/>
      <c r="EN31"/>
      <c r="EO31" s="2"/>
      <c r="EP31"/>
      <c r="EQ31"/>
      <c r="ER31" s="2"/>
      <c r="ES31"/>
      <c r="ET31"/>
      <c r="EU31" s="2"/>
      <c r="EV31"/>
      <c r="EW31"/>
      <c r="EX31" s="2"/>
      <c r="EY31"/>
      <c r="EZ31"/>
      <c r="FA31" s="2"/>
      <c r="FB31"/>
      <c r="FC31"/>
      <c r="FD31" s="2"/>
      <c r="FE31"/>
      <c r="FF31"/>
      <c r="FG31" s="2"/>
      <c r="FH31"/>
      <c r="FI31"/>
      <c r="FJ31" s="2"/>
      <c r="FK31"/>
      <c r="FL31"/>
      <c r="FM31" s="2"/>
      <c r="FN31"/>
      <c r="FO31"/>
      <c r="FP31" s="2"/>
      <c r="FQ31"/>
      <c r="FR31"/>
      <c r="FS31" s="2"/>
      <c r="FT31"/>
      <c r="FU31"/>
      <c r="FV31" s="2"/>
    </row>
    <row r="32" spans="1:178" ht="12.75">
      <c r="A32" s="34"/>
      <c r="B32" s="34"/>
      <c r="C32">
        <v>14</v>
      </c>
      <c r="D32" t="str">
        <f>EC1</f>
        <v>Aprosenf</v>
      </c>
      <c r="E32" s="33">
        <f>EC2</f>
        <v>20</v>
      </c>
      <c r="F32" s="32">
        <f>EC17</f>
        <v>2</v>
      </c>
      <c r="G32" s="16">
        <f>EC16</f>
        <v>3</v>
      </c>
      <c r="H32"/>
      <c r="I32"/>
      <c r="J32" s="1" t="s">
        <v>46</v>
      </c>
      <c r="K32" s="38">
        <f>SUM(R42:R51)</f>
        <v>21</v>
      </c>
      <c r="L32" s="39">
        <f t="shared" si="0"/>
        <v>0.3620689655172414</v>
      </c>
      <c r="M32" s="4"/>
      <c r="N32" s="2">
        <f>COUNTIF(D4:FS4,"CT")</f>
        <v>4</v>
      </c>
      <c r="O32" s="2">
        <f>COUNTIF(D4:FS4,"Mario 3")</f>
        <v>0</v>
      </c>
      <c r="P32" s="2"/>
      <c r="Q32" s="2">
        <f>COUNTIF(D4:FS4,"Mario 64")</f>
        <v>0</v>
      </c>
      <c r="R32" s="2">
        <f>COUNTIF(D4:FS4,"FFX")</f>
        <v>0</v>
      </c>
      <c r="S32" s="2"/>
      <c r="T32"/>
      <c r="U32"/>
      <c r="V32" s="2"/>
      <c r="W32"/>
      <c r="X32"/>
      <c r="Y32" s="2"/>
      <c r="Z32"/>
      <c r="AA32"/>
      <c r="AB32" s="2"/>
      <c r="AC32"/>
      <c r="AD32"/>
      <c r="AE32" s="2"/>
      <c r="AF32"/>
      <c r="AG32"/>
      <c r="AI32"/>
      <c r="AJ32"/>
      <c r="AK32" s="2"/>
      <c r="AL32"/>
      <c r="AM32"/>
      <c r="AN32" s="2"/>
      <c r="AO32"/>
      <c r="AP32"/>
      <c r="AQ32" s="2"/>
      <c r="AR32"/>
      <c r="AS32"/>
      <c r="AT32" s="2"/>
      <c r="AU32"/>
      <c r="AV32"/>
      <c r="AW32" s="2"/>
      <c r="AX32"/>
      <c r="AY32"/>
      <c r="AZ32" s="2"/>
      <c r="BA32"/>
      <c r="BB32"/>
      <c r="BC32" s="2"/>
      <c r="BD32"/>
      <c r="BE32"/>
      <c r="BF32" s="2"/>
      <c r="BG32"/>
      <c r="BH32"/>
      <c r="BI32" s="2"/>
      <c r="BJ32"/>
      <c r="BK32"/>
      <c r="BL32" s="2"/>
      <c r="BM32"/>
      <c r="BN32"/>
      <c r="BO32" s="2"/>
      <c r="BP32"/>
      <c r="BQ32"/>
      <c r="BR32" s="2"/>
      <c r="BS32"/>
      <c r="BT32"/>
      <c r="BU32" s="2"/>
      <c r="BV32"/>
      <c r="BW32"/>
      <c r="BX32" s="2"/>
      <c r="BY32"/>
      <c r="BZ32"/>
      <c r="CA32" s="2"/>
      <c r="CB32"/>
      <c r="CC32"/>
      <c r="CD32" s="2"/>
      <c r="CE32"/>
      <c r="CF32"/>
      <c r="CG32" s="2"/>
      <c r="CH32"/>
      <c r="CI32"/>
      <c r="CJ32" s="2"/>
      <c r="CK32"/>
      <c r="CL32"/>
      <c r="CM32" s="2"/>
      <c r="CN32"/>
      <c r="CO32"/>
      <c r="CP32" s="2"/>
      <c r="CQ32"/>
      <c r="CR32"/>
      <c r="CS32" s="2"/>
      <c r="CT32"/>
      <c r="CU32"/>
      <c r="CV32" s="2"/>
      <c r="CW32"/>
      <c r="CX32"/>
      <c r="CY32" s="2"/>
      <c r="CZ32"/>
      <c r="DA32"/>
      <c r="DB32" s="2"/>
      <c r="DC32"/>
      <c r="DD32"/>
      <c r="DE32" s="2"/>
      <c r="DF32"/>
      <c r="DG32"/>
      <c r="DH32" s="2"/>
      <c r="DI32"/>
      <c r="DJ32"/>
      <c r="DK32" s="2"/>
      <c r="DL32"/>
      <c r="DM32"/>
      <c r="DN32" s="2"/>
      <c r="DO32"/>
      <c r="DP32"/>
      <c r="DQ32" s="2"/>
      <c r="DR32"/>
      <c r="DS32"/>
      <c r="DT32" s="2"/>
      <c r="DU32"/>
      <c r="DV32"/>
      <c r="DW32" s="2"/>
      <c r="DX32"/>
      <c r="DY32"/>
      <c r="DZ32" s="2"/>
      <c r="EA32"/>
      <c r="EB32"/>
      <c r="EC32" s="2"/>
      <c r="ED32"/>
      <c r="EE32"/>
      <c r="EF32" s="2"/>
      <c r="EG32"/>
      <c r="EH32"/>
      <c r="EI32" s="2"/>
      <c r="EJ32"/>
      <c r="EK32"/>
      <c r="EL32" s="2"/>
      <c r="EM32"/>
      <c r="EN32"/>
      <c r="EO32" s="2"/>
      <c r="EP32"/>
      <c r="EQ32"/>
      <c r="ER32" s="2"/>
      <c r="ES32"/>
      <c r="ET32"/>
      <c r="EU32" s="2"/>
      <c r="EV32"/>
      <c r="EW32"/>
      <c r="EX32" s="2"/>
      <c r="EY32"/>
      <c r="EZ32"/>
      <c r="FA32" s="2"/>
      <c r="FB32"/>
      <c r="FC32"/>
      <c r="FD32" s="2"/>
      <c r="FE32"/>
      <c r="FF32"/>
      <c r="FG32" s="2"/>
      <c r="FH32"/>
      <c r="FI32"/>
      <c r="FJ32" s="2"/>
      <c r="FK32"/>
      <c r="FL32"/>
      <c r="FM32" s="2"/>
      <c r="FN32"/>
      <c r="FO32"/>
      <c r="FP32" s="2"/>
      <c r="FQ32"/>
      <c r="FR32"/>
      <c r="FS32" s="2"/>
      <c r="FT32"/>
      <c r="FU32"/>
      <c r="FV32" s="2"/>
    </row>
    <row r="33" spans="1:177" ht="12.75">
      <c r="A33" s="34"/>
      <c r="B33" s="34"/>
      <c r="C33">
        <v>15</v>
      </c>
      <c r="D33" t="str">
        <f>BX1</f>
        <v>arkenaga</v>
      </c>
      <c r="E33" s="33">
        <f>BX2</f>
        <v>20</v>
      </c>
      <c r="F33" s="32">
        <f>BX17</f>
        <v>2</v>
      </c>
      <c r="G33" s="16">
        <f>BX16</f>
        <v>4</v>
      </c>
      <c r="H33"/>
      <c r="I33"/>
      <c r="J33" s="1" t="s">
        <v>48</v>
      </c>
      <c r="K33" s="38">
        <f>SUM(Q42:Q51)</f>
        <v>14</v>
      </c>
      <c r="L33" s="39">
        <f t="shared" si="0"/>
        <v>0.2413793103448276</v>
      </c>
      <c r="M33" s="4"/>
      <c r="N33" s="2">
        <f>COUNTIF(D5:FS5,"CT")</f>
        <v>30</v>
      </c>
      <c r="O33" s="2">
        <f>COUNTIF(D5:FS5,"Mario 3")</f>
        <v>9</v>
      </c>
      <c r="Q33" s="2">
        <f>COUNTIF(D5:FS5,"Mario 64")</f>
        <v>0</v>
      </c>
      <c r="R33" s="2">
        <f>COUNTIF(D5:FS5,"FFX")</f>
        <v>0</v>
      </c>
      <c r="T33"/>
      <c r="U33"/>
      <c r="W33"/>
      <c r="X33"/>
      <c r="Z33"/>
      <c r="AA33"/>
      <c r="AC33"/>
      <c r="AD33"/>
      <c r="AF33"/>
      <c r="AG33"/>
      <c r="AI33"/>
      <c r="AJ33"/>
      <c r="AL33"/>
      <c r="AM33"/>
      <c r="AO33"/>
      <c r="AP33"/>
      <c r="AR33"/>
      <c r="AS33"/>
      <c r="AU33"/>
      <c r="AV33"/>
      <c r="AX33"/>
      <c r="AY33"/>
      <c r="BA33"/>
      <c r="BB33"/>
      <c r="BD33"/>
      <c r="BE33"/>
      <c r="BG33"/>
      <c r="BH33"/>
      <c r="BJ33"/>
      <c r="BK33"/>
      <c r="BM33"/>
      <c r="BN33"/>
      <c r="BP33"/>
      <c r="BQ33"/>
      <c r="BS33"/>
      <c r="BT33"/>
      <c r="BV33"/>
      <c r="BW33"/>
      <c r="BY33"/>
      <c r="BZ33"/>
      <c r="CB33"/>
      <c r="CC33"/>
      <c r="CE33"/>
      <c r="CF33"/>
      <c r="CH33"/>
      <c r="CI33"/>
      <c r="CK33"/>
      <c r="CL33"/>
      <c r="CN33"/>
      <c r="CO33"/>
      <c r="CQ33"/>
      <c r="CR33"/>
      <c r="CT33"/>
      <c r="CU33"/>
      <c r="CW33"/>
      <c r="CX33"/>
      <c r="CZ33"/>
      <c r="DA33"/>
      <c r="DC33"/>
      <c r="DD33"/>
      <c r="DF33"/>
      <c r="DG33"/>
      <c r="DI33"/>
      <c r="DJ33"/>
      <c r="DL33"/>
      <c r="DM33"/>
      <c r="DO33"/>
      <c r="DP33"/>
      <c r="DR33"/>
      <c r="DS33"/>
      <c r="DU33"/>
      <c r="DV33"/>
      <c r="DX33"/>
      <c r="DY33"/>
      <c r="EA33"/>
      <c r="EB33"/>
      <c r="ED33"/>
      <c r="EE33"/>
      <c r="EG33"/>
      <c r="EH33"/>
      <c r="EJ33"/>
      <c r="EK33"/>
      <c r="EM33"/>
      <c r="EN33"/>
      <c r="EP33"/>
      <c r="EQ33"/>
      <c r="ES33"/>
      <c r="ET33"/>
      <c r="EV33"/>
      <c r="EW33"/>
      <c r="EY33"/>
      <c r="EZ33"/>
      <c r="FB33"/>
      <c r="FC33"/>
      <c r="FE33"/>
      <c r="FF33"/>
      <c r="FH33"/>
      <c r="FI33"/>
      <c r="FK33"/>
      <c r="FL33"/>
      <c r="FN33"/>
      <c r="FO33"/>
      <c r="FQ33"/>
      <c r="FR33"/>
      <c r="FT33"/>
      <c r="FU33"/>
    </row>
    <row r="34" spans="1:177" ht="12.75">
      <c r="A34" s="34"/>
      <c r="B34" s="34"/>
      <c r="C34">
        <v>16</v>
      </c>
      <c r="D34" t="str">
        <f>M1</f>
        <v>Tediz</v>
      </c>
      <c r="E34" s="33">
        <f>M2</f>
        <v>22</v>
      </c>
      <c r="F34" s="32">
        <f>M17</f>
        <v>3</v>
      </c>
      <c r="G34" s="16">
        <f>M16</f>
        <v>3</v>
      </c>
      <c r="H34"/>
      <c r="I34"/>
      <c r="J34" s="1" t="s">
        <v>41</v>
      </c>
      <c r="K34" s="38">
        <f>SUM(Q53:Q62)</f>
        <v>3</v>
      </c>
      <c r="L34" s="39">
        <f t="shared" si="0"/>
        <v>0.05172413793103448</v>
      </c>
      <c r="M34" s="4"/>
      <c r="N34" s="2">
        <f>COUNTIF(D6:FS6,"CT")</f>
        <v>18</v>
      </c>
      <c r="O34" s="2">
        <f>COUNTIF(D6:FS6,"Mario 3")</f>
        <v>16</v>
      </c>
      <c r="Q34" s="2">
        <f>COUNTIF(D6:FS6,"Mario 64")</f>
        <v>0</v>
      </c>
      <c r="R34" s="2">
        <f>COUNTIF(D6:FS6,"FFX")</f>
        <v>1</v>
      </c>
      <c r="T34"/>
      <c r="U34"/>
      <c r="W34"/>
      <c r="X34"/>
      <c r="Z34"/>
      <c r="AA34"/>
      <c r="AC34"/>
      <c r="AD34"/>
      <c r="AF34"/>
      <c r="AG34"/>
      <c r="AI34"/>
      <c r="AJ34"/>
      <c r="AL34"/>
      <c r="AM34"/>
      <c r="AO34"/>
      <c r="AP34"/>
      <c r="AR34"/>
      <c r="AS34"/>
      <c r="AU34"/>
      <c r="AV34"/>
      <c r="AX34"/>
      <c r="AY34"/>
      <c r="BA34"/>
      <c r="BB34"/>
      <c r="BD34"/>
      <c r="BE34"/>
      <c r="BG34"/>
      <c r="BH34"/>
      <c r="BJ34"/>
      <c r="BK34"/>
      <c r="BM34"/>
      <c r="BN34"/>
      <c r="BP34"/>
      <c r="BQ34"/>
      <c r="BS34"/>
      <c r="BT34"/>
      <c r="BV34"/>
      <c r="BW34"/>
      <c r="BY34"/>
      <c r="BZ34"/>
      <c r="CB34"/>
      <c r="CC34"/>
      <c r="CE34"/>
      <c r="CF34"/>
      <c r="CH34"/>
      <c r="CI34"/>
      <c r="CK34"/>
      <c r="CL34"/>
      <c r="CN34"/>
      <c r="CO34"/>
      <c r="CQ34"/>
      <c r="CR34"/>
      <c r="CT34"/>
      <c r="CU34"/>
      <c r="CW34"/>
      <c r="CX34"/>
      <c r="CZ34"/>
      <c r="DA34"/>
      <c r="DC34"/>
      <c r="DD34"/>
      <c r="DF34"/>
      <c r="DG34"/>
      <c r="DI34"/>
      <c r="DJ34"/>
      <c r="DL34"/>
      <c r="DM34"/>
      <c r="DO34"/>
      <c r="DP34"/>
      <c r="DR34"/>
      <c r="DS34"/>
      <c r="DU34"/>
      <c r="DV34"/>
      <c r="DX34"/>
      <c r="DY34"/>
      <c r="EA34"/>
      <c r="EB34"/>
      <c r="ED34"/>
      <c r="EE34"/>
      <c r="EG34"/>
      <c r="EH34"/>
      <c r="EJ34"/>
      <c r="EK34"/>
      <c r="EM34"/>
      <c r="EN34"/>
      <c r="EP34"/>
      <c r="EQ34"/>
      <c r="ES34"/>
      <c r="ET34"/>
      <c r="EV34"/>
      <c r="EW34"/>
      <c r="EY34"/>
      <c r="EZ34"/>
      <c r="FB34"/>
      <c r="FC34"/>
      <c r="FE34"/>
      <c r="FF34"/>
      <c r="FH34"/>
      <c r="FI34"/>
      <c r="FK34"/>
      <c r="FL34"/>
      <c r="FN34"/>
      <c r="FO34"/>
      <c r="FQ34"/>
      <c r="FR34"/>
      <c r="FT34"/>
      <c r="FU34"/>
    </row>
    <row r="35" spans="1:177" ht="12.75">
      <c r="A35" s="34"/>
      <c r="B35" s="34"/>
      <c r="C35">
        <v>17</v>
      </c>
      <c r="D35" t="str">
        <f>DT1</f>
        <v>Raven</v>
      </c>
      <c r="E35" s="33">
        <f>DT2</f>
        <v>22</v>
      </c>
      <c r="F35" s="32">
        <f>DT17</f>
        <v>2</v>
      </c>
      <c r="G35" s="16">
        <f>DT16</f>
        <v>3</v>
      </c>
      <c r="N35" s="2">
        <f>COUNTIF(D7:FS7,"CT")</f>
        <v>1</v>
      </c>
      <c r="O35" s="2">
        <f>COUNTIF(D7:FS7,"Mario 3")</f>
        <v>18</v>
      </c>
      <c r="Q35" s="2">
        <f>COUNTIF(D7:FS7,"Mario 64")</f>
        <v>2</v>
      </c>
      <c r="R35" s="2">
        <f>COUNTIF(D7:FS7,"FFX")</f>
        <v>2</v>
      </c>
      <c r="T35"/>
      <c r="U35"/>
      <c r="W35"/>
      <c r="X35"/>
      <c r="Z35"/>
      <c r="AA35"/>
      <c r="AC35"/>
      <c r="AD35"/>
      <c r="AF35"/>
      <c r="AG35"/>
      <c r="AI35"/>
      <c r="AJ35"/>
      <c r="AL35"/>
      <c r="AM35"/>
      <c r="AO35"/>
      <c r="AP35"/>
      <c r="AR35"/>
      <c r="AS35"/>
      <c r="AU35"/>
      <c r="AV35"/>
      <c r="AX35"/>
      <c r="AY35"/>
      <c r="BA35"/>
      <c r="BB35"/>
      <c r="BD35"/>
      <c r="BE35"/>
      <c r="BG35"/>
      <c r="BH35"/>
      <c r="BJ35"/>
      <c r="BK35"/>
      <c r="BM35"/>
      <c r="BN35"/>
      <c r="BP35"/>
      <c r="BQ35"/>
      <c r="BS35"/>
      <c r="BT35"/>
      <c r="BV35"/>
      <c r="BW35"/>
      <c r="BY35"/>
      <c r="BZ35"/>
      <c r="CB35"/>
      <c r="CC35"/>
      <c r="CE35"/>
      <c r="CF35"/>
      <c r="CH35"/>
      <c r="CI35"/>
      <c r="CK35"/>
      <c r="CL35"/>
      <c r="CN35"/>
      <c r="CO35"/>
      <c r="CQ35"/>
      <c r="CR35"/>
      <c r="CT35"/>
      <c r="CU35"/>
      <c r="CW35"/>
      <c r="CX35"/>
      <c r="CZ35"/>
      <c r="DA35"/>
      <c r="DC35"/>
      <c r="DD35"/>
      <c r="DF35"/>
      <c r="DG35"/>
      <c r="DI35"/>
      <c r="DJ35"/>
      <c r="DL35"/>
      <c r="DM35"/>
      <c r="DO35"/>
      <c r="DP35"/>
      <c r="DR35"/>
      <c r="DS35"/>
      <c r="DU35"/>
      <c r="DV35"/>
      <c r="DX35"/>
      <c r="DY35"/>
      <c r="EA35"/>
      <c r="EB35"/>
      <c r="ED35"/>
      <c r="EE35"/>
      <c r="EG35"/>
      <c r="EH35"/>
      <c r="EJ35"/>
      <c r="EK35"/>
      <c r="EM35"/>
      <c r="EN35"/>
      <c r="EP35"/>
      <c r="EQ35"/>
      <c r="ES35"/>
      <c r="ET35"/>
      <c r="EV35"/>
      <c r="EW35"/>
      <c r="EY35"/>
      <c r="EZ35"/>
      <c r="FB35"/>
      <c r="FC35"/>
      <c r="FE35"/>
      <c r="FF35"/>
      <c r="FH35"/>
      <c r="FI35"/>
      <c r="FK35"/>
      <c r="FL35"/>
      <c r="FN35"/>
      <c r="FO35"/>
      <c r="FQ35"/>
      <c r="FR35"/>
      <c r="FT35"/>
      <c r="FU35"/>
    </row>
    <row r="36" spans="1:177" ht="12.75">
      <c r="A36" s="34"/>
      <c r="B36" s="34"/>
      <c r="C36">
        <v>18</v>
      </c>
      <c r="D36" t="str">
        <f>FD1</f>
        <v>Kaxon</v>
      </c>
      <c r="E36" s="33">
        <f>FD2</f>
        <v>23</v>
      </c>
      <c r="F36" s="32">
        <f>FD17</f>
        <v>1</v>
      </c>
      <c r="G36" s="16">
        <f>FD16</f>
        <v>2</v>
      </c>
      <c r="N36" s="2">
        <f>COUNTIF(D8:FS8,"CT")</f>
        <v>3</v>
      </c>
      <c r="O36" s="2">
        <f>COUNTIF(D8:FS8,"Mario 3")</f>
        <v>5</v>
      </c>
      <c r="Q36" s="2">
        <f>COUNTIF(D8:FS8,"Mario 64")</f>
        <v>2</v>
      </c>
      <c r="R36" s="2">
        <f>COUNTIF(D8:FS8,"FFX")</f>
        <v>4</v>
      </c>
      <c r="T36"/>
      <c r="U36"/>
      <c r="W36"/>
      <c r="X36"/>
      <c r="Z36"/>
      <c r="AA36"/>
      <c r="AC36"/>
      <c r="AD36"/>
      <c r="AF36"/>
      <c r="AG36"/>
      <c r="AI36"/>
      <c r="AJ36"/>
      <c r="AL36"/>
      <c r="AM36"/>
      <c r="AO36"/>
      <c r="AP36"/>
      <c r="AR36"/>
      <c r="AS36"/>
      <c r="AU36"/>
      <c r="AV36"/>
      <c r="AX36"/>
      <c r="AY36"/>
      <c r="BA36"/>
      <c r="BB36"/>
      <c r="BD36"/>
      <c r="BE36"/>
      <c r="BG36"/>
      <c r="BH36"/>
      <c r="BJ36"/>
      <c r="BK36"/>
      <c r="BM36"/>
      <c r="BN36"/>
      <c r="BP36"/>
      <c r="BQ36"/>
      <c r="BS36"/>
      <c r="BT36"/>
      <c r="BV36"/>
      <c r="BW36"/>
      <c r="BY36"/>
      <c r="BZ36"/>
      <c r="CB36"/>
      <c r="CC36"/>
      <c r="CE36"/>
      <c r="CF36"/>
      <c r="CH36"/>
      <c r="CI36"/>
      <c r="CK36"/>
      <c r="CL36"/>
      <c r="CN36"/>
      <c r="CO36"/>
      <c r="CQ36"/>
      <c r="CR36"/>
      <c r="CT36"/>
      <c r="CU36"/>
      <c r="CW36"/>
      <c r="CX36"/>
      <c r="CZ36"/>
      <c r="DA36"/>
      <c r="DC36"/>
      <c r="DD36"/>
      <c r="DF36"/>
      <c r="DG36"/>
      <c r="DI36"/>
      <c r="DJ36"/>
      <c r="DL36"/>
      <c r="DM36"/>
      <c r="DO36"/>
      <c r="DP36"/>
      <c r="DR36"/>
      <c r="DS36"/>
      <c r="DU36"/>
      <c r="DV36"/>
      <c r="DX36"/>
      <c r="DY36"/>
      <c r="EA36"/>
      <c r="EB36"/>
      <c r="ED36"/>
      <c r="EE36"/>
      <c r="EG36"/>
      <c r="EH36"/>
      <c r="EJ36"/>
      <c r="EK36"/>
      <c r="EM36"/>
      <c r="EN36"/>
      <c r="EP36"/>
      <c r="EQ36"/>
      <c r="ES36"/>
      <c r="ET36"/>
      <c r="EV36"/>
      <c r="EW36"/>
      <c r="EY36"/>
      <c r="EZ36"/>
      <c r="FB36"/>
      <c r="FC36"/>
      <c r="FE36"/>
      <c r="FF36"/>
      <c r="FH36"/>
      <c r="FI36"/>
      <c r="FK36"/>
      <c r="FL36"/>
      <c r="FN36"/>
      <c r="FO36"/>
      <c r="FQ36"/>
      <c r="FR36"/>
      <c r="FT36"/>
      <c r="FU36"/>
    </row>
    <row r="37" spans="1:177" ht="12.75">
      <c r="A37" s="34"/>
      <c r="B37" s="34"/>
      <c r="C37">
        <v>19</v>
      </c>
      <c r="D37" t="str">
        <f>BL1</f>
        <v>darkvengence</v>
      </c>
      <c r="E37" s="33">
        <f>BL2</f>
        <v>23</v>
      </c>
      <c r="F37" s="32">
        <f>BL17</f>
        <v>3</v>
      </c>
      <c r="G37" s="16">
        <f>BL16</f>
        <v>7</v>
      </c>
      <c r="I37" s="34">
        <v>1</v>
      </c>
      <c r="J37" s="38" t="s">
        <v>239</v>
      </c>
      <c r="K37" s="52">
        <v>4</v>
      </c>
      <c r="L37" s="52">
        <v>1</v>
      </c>
      <c r="M37" s="51">
        <f aca="true" t="shared" si="1" ref="M37:M60">SUM(K37:L37)</f>
        <v>5</v>
      </c>
      <c r="N37" s="2">
        <f>COUNTIF(D9:FS9,"CT")</f>
        <v>2</v>
      </c>
      <c r="O37" s="2">
        <f>COUNTIF(D9:FS9,"Mario 3")</f>
        <v>3</v>
      </c>
      <c r="Q37" s="2">
        <f>COUNTIF(D9:FS9,"Mario 64")</f>
        <v>6</v>
      </c>
      <c r="R37" s="2">
        <f>COUNTIF(D9:FS9,"FFX")</f>
        <v>3</v>
      </c>
      <c r="T37"/>
      <c r="U37"/>
      <c r="W37"/>
      <c r="X37"/>
      <c r="Z37"/>
      <c r="AA37"/>
      <c r="AC37"/>
      <c r="AD37"/>
      <c r="AF37"/>
      <c r="AG37"/>
      <c r="AI37"/>
      <c r="AJ37"/>
      <c r="AL37"/>
      <c r="AM37"/>
      <c r="AO37"/>
      <c r="AP37"/>
      <c r="AR37"/>
      <c r="AS37"/>
      <c r="AU37"/>
      <c r="AV37"/>
      <c r="AX37"/>
      <c r="AY37"/>
      <c r="BA37"/>
      <c r="BB37"/>
      <c r="BD37"/>
      <c r="BE37"/>
      <c r="BG37"/>
      <c r="BH37"/>
      <c r="BJ37"/>
      <c r="BK37"/>
      <c r="BM37"/>
      <c r="BN37"/>
      <c r="BP37"/>
      <c r="BQ37"/>
      <c r="BS37"/>
      <c r="BT37"/>
      <c r="BV37"/>
      <c r="BW37"/>
      <c r="BY37"/>
      <c r="BZ37"/>
      <c r="CB37"/>
      <c r="CC37"/>
      <c r="CE37"/>
      <c r="CF37"/>
      <c r="CH37"/>
      <c r="CI37"/>
      <c r="CK37"/>
      <c r="CL37"/>
      <c r="CN37"/>
      <c r="CO37"/>
      <c r="CQ37"/>
      <c r="CR37"/>
      <c r="CT37"/>
      <c r="CU37"/>
      <c r="CW37"/>
      <c r="CX37"/>
      <c r="CZ37"/>
      <c r="DA37"/>
      <c r="DC37"/>
      <c r="DD37"/>
      <c r="DF37"/>
      <c r="DG37"/>
      <c r="DI37"/>
      <c r="DJ37"/>
      <c r="DL37"/>
      <c r="DM37"/>
      <c r="DO37"/>
      <c r="DP37"/>
      <c r="DR37"/>
      <c r="DS37"/>
      <c r="DU37"/>
      <c r="DV37"/>
      <c r="DX37"/>
      <c r="DY37"/>
      <c r="EA37"/>
      <c r="EB37"/>
      <c r="ED37"/>
      <c r="EE37"/>
      <c r="EG37"/>
      <c r="EH37"/>
      <c r="EJ37"/>
      <c r="EK37"/>
      <c r="EM37"/>
      <c r="EN37"/>
      <c r="EP37"/>
      <c r="EQ37"/>
      <c r="ES37"/>
      <c r="ET37"/>
      <c r="EV37"/>
      <c r="EW37"/>
      <c r="EY37"/>
      <c r="EZ37"/>
      <c r="FB37"/>
      <c r="FC37"/>
      <c r="FE37"/>
      <c r="FF37"/>
      <c r="FH37"/>
      <c r="FI37"/>
      <c r="FK37"/>
      <c r="FL37"/>
      <c r="FN37"/>
      <c r="FO37"/>
      <c r="FQ37"/>
      <c r="FR37"/>
      <c r="FT37"/>
      <c r="FU37"/>
    </row>
    <row r="38" spans="1:177" ht="12.75">
      <c r="A38" s="34"/>
      <c r="B38" s="34"/>
      <c r="C38">
        <v>20</v>
      </c>
      <c r="D38" t="str">
        <f>EF1</f>
        <v>Jman</v>
      </c>
      <c r="E38" s="33">
        <f>EF2</f>
        <v>24</v>
      </c>
      <c r="F38" s="32">
        <f>EF17</f>
        <v>3</v>
      </c>
      <c r="G38" s="16">
        <f>EF16</f>
        <v>2</v>
      </c>
      <c r="I38" s="34">
        <v>2</v>
      </c>
      <c r="J38" s="16" t="s">
        <v>248</v>
      </c>
      <c r="K38" s="52">
        <v>6</v>
      </c>
      <c r="L38" s="52">
        <v>10</v>
      </c>
      <c r="M38" s="51">
        <f t="shared" si="1"/>
        <v>16</v>
      </c>
      <c r="N38" s="2">
        <f>COUNTIF(D10:FS10,"CT")</f>
        <v>0</v>
      </c>
      <c r="O38" s="2">
        <f>COUNTIF(D10:FS10,"Mario 3")</f>
        <v>3</v>
      </c>
      <c r="Q38" s="2">
        <f>COUNTIF(D10:FS10,"Mario 64")</f>
        <v>7</v>
      </c>
      <c r="R38" s="2">
        <f>COUNTIF(D10:FS10,"FFX")</f>
        <v>6</v>
      </c>
      <c r="T38"/>
      <c r="U38"/>
      <c r="W38"/>
      <c r="X38"/>
      <c r="Z38"/>
      <c r="AA38"/>
      <c r="AC38"/>
      <c r="AD38"/>
      <c r="AF38"/>
      <c r="AG38"/>
      <c r="AI38"/>
      <c r="AJ38"/>
      <c r="AL38"/>
      <c r="AM38"/>
      <c r="AO38"/>
      <c r="AP38"/>
      <c r="AR38"/>
      <c r="AS38"/>
      <c r="AU38"/>
      <c r="AV38"/>
      <c r="AX38"/>
      <c r="AY38"/>
      <c r="BA38"/>
      <c r="BB38"/>
      <c r="BD38"/>
      <c r="BE38"/>
      <c r="BG38"/>
      <c r="BH38"/>
      <c r="BJ38"/>
      <c r="BK38"/>
      <c r="BM38"/>
      <c r="BN38"/>
      <c r="BP38"/>
      <c r="BQ38"/>
      <c r="BS38"/>
      <c r="BT38"/>
      <c r="BV38"/>
      <c r="BW38"/>
      <c r="BY38"/>
      <c r="BZ38"/>
      <c r="CB38"/>
      <c r="CC38"/>
      <c r="CE38"/>
      <c r="CF38"/>
      <c r="CH38"/>
      <c r="CI38"/>
      <c r="CK38"/>
      <c r="CL38"/>
      <c r="CN38"/>
      <c r="CO38"/>
      <c r="CQ38"/>
      <c r="CR38"/>
      <c r="CT38"/>
      <c r="CU38"/>
      <c r="CW38"/>
      <c r="CX38"/>
      <c r="CZ38"/>
      <c r="DA38"/>
      <c r="DC38"/>
      <c r="DD38"/>
      <c r="DF38"/>
      <c r="DG38"/>
      <c r="DI38"/>
      <c r="DJ38"/>
      <c r="DL38"/>
      <c r="DM38"/>
      <c r="DO38"/>
      <c r="DP38"/>
      <c r="DR38"/>
      <c r="DS38"/>
      <c r="DU38"/>
      <c r="DV38"/>
      <c r="DX38"/>
      <c r="DY38"/>
      <c r="EA38"/>
      <c r="EB38"/>
      <c r="ED38"/>
      <c r="EE38"/>
      <c r="EG38"/>
      <c r="EH38"/>
      <c r="EJ38"/>
      <c r="EK38"/>
      <c r="EM38"/>
      <c r="EN38"/>
      <c r="EP38"/>
      <c r="EQ38"/>
      <c r="ES38"/>
      <c r="ET38"/>
      <c r="EV38"/>
      <c r="EW38"/>
      <c r="EY38"/>
      <c r="EZ38"/>
      <c r="FB38"/>
      <c r="FC38"/>
      <c r="FE38"/>
      <c r="FF38"/>
      <c r="FH38"/>
      <c r="FI38"/>
      <c r="FK38"/>
      <c r="FL38"/>
      <c r="FN38"/>
      <c r="FO38"/>
      <c r="FQ38"/>
      <c r="FR38"/>
      <c r="FT38"/>
      <c r="FU38"/>
    </row>
    <row r="39" spans="1:178" ht="12.75">
      <c r="A39" s="34"/>
      <c r="B39" s="34"/>
      <c r="C39">
        <v>21</v>
      </c>
      <c r="D39" t="str">
        <f>DZ1</f>
        <v>Soul</v>
      </c>
      <c r="E39" s="33">
        <f>DZ2</f>
        <v>25</v>
      </c>
      <c r="F39" s="32">
        <f>DZ17</f>
        <v>2</v>
      </c>
      <c r="G39" s="16">
        <f>DZ16</f>
        <v>3</v>
      </c>
      <c r="I39" s="34">
        <v>3</v>
      </c>
      <c r="J39" s="16" t="s">
        <v>23</v>
      </c>
      <c r="K39" s="52">
        <v>8</v>
      </c>
      <c r="L39" s="52">
        <v>10</v>
      </c>
      <c r="M39" s="51">
        <f t="shared" si="1"/>
        <v>18</v>
      </c>
      <c r="N39" s="2">
        <f>COUNTIF(D11:FS11,"CT")</f>
        <v>0</v>
      </c>
      <c r="O39" s="2">
        <f>COUNTIF(D11:FS11,"Mario 3")</f>
        <v>0</v>
      </c>
      <c r="P39" s="2"/>
      <c r="Q39" s="2">
        <f>COUNTIF(D11:FS11,"Mario 64")</f>
        <v>7</v>
      </c>
      <c r="R39" s="2">
        <f>COUNTIF(D11:FS11,"FFX")</f>
        <v>5</v>
      </c>
      <c r="S39" s="2"/>
      <c r="T39"/>
      <c r="U39"/>
      <c r="V39" s="2"/>
      <c r="W39"/>
      <c r="X39"/>
      <c r="Y39" s="2"/>
      <c r="Z39"/>
      <c r="AA39"/>
      <c r="AB39" s="2"/>
      <c r="AC39"/>
      <c r="AD39"/>
      <c r="AE39" s="2"/>
      <c r="AF39"/>
      <c r="AG39"/>
      <c r="AI39"/>
      <c r="AJ39"/>
      <c r="AK39" s="2"/>
      <c r="AL39"/>
      <c r="AM39"/>
      <c r="AN39" s="2"/>
      <c r="AO39"/>
      <c r="AP39"/>
      <c r="AQ39" s="2"/>
      <c r="AR39"/>
      <c r="AS39"/>
      <c r="AT39" s="2"/>
      <c r="AU39"/>
      <c r="AV39"/>
      <c r="AW39" s="2"/>
      <c r="AX39"/>
      <c r="AY39"/>
      <c r="AZ39" s="2"/>
      <c r="BA39"/>
      <c r="BB39"/>
      <c r="BC39" s="2"/>
      <c r="BD39"/>
      <c r="BE39"/>
      <c r="BF39" s="2"/>
      <c r="BG39"/>
      <c r="BH39"/>
      <c r="BI39" s="2"/>
      <c r="BJ39"/>
      <c r="BK39"/>
      <c r="BL39" s="2"/>
      <c r="BM39"/>
      <c r="BN39"/>
      <c r="BO39" s="2"/>
      <c r="BP39"/>
      <c r="BQ39"/>
      <c r="BR39" s="2"/>
      <c r="BS39"/>
      <c r="BT39"/>
      <c r="BU39" s="2"/>
      <c r="BV39"/>
      <c r="BW39"/>
      <c r="BX39" s="2"/>
      <c r="BY39"/>
      <c r="BZ39"/>
      <c r="CA39" s="2"/>
      <c r="CB39"/>
      <c r="CC39"/>
      <c r="CD39" s="2"/>
      <c r="CE39"/>
      <c r="CF39"/>
      <c r="CG39" s="2"/>
      <c r="CH39"/>
      <c r="CI39"/>
      <c r="CJ39" s="2"/>
      <c r="CK39"/>
      <c r="CL39"/>
      <c r="CM39" s="2"/>
      <c r="CN39"/>
      <c r="CO39"/>
      <c r="CP39" s="2"/>
      <c r="CQ39"/>
      <c r="CR39"/>
      <c r="CS39" s="2"/>
      <c r="CT39"/>
      <c r="CU39"/>
      <c r="CV39" s="2"/>
      <c r="CW39"/>
      <c r="CX39"/>
      <c r="CY39" s="2"/>
      <c r="CZ39"/>
      <c r="DA39"/>
      <c r="DB39" s="2"/>
      <c r="DC39"/>
      <c r="DD39"/>
      <c r="DE39" s="2"/>
      <c r="DF39"/>
      <c r="DG39"/>
      <c r="DH39" s="2"/>
      <c r="DI39"/>
      <c r="DJ39"/>
      <c r="DK39" s="2"/>
      <c r="DL39"/>
      <c r="DM39"/>
      <c r="DN39" s="2"/>
      <c r="DO39"/>
      <c r="DP39"/>
      <c r="DQ39" s="2"/>
      <c r="DR39"/>
      <c r="DS39"/>
      <c r="DT39" s="2"/>
      <c r="DU39"/>
      <c r="DV39"/>
      <c r="DW39" s="2"/>
      <c r="DX39"/>
      <c r="DY39"/>
      <c r="DZ39" s="2"/>
      <c r="EA39"/>
      <c r="EB39"/>
      <c r="EC39" s="2"/>
      <c r="ED39"/>
      <c r="EE39"/>
      <c r="EF39" s="2"/>
      <c r="EG39"/>
      <c r="EH39"/>
      <c r="EI39" s="2"/>
      <c r="EJ39"/>
      <c r="EK39"/>
      <c r="EL39" s="2"/>
      <c r="EM39"/>
      <c r="EN39"/>
      <c r="EO39" s="2"/>
      <c r="EP39"/>
      <c r="EQ39"/>
      <c r="ER39" s="2"/>
      <c r="ES39"/>
      <c r="ET39"/>
      <c r="EU39" s="2"/>
      <c r="EV39"/>
      <c r="EW39"/>
      <c r="EX39" s="2"/>
      <c r="EY39"/>
      <c r="EZ39"/>
      <c r="FA39" s="2"/>
      <c r="FB39"/>
      <c r="FC39"/>
      <c r="FD39" s="2"/>
      <c r="FE39"/>
      <c r="FF39"/>
      <c r="FG39" s="2"/>
      <c r="FH39"/>
      <c r="FI39"/>
      <c r="FJ39" s="2"/>
      <c r="FK39"/>
      <c r="FL39"/>
      <c r="FM39" s="2"/>
      <c r="FN39"/>
      <c r="FO39"/>
      <c r="FP39" s="2"/>
      <c r="FQ39"/>
      <c r="FR39"/>
      <c r="FS39" s="2"/>
      <c r="FT39"/>
      <c r="FU39"/>
      <c r="FV39" s="2"/>
    </row>
    <row r="40" spans="1:178" ht="12.75">
      <c r="A40" s="34"/>
      <c r="B40" s="34"/>
      <c r="C40">
        <v>22</v>
      </c>
      <c r="D40" t="str">
        <f>FA1</f>
        <v>Mithrandir</v>
      </c>
      <c r="E40" s="33">
        <f>FA2</f>
        <v>26</v>
      </c>
      <c r="F40" s="32">
        <f>FA17</f>
        <v>2</v>
      </c>
      <c r="G40" s="16">
        <f>FA16</f>
        <v>1</v>
      </c>
      <c r="I40" s="34">
        <v>4</v>
      </c>
      <c r="J40" s="16" t="s">
        <v>266</v>
      </c>
      <c r="K40" s="52">
        <v>14</v>
      </c>
      <c r="L40" s="52">
        <v>8</v>
      </c>
      <c r="M40" s="51">
        <f t="shared" si="1"/>
        <v>22</v>
      </c>
      <c r="N40" s="2">
        <f>COUNTIF(D12:FS12,"CT")</f>
        <v>0</v>
      </c>
      <c r="O40" s="2">
        <f>COUNTIF(D12:FS12,"Mario 3")</f>
        <v>0</v>
      </c>
      <c r="P40" s="2"/>
      <c r="Q40" s="2">
        <f>COUNTIF(D12:FS12,"Mario 64")</f>
        <v>5</v>
      </c>
      <c r="R40" s="2">
        <f>COUNTIF(D12:FS12,"FFX")</f>
        <v>4</v>
      </c>
      <c r="S40" s="2"/>
      <c r="T40"/>
      <c r="U40"/>
      <c r="V40" s="2"/>
      <c r="W40"/>
      <c r="X40"/>
      <c r="Y40" s="2"/>
      <c r="Z40"/>
      <c r="AA40"/>
      <c r="AB40" s="2"/>
      <c r="AC40"/>
      <c r="AD40"/>
      <c r="AE40" s="2"/>
      <c r="AF40"/>
      <c r="AG40"/>
      <c r="AI40"/>
      <c r="AJ40"/>
      <c r="AK40" s="2"/>
      <c r="AL40"/>
      <c r="AM40"/>
      <c r="AN40" s="2"/>
      <c r="AO40"/>
      <c r="AP40"/>
      <c r="AQ40" s="2"/>
      <c r="AR40"/>
      <c r="AS40"/>
      <c r="AT40" s="2"/>
      <c r="AU40"/>
      <c r="AV40"/>
      <c r="AW40" s="2"/>
      <c r="AX40"/>
      <c r="AY40"/>
      <c r="AZ40" s="2"/>
      <c r="BA40"/>
      <c r="BB40"/>
      <c r="BC40" s="2"/>
      <c r="BD40"/>
      <c r="BE40"/>
      <c r="BF40" s="2"/>
      <c r="BG40"/>
      <c r="BH40"/>
      <c r="BI40" s="2"/>
      <c r="BJ40"/>
      <c r="BK40"/>
      <c r="BL40" s="2"/>
      <c r="BM40"/>
      <c r="BN40"/>
      <c r="BO40" s="2"/>
      <c r="BP40"/>
      <c r="BQ40"/>
      <c r="BR40" s="2"/>
      <c r="BS40"/>
      <c r="BT40"/>
      <c r="BU40" s="2"/>
      <c r="BV40"/>
      <c r="BW40"/>
      <c r="BX40" s="2"/>
      <c r="BY40"/>
      <c r="BZ40"/>
      <c r="CA40" s="2"/>
      <c r="CB40"/>
      <c r="CC40"/>
      <c r="CD40" s="2"/>
      <c r="CE40"/>
      <c r="CF40"/>
      <c r="CG40" s="2"/>
      <c r="CH40"/>
      <c r="CI40"/>
      <c r="CJ40" s="2"/>
      <c r="CK40"/>
      <c r="CL40"/>
      <c r="CM40" s="2"/>
      <c r="CN40"/>
      <c r="CO40"/>
      <c r="CP40" s="2"/>
      <c r="CQ40"/>
      <c r="CR40"/>
      <c r="CS40" s="2"/>
      <c r="CT40"/>
      <c r="CU40"/>
      <c r="CV40" s="2"/>
      <c r="CW40"/>
      <c r="CX40"/>
      <c r="CY40" s="2"/>
      <c r="CZ40"/>
      <c r="DA40"/>
      <c r="DB40" s="2"/>
      <c r="DC40"/>
      <c r="DD40"/>
      <c r="DE40" s="2"/>
      <c r="DF40"/>
      <c r="DG40"/>
      <c r="DH40" s="2"/>
      <c r="DI40"/>
      <c r="DJ40"/>
      <c r="DK40" s="2"/>
      <c r="DL40"/>
      <c r="DM40"/>
      <c r="DN40" s="2"/>
      <c r="DO40"/>
      <c r="DP40"/>
      <c r="DQ40" s="2"/>
      <c r="DR40"/>
      <c r="DS40"/>
      <c r="DT40" s="2"/>
      <c r="DU40"/>
      <c r="DV40"/>
      <c r="DW40" s="2"/>
      <c r="DX40"/>
      <c r="DY40"/>
      <c r="DZ40" s="2"/>
      <c r="EA40"/>
      <c r="EB40"/>
      <c r="EC40" s="2"/>
      <c r="ED40"/>
      <c r="EE40"/>
      <c r="EF40" s="2"/>
      <c r="EG40"/>
      <c r="EH40"/>
      <c r="EI40" s="2"/>
      <c r="EJ40"/>
      <c r="EK40"/>
      <c r="EL40" s="2"/>
      <c r="EM40"/>
      <c r="EN40"/>
      <c r="EO40" s="2"/>
      <c r="EP40"/>
      <c r="EQ40"/>
      <c r="ER40" s="2"/>
      <c r="ES40"/>
      <c r="ET40"/>
      <c r="EU40" s="2"/>
      <c r="EV40"/>
      <c r="EW40"/>
      <c r="EX40" s="2"/>
      <c r="EY40"/>
      <c r="EZ40"/>
      <c r="FA40" s="2"/>
      <c r="FB40"/>
      <c r="FC40"/>
      <c r="FD40" s="2"/>
      <c r="FE40"/>
      <c r="FF40"/>
      <c r="FG40" s="2"/>
      <c r="FH40"/>
      <c r="FI40"/>
      <c r="FJ40" s="2"/>
      <c r="FK40"/>
      <c r="FL40"/>
      <c r="FM40" s="2"/>
      <c r="FN40"/>
      <c r="FO40"/>
      <c r="FP40" s="2"/>
      <c r="FQ40"/>
      <c r="FR40"/>
      <c r="FS40" s="2"/>
      <c r="FT40"/>
      <c r="FU40"/>
      <c r="FV40" s="2"/>
    </row>
    <row r="41" spans="1:178" ht="12.75">
      <c r="A41" s="34"/>
      <c r="B41" s="34"/>
      <c r="C41">
        <v>23</v>
      </c>
      <c r="D41" t="str">
        <f>BF1</f>
        <v>chocobo</v>
      </c>
      <c r="E41" s="33">
        <f>BF2</f>
        <v>27</v>
      </c>
      <c r="F41" s="32">
        <f>BF17</f>
        <v>3</v>
      </c>
      <c r="G41" s="16">
        <f>BF16</f>
        <v>1</v>
      </c>
      <c r="I41" s="34">
        <v>5</v>
      </c>
      <c r="J41" s="16" t="s">
        <v>15</v>
      </c>
      <c r="K41" s="52">
        <v>5</v>
      </c>
      <c r="L41" s="52">
        <v>18</v>
      </c>
      <c r="M41" s="51">
        <f t="shared" si="1"/>
        <v>23</v>
      </c>
      <c r="N41"/>
      <c r="O41"/>
      <c r="P41" s="2"/>
      <c r="Q41"/>
      <c r="R41"/>
      <c r="S41" s="2"/>
      <c r="T41"/>
      <c r="U41"/>
      <c r="V41" s="2"/>
      <c r="W41"/>
      <c r="X41"/>
      <c r="Y41" s="2"/>
      <c r="Z41"/>
      <c r="AA41"/>
      <c r="AB41" s="2"/>
      <c r="AC41"/>
      <c r="AD41"/>
      <c r="AE41" s="2"/>
      <c r="AF41"/>
      <c r="AG41"/>
      <c r="AH41" s="2"/>
      <c r="AI41"/>
      <c r="AJ41"/>
      <c r="AK41" s="2"/>
      <c r="AL41"/>
      <c r="AM41"/>
      <c r="AN41" s="2"/>
      <c r="AO41"/>
      <c r="AP41"/>
      <c r="AQ41" s="2"/>
      <c r="AR41"/>
      <c r="AS41"/>
      <c r="AT41" s="2"/>
      <c r="AU41"/>
      <c r="AV41"/>
      <c r="AW41" s="2"/>
      <c r="AX41"/>
      <c r="AY41"/>
      <c r="AZ41" s="2"/>
      <c r="BA41"/>
      <c r="BB41"/>
      <c r="BC41" s="2"/>
      <c r="BD41"/>
      <c r="BE41"/>
      <c r="BF41" s="2"/>
      <c r="BG41"/>
      <c r="BH41"/>
      <c r="BI41" s="2"/>
      <c r="BJ41"/>
      <c r="BK41"/>
      <c r="BL41" s="2"/>
      <c r="BM41"/>
      <c r="BN41"/>
      <c r="BO41" s="2"/>
      <c r="BP41"/>
      <c r="BQ41"/>
      <c r="BR41" s="2"/>
      <c r="BS41"/>
      <c r="BT41"/>
      <c r="BU41" s="2"/>
      <c r="BV41"/>
      <c r="BW41"/>
      <c r="BX41" s="2"/>
      <c r="BY41"/>
      <c r="BZ41"/>
      <c r="CA41" s="2"/>
      <c r="CB41"/>
      <c r="CC41"/>
      <c r="CD41" s="2"/>
      <c r="CE41"/>
      <c r="CF41"/>
      <c r="CG41" s="2"/>
      <c r="CH41"/>
      <c r="CI41"/>
      <c r="CJ41" s="2"/>
      <c r="CK41"/>
      <c r="CL41"/>
      <c r="CM41" s="2"/>
      <c r="CN41"/>
      <c r="CO41"/>
      <c r="CP41" s="2"/>
      <c r="CQ41"/>
      <c r="CR41"/>
      <c r="CS41" s="2"/>
      <c r="CT41"/>
      <c r="CU41"/>
      <c r="CV41" s="2"/>
      <c r="CW41"/>
      <c r="CX41"/>
      <c r="CY41" s="2"/>
      <c r="CZ41"/>
      <c r="DA41"/>
      <c r="DB41" s="2"/>
      <c r="DC41"/>
      <c r="DD41"/>
      <c r="DE41" s="2"/>
      <c r="DF41"/>
      <c r="DG41"/>
      <c r="DH41" s="2"/>
      <c r="DI41"/>
      <c r="DJ41"/>
      <c r="DK41" s="2"/>
      <c r="DL41"/>
      <c r="DM41"/>
      <c r="DN41" s="2"/>
      <c r="DO41"/>
      <c r="DP41"/>
      <c r="DQ41" s="2"/>
      <c r="DR41"/>
      <c r="DS41"/>
      <c r="DT41" s="2"/>
      <c r="DU41"/>
      <c r="DV41"/>
      <c r="DW41" s="2"/>
      <c r="DX41"/>
      <c r="DY41"/>
      <c r="DZ41" s="2"/>
      <c r="EA41"/>
      <c r="EB41"/>
      <c r="EC41" s="2"/>
      <c r="ED41"/>
      <c r="EE41"/>
      <c r="EF41" s="2"/>
      <c r="EG41"/>
      <c r="EH41"/>
      <c r="EI41" s="2"/>
      <c r="EJ41"/>
      <c r="EK41"/>
      <c r="EL41" s="2"/>
      <c r="EM41"/>
      <c r="EN41"/>
      <c r="EO41" s="2"/>
      <c r="EP41"/>
      <c r="EQ41"/>
      <c r="ER41" s="2"/>
      <c r="ES41"/>
      <c r="ET41"/>
      <c r="EU41" s="2"/>
      <c r="EV41"/>
      <c r="EW41"/>
      <c r="EX41" s="2"/>
      <c r="EY41"/>
      <c r="EZ41"/>
      <c r="FA41" s="2"/>
      <c r="FB41"/>
      <c r="FC41"/>
      <c r="FD41" s="2"/>
      <c r="FE41"/>
      <c r="FF41"/>
      <c r="FG41" s="2"/>
      <c r="FH41"/>
      <c r="FI41"/>
      <c r="FJ41" s="2"/>
      <c r="FK41"/>
      <c r="FL41"/>
      <c r="FM41" s="2"/>
      <c r="FN41"/>
      <c r="FO41"/>
      <c r="FP41" s="2"/>
      <c r="FQ41"/>
      <c r="FR41"/>
      <c r="FS41" s="2"/>
      <c r="FT41"/>
      <c r="FU41"/>
      <c r="FV41" s="2"/>
    </row>
    <row r="42" spans="1:178" ht="12.75">
      <c r="A42" s="34"/>
      <c r="B42" s="34"/>
      <c r="C42">
        <v>24</v>
      </c>
      <c r="D42" t="str">
        <f>CM1</f>
        <v>yoblazer</v>
      </c>
      <c r="E42" s="33">
        <f>CM2</f>
        <v>27</v>
      </c>
      <c r="F42" s="32">
        <f>CM17</f>
        <v>2</v>
      </c>
      <c r="G42" s="16">
        <f>CM16</f>
        <v>4</v>
      </c>
      <c r="I42" s="34">
        <v>6</v>
      </c>
      <c r="J42" s="16" t="s">
        <v>14</v>
      </c>
      <c r="K42" s="52">
        <v>3</v>
      </c>
      <c r="L42" s="52">
        <v>26</v>
      </c>
      <c r="M42" s="51">
        <f t="shared" si="1"/>
        <v>29</v>
      </c>
      <c r="N42" s="2">
        <f>COUNTIF(D3:FS3,"Melee")</f>
        <v>0</v>
      </c>
      <c r="O42" s="2">
        <f>COUNTIF(D3:FS3,"LttP")</f>
        <v>0</v>
      </c>
      <c r="P42" s="2"/>
      <c r="Q42" s="2">
        <f>COUNTIF(D3:FS3,"GTA SA")</f>
        <v>0</v>
      </c>
      <c r="R42" s="2">
        <f>COUNTIF(D3:FS3,"SC")</f>
        <v>0</v>
      </c>
      <c r="S42" s="2"/>
      <c r="T42"/>
      <c r="U42"/>
      <c r="V42" s="2"/>
      <c r="W42"/>
      <c r="X42"/>
      <c r="Y42" s="2"/>
      <c r="Z42"/>
      <c r="AA42"/>
      <c r="AB42" s="2"/>
      <c r="AC42"/>
      <c r="AD42"/>
      <c r="AE42" s="2"/>
      <c r="AF42"/>
      <c r="AG42"/>
      <c r="AH42" s="2"/>
      <c r="AI42"/>
      <c r="AJ42"/>
      <c r="AK42" s="2"/>
      <c r="AL42"/>
      <c r="AM42"/>
      <c r="AN42" s="2"/>
      <c r="AO42"/>
      <c r="AP42"/>
      <c r="AQ42" s="2"/>
      <c r="AR42"/>
      <c r="AS42"/>
      <c r="AT42" s="2"/>
      <c r="AU42"/>
      <c r="AV42"/>
      <c r="AW42" s="2"/>
      <c r="AX42"/>
      <c r="AY42"/>
      <c r="AZ42" s="2"/>
      <c r="BA42"/>
      <c r="BB42"/>
      <c r="BC42" s="2"/>
      <c r="BD42"/>
      <c r="BE42"/>
      <c r="BF42" s="2"/>
      <c r="BG42"/>
      <c r="BH42"/>
      <c r="BI42" s="2"/>
      <c r="BJ42"/>
      <c r="BK42"/>
      <c r="BL42" s="2"/>
      <c r="BM42"/>
      <c r="BN42"/>
      <c r="BO42" s="2"/>
      <c r="BP42"/>
      <c r="BQ42"/>
      <c r="BR42" s="2"/>
      <c r="BS42"/>
      <c r="BT42"/>
      <c r="BU42" s="2"/>
      <c r="BV42"/>
      <c r="BW42"/>
      <c r="BX42" s="2"/>
      <c r="BY42"/>
      <c r="BZ42"/>
      <c r="CA42" s="2"/>
      <c r="CB42"/>
      <c r="CC42"/>
      <c r="CD42" s="2"/>
      <c r="CE42"/>
      <c r="CF42"/>
      <c r="CG42" s="2"/>
      <c r="CH42"/>
      <c r="CI42"/>
      <c r="CJ42" s="2"/>
      <c r="CK42"/>
      <c r="CL42"/>
      <c r="CM42" s="2"/>
      <c r="CN42"/>
      <c r="CO42"/>
      <c r="CP42" s="2"/>
      <c r="CQ42"/>
      <c r="CR42"/>
      <c r="CS42" s="2"/>
      <c r="CT42"/>
      <c r="CU42"/>
      <c r="CV42" s="2"/>
      <c r="CW42"/>
      <c r="CX42"/>
      <c r="CY42" s="2"/>
      <c r="CZ42"/>
      <c r="DA42"/>
      <c r="DB42" s="2"/>
      <c r="DC42"/>
      <c r="DD42"/>
      <c r="DE42" s="2"/>
      <c r="DF42"/>
      <c r="DG42"/>
      <c r="DH42" s="2"/>
      <c r="DI42"/>
      <c r="DJ42"/>
      <c r="DK42" s="2"/>
      <c r="DL42"/>
      <c r="DM42"/>
      <c r="DN42" s="2"/>
      <c r="DO42"/>
      <c r="DP42"/>
      <c r="DQ42" s="2"/>
      <c r="DR42"/>
      <c r="DS42"/>
      <c r="DT42" s="2"/>
      <c r="DU42"/>
      <c r="DV42"/>
      <c r="DW42" s="2"/>
      <c r="DX42"/>
      <c r="DY42"/>
      <c r="DZ42" s="2"/>
      <c r="EA42"/>
      <c r="EB42"/>
      <c r="EC42" s="2"/>
      <c r="ED42"/>
      <c r="EE42"/>
      <c r="EF42" s="2"/>
      <c r="EG42"/>
      <c r="EH42"/>
      <c r="EI42" s="2"/>
      <c r="EJ42"/>
      <c r="EK42"/>
      <c r="EL42" s="2"/>
      <c r="EM42"/>
      <c r="EN42"/>
      <c r="EO42" s="2"/>
      <c r="EP42"/>
      <c r="EQ42"/>
      <c r="ER42" s="2"/>
      <c r="ES42"/>
      <c r="ET42"/>
      <c r="EU42" s="2"/>
      <c r="EV42"/>
      <c r="EW42"/>
      <c r="EX42" s="2"/>
      <c r="EY42"/>
      <c r="EZ42"/>
      <c r="FA42" s="2"/>
      <c r="FB42"/>
      <c r="FC42"/>
      <c r="FD42" s="2"/>
      <c r="FE42"/>
      <c r="FF42"/>
      <c r="FG42" s="2"/>
      <c r="FH42"/>
      <c r="FI42"/>
      <c r="FJ42" s="2"/>
      <c r="FK42"/>
      <c r="FL42"/>
      <c r="FM42" s="2"/>
      <c r="FN42"/>
      <c r="FO42"/>
      <c r="FP42" s="2"/>
      <c r="FQ42"/>
      <c r="FR42"/>
      <c r="FS42" s="2"/>
      <c r="FT42"/>
      <c r="FU42"/>
      <c r="FV42" s="2"/>
    </row>
    <row r="43" spans="1:178" ht="12.75">
      <c r="A43" s="34"/>
      <c r="B43" s="34"/>
      <c r="C43">
        <v>25</v>
      </c>
      <c r="D43" s="38" t="str">
        <f>FP1</f>
        <v>Draco</v>
      </c>
      <c r="E43" s="33">
        <f>FP2</f>
        <v>27</v>
      </c>
      <c r="F43" s="38">
        <f>FP17</f>
        <v>2</v>
      </c>
      <c r="G43" s="38">
        <f>FP16</f>
        <v>3</v>
      </c>
      <c r="I43" s="34">
        <v>7</v>
      </c>
      <c r="J43" s="16" t="s">
        <v>231</v>
      </c>
      <c r="K43" s="52">
        <v>19</v>
      </c>
      <c r="L43" s="52">
        <v>13</v>
      </c>
      <c r="M43" s="51">
        <f t="shared" si="1"/>
        <v>32</v>
      </c>
      <c r="N43" s="2">
        <f>COUNTIF(D4:FS4,"Melee")</f>
        <v>1</v>
      </c>
      <c r="O43" s="2">
        <f>COUNTIF(D4:FS4,"LttP")</f>
        <v>1</v>
      </c>
      <c r="P43" s="2"/>
      <c r="Q43" s="2">
        <f>COUNTIF(D4:FS4,"GTA SA")</f>
        <v>0</v>
      </c>
      <c r="R43" s="2">
        <f>COUNTIF(D4:FS4,"SC")</f>
        <v>0</v>
      </c>
      <c r="S43" s="2"/>
      <c r="T43"/>
      <c r="U43"/>
      <c r="V43" s="2"/>
      <c r="W43"/>
      <c r="X43"/>
      <c r="Y43" s="2"/>
      <c r="Z43"/>
      <c r="AA43"/>
      <c r="AB43" s="2"/>
      <c r="AC43"/>
      <c r="AD43"/>
      <c r="AE43" s="2"/>
      <c r="AF43"/>
      <c r="AG43"/>
      <c r="AI43"/>
      <c r="AJ43"/>
      <c r="AK43" s="2"/>
      <c r="AL43"/>
      <c r="AM43"/>
      <c r="AN43" s="2"/>
      <c r="AO43"/>
      <c r="AP43"/>
      <c r="AQ43" s="2"/>
      <c r="AR43"/>
      <c r="AS43"/>
      <c r="AT43" s="2"/>
      <c r="AU43"/>
      <c r="AV43"/>
      <c r="AW43" s="2"/>
      <c r="AX43"/>
      <c r="AY43"/>
      <c r="AZ43" s="2"/>
      <c r="BA43"/>
      <c r="BB43"/>
      <c r="BC43" s="2"/>
      <c r="BD43"/>
      <c r="BE43"/>
      <c r="BF43" s="2"/>
      <c r="BG43"/>
      <c r="BH43"/>
      <c r="BI43" s="2"/>
      <c r="BJ43"/>
      <c r="BK43"/>
      <c r="BL43" s="2"/>
      <c r="BM43"/>
      <c r="BN43"/>
      <c r="BO43" s="2"/>
      <c r="BP43"/>
      <c r="BQ43"/>
      <c r="BR43" s="2"/>
      <c r="BS43"/>
      <c r="BT43"/>
      <c r="BU43" s="2"/>
      <c r="BV43"/>
      <c r="BW43"/>
      <c r="BX43" s="2"/>
      <c r="BY43"/>
      <c r="BZ43"/>
      <c r="CA43" s="2"/>
      <c r="CB43"/>
      <c r="CC43"/>
      <c r="CD43" s="2"/>
      <c r="CE43"/>
      <c r="CF43"/>
      <c r="CG43" s="2"/>
      <c r="CH43"/>
      <c r="CI43"/>
      <c r="CJ43" s="2"/>
      <c r="CK43"/>
      <c r="CL43"/>
      <c r="CM43" s="2"/>
      <c r="CN43"/>
      <c r="CO43"/>
      <c r="CP43" s="2"/>
      <c r="CQ43"/>
      <c r="CR43"/>
      <c r="CS43" s="2"/>
      <c r="CT43"/>
      <c r="CU43"/>
      <c r="CV43" s="2"/>
      <c r="CW43"/>
      <c r="CX43"/>
      <c r="CY43" s="2"/>
      <c r="CZ43"/>
      <c r="DA43"/>
      <c r="DB43" s="2"/>
      <c r="DC43"/>
      <c r="DD43"/>
      <c r="DE43" s="2"/>
      <c r="DF43"/>
      <c r="DG43"/>
      <c r="DH43" s="2"/>
      <c r="DI43"/>
      <c r="DJ43"/>
      <c r="DK43" s="2"/>
      <c r="DL43"/>
      <c r="DM43"/>
      <c r="DN43" s="2"/>
      <c r="DO43"/>
      <c r="DP43"/>
      <c r="DQ43" s="2"/>
      <c r="DR43"/>
      <c r="DS43"/>
      <c r="DT43" s="2"/>
      <c r="DU43"/>
      <c r="DV43"/>
      <c r="DW43" s="2"/>
      <c r="DX43"/>
      <c r="DY43"/>
      <c r="DZ43" s="2"/>
      <c r="EA43"/>
      <c r="EB43"/>
      <c r="EC43" s="2"/>
      <c r="ED43"/>
      <c r="EE43"/>
      <c r="EF43" s="2"/>
      <c r="EG43"/>
      <c r="EH43"/>
      <c r="EI43" s="2"/>
      <c r="EJ43"/>
      <c r="EK43"/>
      <c r="EL43" s="2"/>
      <c r="EM43"/>
      <c r="EN43"/>
      <c r="EO43" s="2"/>
      <c r="EP43"/>
      <c r="EQ43"/>
      <c r="ER43" s="2"/>
      <c r="ES43"/>
      <c r="ET43"/>
      <c r="EU43" s="2"/>
      <c r="EV43"/>
      <c r="EW43"/>
      <c r="EX43" s="2"/>
      <c r="EY43"/>
      <c r="EZ43"/>
      <c r="FA43" s="2"/>
      <c r="FB43"/>
      <c r="FC43"/>
      <c r="FD43" s="2"/>
      <c r="FE43"/>
      <c r="FF43"/>
      <c r="FG43" s="2"/>
      <c r="FH43"/>
      <c r="FI43"/>
      <c r="FJ43" s="2"/>
      <c r="FK43"/>
      <c r="FL43"/>
      <c r="FM43" s="2"/>
      <c r="FN43"/>
      <c r="FO43"/>
      <c r="FP43" s="2"/>
      <c r="FQ43"/>
      <c r="FR43"/>
      <c r="FS43" s="2"/>
      <c r="FT43"/>
      <c r="FU43"/>
      <c r="FV43" s="2"/>
    </row>
    <row r="44" spans="1:178" ht="12.75">
      <c r="A44" s="34"/>
      <c r="B44" s="34"/>
      <c r="C44">
        <v>26</v>
      </c>
      <c r="D44" t="str">
        <f>AZ1</f>
        <v>TRE</v>
      </c>
      <c r="E44" s="33">
        <f>AZ2</f>
        <v>30</v>
      </c>
      <c r="F44" s="32">
        <f>AZ17</f>
        <v>3</v>
      </c>
      <c r="G44" s="16">
        <f>AZ16</f>
        <v>2</v>
      </c>
      <c r="I44" s="34">
        <v>8</v>
      </c>
      <c r="J44" s="16" t="s">
        <v>238</v>
      </c>
      <c r="K44" s="52">
        <v>9</v>
      </c>
      <c r="L44" s="52">
        <v>23</v>
      </c>
      <c r="M44" s="51">
        <f t="shared" si="1"/>
        <v>32</v>
      </c>
      <c r="N44" s="2">
        <f>COUNTIF(D5:FS5,"Melee")</f>
        <v>13</v>
      </c>
      <c r="O44" s="2">
        <f>COUNTIF(D5:FS5,"LttP")</f>
        <v>0</v>
      </c>
      <c r="P44" s="2"/>
      <c r="Q44" s="2">
        <f>COUNTIF(D5:FS5,"GTA SA")</f>
        <v>0</v>
      </c>
      <c r="R44" s="2">
        <f>COUNTIF(D5:FS5,"SC")</f>
        <v>0</v>
      </c>
      <c r="S44" s="2"/>
      <c r="T44"/>
      <c r="U44"/>
      <c r="V44" s="2"/>
      <c r="W44"/>
      <c r="X44"/>
      <c r="Y44" s="2"/>
      <c r="Z44"/>
      <c r="AA44"/>
      <c r="AB44" s="2"/>
      <c r="AC44"/>
      <c r="AD44"/>
      <c r="AE44" s="2"/>
      <c r="AF44"/>
      <c r="AG44"/>
      <c r="AI44"/>
      <c r="AJ44"/>
      <c r="AK44" s="2"/>
      <c r="AL44"/>
      <c r="AM44"/>
      <c r="AN44" s="2"/>
      <c r="AO44"/>
      <c r="AP44"/>
      <c r="AQ44" s="2"/>
      <c r="AR44"/>
      <c r="AS44"/>
      <c r="AT44" s="2"/>
      <c r="AU44"/>
      <c r="AV44"/>
      <c r="AW44" s="2"/>
      <c r="AX44"/>
      <c r="AY44"/>
      <c r="AZ44" s="2"/>
      <c r="BA44"/>
      <c r="BB44"/>
      <c r="BC44" s="2"/>
      <c r="BD44"/>
      <c r="BE44"/>
      <c r="BF44" s="2"/>
      <c r="BG44"/>
      <c r="BH44"/>
      <c r="BI44" s="2"/>
      <c r="BJ44"/>
      <c r="BK44"/>
      <c r="BL44" s="2"/>
      <c r="BM44"/>
      <c r="BN44"/>
      <c r="BO44" s="2"/>
      <c r="BP44"/>
      <c r="BQ44"/>
      <c r="BR44" s="2"/>
      <c r="BS44"/>
      <c r="BT44"/>
      <c r="BU44" s="2"/>
      <c r="BV44"/>
      <c r="BW44"/>
      <c r="BX44" s="2"/>
      <c r="BY44"/>
      <c r="BZ44"/>
      <c r="CA44" s="2"/>
      <c r="CB44"/>
      <c r="CC44"/>
      <c r="CD44" s="2"/>
      <c r="CE44"/>
      <c r="CF44"/>
      <c r="CG44" s="2"/>
      <c r="CH44"/>
      <c r="CI44"/>
      <c r="CJ44" s="2"/>
      <c r="CK44"/>
      <c r="CL44"/>
      <c r="CM44" s="2"/>
      <c r="CN44"/>
      <c r="CO44"/>
      <c r="CP44" s="2"/>
      <c r="CQ44"/>
      <c r="CR44"/>
      <c r="CS44" s="2"/>
      <c r="CT44"/>
      <c r="CU44"/>
      <c r="CV44" s="2"/>
      <c r="CW44"/>
      <c r="CX44"/>
      <c r="CY44" s="2"/>
      <c r="CZ44"/>
      <c r="DA44"/>
      <c r="DB44" s="2"/>
      <c r="DC44"/>
      <c r="DD44"/>
      <c r="DE44" s="2"/>
      <c r="DF44"/>
      <c r="DG44"/>
      <c r="DH44" s="2"/>
      <c r="DI44"/>
      <c r="DJ44"/>
      <c r="DK44" s="2"/>
      <c r="DL44"/>
      <c r="DM44"/>
      <c r="DN44" s="2"/>
      <c r="DO44"/>
      <c r="DP44"/>
      <c r="DQ44" s="2"/>
      <c r="DR44"/>
      <c r="DS44"/>
      <c r="DT44" s="2"/>
      <c r="DU44"/>
      <c r="DV44"/>
      <c r="DW44" s="2"/>
      <c r="DX44"/>
      <c r="DY44"/>
      <c r="DZ44" s="2"/>
      <c r="EA44"/>
      <c r="EB44"/>
      <c r="EC44" s="2"/>
      <c r="ED44"/>
      <c r="EE44"/>
      <c r="EF44" s="2"/>
      <c r="EG44"/>
      <c r="EH44"/>
      <c r="EI44" s="2"/>
      <c r="EJ44"/>
      <c r="EK44"/>
      <c r="EL44" s="2"/>
      <c r="EM44"/>
      <c r="EN44"/>
      <c r="EO44" s="2"/>
      <c r="EP44"/>
      <c r="EQ44"/>
      <c r="ER44" s="2"/>
      <c r="ES44"/>
      <c r="ET44"/>
      <c r="EU44" s="2"/>
      <c r="EV44"/>
      <c r="EW44"/>
      <c r="EX44" s="2"/>
      <c r="EY44"/>
      <c r="EZ44"/>
      <c r="FA44" s="2"/>
      <c r="FB44"/>
      <c r="FC44"/>
      <c r="FD44" s="2"/>
      <c r="FE44"/>
      <c r="FF44"/>
      <c r="FG44" s="2"/>
      <c r="FH44"/>
      <c r="FI44"/>
      <c r="FJ44" s="2"/>
      <c r="FK44"/>
      <c r="FL44"/>
      <c r="FM44" s="2"/>
      <c r="FN44"/>
      <c r="FO44"/>
      <c r="FP44" s="2"/>
      <c r="FQ44"/>
      <c r="FR44"/>
      <c r="FS44" s="2"/>
      <c r="FT44"/>
      <c r="FU44"/>
      <c r="FV44" s="2"/>
    </row>
    <row r="45" spans="1:178" ht="12.75">
      <c r="A45" s="34"/>
      <c r="B45" s="34"/>
      <c r="C45">
        <v>27</v>
      </c>
      <c r="D45" t="str">
        <f>EO1</f>
        <v>plasmabeam</v>
      </c>
      <c r="E45" s="33">
        <f>EO2</f>
        <v>30</v>
      </c>
      <c r="F45" s="32">
        <f>EO17</f>
        <v>3</v>
      </c>
      <c r="G45" s="16">
        <f>EO16</f>
        <v>2</v>
      </c>
      <c r="I45" s="34">
        <v>9</v>
      </c>
      <c r="J45" s="38" t="s">
        <v>225</v>
      </c>
      <c r="K45" s="52">
        <v>1</v>
      </c>
      <c r="L45" s="52">
        <v>33</v>
      </c>
      <c r="M45" s="51">
        <f t="shared" si="1"/>
        <v>34</v>
      </c>
      <c r="N45" s="2">
        <f>COUNTIF(D6:FS6,"Melee")</f>
        <v>10</v>
      </c>
      <c r="O45" s="2">
        <f>COUNTIF(D6:FS6,"LttP")</f>
        <v>8</v>
      </c>
      <c r="P45" s="2"/>
      <c r="Q45" s="2">
        <f>COUNTIF(D6:FS6,"GTA SA")</f>
        <v>0</v>
      </c>
      <c r="R45" s="2">
        <f>COUNTIF(D6:FS6,"SC")</f>
        <v>0</v>
      </c>
      <c r="S45" s="2"/>
      <c r="T45"/>
      <c r="U45"/>
      <c r="V45" s="2"/>
      <c r="W45"/>
      <c r="X45"/>
      <c r="Y45" s="2"/>
      <c r="Z45"/>
      <c r="AA45"/>
      <c r="AB45" s="2"/>
      <c r="AC45"/>
      <c r="AD45"/>
      <c r="AE45" s="2"/>
      <c r="AF45"/>
      <c r="AG45"/>
      <c r="AI45"/>
      <c r="AJ45"/>
      <c r="AK45" s="2"/>
      <c r="AL45"/>
      <c r="AM45"/>
      <c r="AN45" s="2"/>
      <c r="AO45"/>
      <c r="AP45"/>
      <c r="AQ45" s="2"/>
      <c r="AR45"/>
      <c r="AS45"/>
      <c r="AT45" s="2"/>
      <c r="AU45"/>
      <c r="AV45"/>
      <c r="AW45" s="2"/>
      <c r="AX45"/>
      <c r="AY45"/>
      <c r="AZ45" s="2"/>
      <c r="BA45"/>
      <c r="BB45"/>
      <c r="BC45" s="2"/>
      <c r="BD45"/>
      <c r="BE45"/>
      <c r="BF45" s="2"/>
      <c r="BG45"/>
      <c r="BH45"/>
      <c r="BI45" s="2"/>
      <c r="BJ45"/>
      <c r="BK45"/>
      <c r="BL45" s="2"/>
      <c r="BM45"/>
      <c r="BN45"/>
      <c r="BO45" s="2"/>
      <c r="BP45"/>
      <c r="BQ45"/>
      <c r="BR45" s="2"/>
      <c r="BS45"/>
      <c r="BT45"/>
      <c r="BU45" s="2"/>
      <c r="BV45"/>
      <c r="BW45"/>
      <c r="BX45" s="2"/>
      <c r="BY45"/>
      <c r="BZ45"/>
      <c r="CA45" s="2"/>
      <c r="CB45"/>
      <c r="CC45"/>
      <c r="CD45" s="2"/>
      <c r="CE45"/>
      <c r="CF45"/>
      <c r="CG45" s="2"/>
      <c r="CH45"/>
      <c r="CI45"/>
      <c r="CJ45" s="2"/>
      <c r="CK45"/>
      <c r="CL45"/>
      <c r="CM45" s="2"/>
      <c r="CN45"/>
      <c r="CO45"/>
      <c r="CP45" s="2"/>
      <c r="CQ45"/>
      <c r="CR45"/>
      <c r="CS45" s="2"/>
      <c r="CT45"/>
      <c r="CU45"/>
      <c r="CV45" s="2"/>
      <c r="CW45"/>
      <c r="CX45"/>
      <c r="CY45" s="2"/>
      <c r="CZ45"/>
      <c r="DA45"/>
      <c r="DB45" s="2"/>
      <c r="DC45"/>
      <c r="DD45"/>
      <c r="DE45" s="2"/>
      <c r="DF45"/>
      <c r="DG45"/>
      <c r="DH45" s="2"/>
      <c r="DI45"/>
      <c r="DJ45"/>
      <c r="DK45" s="2"/>
      <c r="DL45"/>
      <c r="DM45"/>
      <c r="DN45" s="2"/>
      <c r="DO45"/>
      <c r="DP45"/>
      <c r="DQ45" s="2"/>
      <c r="DR45"/>
      <c r="DS45"/>
      <c r="DT45" s="2"/>
      <c r="DU45"/>
      <c r="DV45"/>
      <c r="DW45" s="2"/>
      <c r="DX45"/>
      <c r="DY45"/>
      <c r="DZ45" s="2"/>
      <c r="EA45"/>
      <c r="EB45"/>
      <c r="EC45" s="2"/>
      <c r="ED45"/>
      <c r="EE45"/>
      <c r="EF45" s="2"/>
      <c r="EG45"/>
      <c r="EH45"/>
      <c r="EI45" s="2"/>
      <c r="EJ45"/>
      <c r="EK45"/>
      <c r="EL45" s="2"/>
      <c r="EM45"/>
      <c r="EN45"/>
      <c r="EO45" s="2"/>
      <c r="EP45"/>
      <c r="EQ45"/>
      <c r="ER45" s="2"/>
      <c r="ES45"/>
      <c r="ET45"/>
      <c r="EU45" s="2"/>
      <c r="EV45"/>
      <c r="EW45"/>
      <c r="EX45" s="2"/>
      <c r="EY45"/>
      <c r="EZ45"/>
      <c r="FA45" s="2"/>
      <c r="FB45"/>
      <c r="FC45"/>
      <c r="FD45" s="2"/>
      <c r="FE45"/>
      <c r="FF45"/>
      <c r="FG45" s="2"/>
      <c r="FH45"/>
      <c r="FI45"/>
      <c r="FJ45" s="2"/>
      <c r="FK45"/>
      <c r="FL45"/>
      <c r="FM45" s="2"/>
      <c r="FN45"/>
      <c r="FO45"/>
      <c r="FP45" s="2"/>
      <c r="FQ45"/>
      <c r="FR45"/>
      <c r="FS45" s="2"/>
      <c r="FT45"/>
      <c r="FU45"/>
      <c r="FV45" s="2"/>
    </row>
    <row r="46" spans="1:178" ht="12.75">
      <c r="A46" s="34"/>
      <c r="B46" s="34"/>
      <c r="C46">
        <v>28</v>
      </c>
      <c r="D46" t="str">
        <f>BO1</f>
        <v>shadowdude</v>
      </c>
      <c r="E46" s="33">
        <f>BO2</f>
        <v>31</v>
      </c>
      <c r="F46" s="32">
        <f>BO17</f>
        <v>3</v>
      </c>
      <c r="G46" s="16">
        <f>BO16</f>
        <v>2</v>
      </c>
      <c r="I46" s="34">
        <v>10</v>
      </c>
      <c r="J46" s="38" t="s">
        <v>249</v>
      </c>
      <c r="K46" s="52">
        <v>12</v>
      </c>
      <c r="L46" s="52">
        <v>35</v>
      </c>
      <c r="M46" s="51">
        <f t="shared" si="1"/>
        <v>47</v>
      </c>
      <c r="N46" s="2">
        <f>COUNTIF(D7:FS7,"Melee")</f>
        <v>16</v>
      </c>
      <c r="O46" s="2">
        <f>COUNTIF(D7:FS7,"LttP")</f>
        <v>6</v>
      </c>
      <c r="P46" s="2"/>
      <c r="Q46" s="2">
        <f>COUNTIF(D7:FS7,"GTA SA")</f>
        <v>2</v>
      </c>
      <c r="R46" s="2">
        <f>COUNTIF(D7:FS7,"SC")</f>
        <v>2</v>
      </c>
      <c r="S46" s="2"/>
      <c r="T46"/>
      <c r="U46"/>
      <c r="V46" s="2"/>
      <c r="W46"/>
      <c r="X46"/>
      <c r="Y46" s="2"/>
      <c r="Z46"/>
      <c r="AA46"/>
      <c r="AB46" s="2"/>
      <c r="AC46"/>
      <c r="AD46"/>
      <c r="AE46" s="2"/>
      <c r="AF46"/>
      <c r="AG46"/>
      <c r="AI46"/>
      <c r="AJ46"/>
      <c r="AK46" s="2"/>
      <c r="AL46"/>
      <c r="AM46"/>
      <c r="AN46" s="2"/>
      <c r="AO46"/>
      <c r="AP46"/>
      <c r="AQ46" s="2"/>
      <c r="AR46"/>
      <c r="AS46"/>
      <c r="AT46" s="2"/>
      <c r="AU46"/>
      <c r="AV46"/>
      <c r="AW46" s="2"/>
      <c r="AX46"/>
      <c r="AY46"/>
      <c r="AZ46" s="2"/>
      <c r="BA46"/>
      <c r="BB46"/>
      <c r="BC46" s="2"/>
      <c r="BD46"/>
      <c r="BE46"/>
      <c r="BF46" s="2"/>
      <c r="BG46"/>
      <c r="BH46"/>
      <c r="BI46" s="2"/>
      <c r="BJ46"/>
      <c r="BK46"/>
      <c r="BL46" s="2"/>
      <c r="BM46"/>
      <c r="BN46"/>
      <c r="BO46" s="2"/>
      <c r="BP46"/>
      <c r="BQ46"/>
      <c r="BR46" s="2"/>
      <c r="BS46"/>
      <c r="BT46"/>
      <c r="BU46" s="2"/>
      <c r="BV46"/>
      <c r="BW46"/>
      <c r="BX46" s="2"/>
      <c r="BY46"/>
      <c r="BZ46"/>
      <c r="CA46" s="2"/>
      <c r="CB46"/>
      <c r="CC46"/>
      <c r="CD46" s="2"/>
      <c r="CE46"/>
      <c r="CF46"/>
      <c r="CG46" s="2"/>
      <c r="CH46"/>
      <c r="CI46"/>
      <c r="CJ46" s="2"/>
      <c r="CK46"/>
      <c r="CL46"/>
      <c r="CM46" s="2"/>
      <c r="CN46"/>
      <c r="CO46"/>
      <c r="CP46" s="2"/>
      <c r="CQ46"/>
      <c r="CR46"/>
      <c r="CS46" s="2"/>
      <c r="CT46"/>
      <c r="CU46"/>
      <c r="CV46" s="2"/>
      <c r="CW46"/>
      <c r="CX46"/>
      <c r="CY46" s="2"/>
      <c r="CZ46"/>
      <c r="DA46"/>
      <c r="DB46" s="2"/>
      <c r="DC46"/>
      <c r="DD46"/>
      <c r="DE46" s="2"/>
      <c r="DF46"/>
      <c r="DG46"/>
      <c r="DH46" s="2"/>
      <c r="DI46"/>
      <c r="DJ46"/>
      <c r="DK46" s="2"/>
      <c r="DL46"/>
      <c r="DM46"/>
      <c r="DN46" s="2"/>
      <c r="DO46"/>
      <c r="DP46"/>
      <c r="DQ46" s="2"/>
      <c r="DR46"/>
      <c r="DS46"/>
      <c r="DT46" s="2"/>
      <c r="DU46"/>
      <c r="DV46"/>
      <c r="DW46" s="2"/>
      <c r="DX46"/>
      <c r="DY46"/>
      <c r="DZ46" s="2"/>
      <c r="EA46"/>
      <c r="EB46"/>
      <c r="EC46" s="2"/>
      <c r="ED46"/>
      <c r="EE46"/>
      <c r="EF46" s="2"/>
      <c r="EG46"/>
      <c r="EH46"/>
      <c r="EI46" s="2"/>
      <c r="EJ46"/>
      <c r="EK46"/>
      <c r="EL46" s="2"/>
      <c r="EM46"/>
      <c r="EN46"/>
      <c r="EO46" s="2"/>
      <c r="EP46"/>
      <c r="EQ46"/>
      <c r="ER46" s="2"/>
      <c r="ES46"/>
      <c r="ET46"/>
      <c r="EU46" s="2"/>
      <c r="EV46"/>
      <c r="EW46"/>
      <c r="EX46" s="2"/>
      <c r="EY46"/>
      <c r="EZ46"/>
      <c r="FA46" s="2"/>
      <c r="FB46"/>
      <c r="FC46"/>
      <c r="FD46" s="2"/>
      <c r="FE46"/>
      <c r="FF46"/>
      <c r="FG46" s="2"/>
      <c r="FH46"/>
      <c r="FI46"/>
      <c r="FJ46" s="2"/>
      <c r="FK46"/>
      <c r="FL46"/>
      <c r="FM46" s="2"/>
      <c r="FN46"/>
      <c r="FO46"/>
      <c r="FP46" s="2"/>
      <c r="FQ46"/>
      <c r="FR46"/>
      <c r="FS46" s="2"/>
      <c r="FT46"/>
      <c r="FU46"/>
      <c r="FV46" s="2"/>
    </row>
    <row r="47" spans="1:178" ht="12.75">
      <c r="A47" s="34"/>
      <c r="B47" s="34"/>
      <c r="C47">
        <v>29</v>
      </c>
      <c r="D47" t="str">
        <f>AT1</f>
        <v>SlurpyFignewton</v>
      </c>
      <c r="E47" s="33">
        <f>AT2</f>
        <v>31</v>
      </c>
      <c r="F47" s="32">
        <f>AT17</f>
        <v>2</v>
      </c>
      <c r="G47" s="16">
        <f>AT16</f>
        <v>4</v>
      </c>
      <c r="I47" s="34">
        <v>11</v>
      </c>
      <c r="J47" s="16" t="s">
        <v>242</v>
      </c>
      <c r="K47" s="52">
        <v>18</v>
      </c>
      <c r="L47" s="52">
        <v>31</v>
      </c>
      <c r="M47" s="51">
        <f t="shared" si="1"/>
        <v>49</v>
      </c>
      <c r="N47" s="2">
        <f>COUNTIF(D8:FS8,"Melee")</f>
        <v>7</v>
      </c>
      <c r="O47" s="2">
        <f>COUNTIF(D8:FS8,"LttP")</f>
        <v>22</v>
      </c>
      <c r="P47" s="2"/>
      <c r="Q47" s="2">
        <f>COUNTIF(D8:FS8,"GTA SA")</f>
        <v>1</v>
      </c>
      <c r="R47" s="2">
        <f>COUNTIF(D8:FS8,"SC")</f>
        <v>3</v>
      </c>
      <c r="S47" s="2"/>
      <c r="T47"/>
      <c r="U47"/>
      <c r="V47" s="2"/>
      <c r="W47"/>
      <c r="X47"/>
      <c r="Y47" s="2"/>
      <c r="Z47"/>
      <c r="AA47"/>
      <c r="AB47" s="2"/>
      <c r="AC47"/>
      <c r="AD47"/>
      <c r="AE47" s="2"/>
      <c r="AF47"/>
      <c r="AG47"/>
      <c r="AH47" s="2"/>
      <c r="AI47"/>
      <c r="AJ47"/>
      <c r="AK47" s="2"/>
      <c r="AL47"/>
      <c r="AM47"/>
      <c r="AN47" s="2"/>
      <c r="AO47"/>
      <c r="AP47"/>
      <c r="AQ47" s="2"/>
      <c r="AR47"/>
      <c r="AS47"/>
      <c r="AT47" s="2"/>
      <c r="AU47"/>
      <c r="AV47"/>
      <c r="AW47" s="2"/>
      <c r="AX47"/>
      <c r="AY47"/>
      <c r="AZ47" s="2"/>
      <c r="BA47"/>
      <c r="BB47"/>
      <c r="BC47" s="2"/>
      <c r="BD47"/>
      <c r="BE47"/>
      <c r="BF47" s="2"/>
      <c r="BG47"/>
      <c r="BH47"/>
      <c r="BI47" s="2"/>
      <c r="BJ47"/>
      <c r="BK47"/>
      <c r="BL47" s="2"/>
      <c r="BM47"/>
      <c r="BN47"/>
      <c r="BO47" s="2"/>
      <c r="BP47"/>
      <c r="BQ47"/>
      <c r="BR47" s="2"/>
      <c r="BS47"/>
      <c r="BT47"/>
      <c r="BU47" s="2"/>
      <c r="BV47"/>
      <c r="BW47"/>
      <c r="BX47" s="2"/>
      <c r="BY47"/>
      <c r="BZ47"/>
      <c r="CA47" s="2"/>
      <c r="CB47"/>
      <c r="CC47"/>
      <c r="CD47" s="2"/>
      <c r="CE47"/>
      <c r="CF47"/>
      <c r="CG47" s="2"/>
      <c r="CH47"/>
      <c r="CI47"/>
      <c r="CJ47" s="2"/>
      <c r="CK47"/>
      <c r="CL47"/>
      <c r="CM47" s="2"/>
      <c r="CN47"/>
      <c r="CO47"/>
      <c r="CP47" s="2"/>
      <c r="CQ47"/>
      <c r="CR47"/>
      <c r="CS47" s="2"/>
      <c r="CT47"/>
      <c r="CU47"/>
      <c r="CV47" s="2"/>
      <c r="CW47"/>
      <c r="CX47"/>
      <c r="CY47" s="2"/>
      <c r="CZ47"/>
      <c r="DA47"/>
      <c r="DB47" s="2"/>
      <c r="DC47"/>
      <c r="DD47"/>
      <c r="DE47" s="2"/>
      <c r="DF47"/>
      <c r="DG47"/>
      <c r="DH47" s="2"/>
      <c r="DI47"/>
      <c r="DJ47"/>
      <c r="DK47" s="2"/>
      <c r="DL47"/>
      <c r="DM47"/>
      <c r="DN47" s="2"/>
      <c r="DO47"/>
      <c r="DP47"/>
      <c r="DQ47" s="2"/>
      <c r="DR47"/>
      <c r="DS47"/>
      <c r="DT47" s="2"/>
      <c r="DU47"/>
      <c r="DV47"/>
      <c r="DW47" s="2"/>
      <c r="DX47"/>
      <c r="DY47"/>
      <c r="DZ47" s="2"/>
      <c r="EA47"/>
      <c r="EB47"/>
      <c r="EC47" s="2"/>
      <c r="ED47"/>
      <c r="EE47"/>
      <c r="EF47" s="2"/>
      <c r="EG47"/>
      <c r="EH47"/>
      <c r="EI47" s="2"/>
      <c r="EJ47"/>
      <c r="EK47"/>
      <c r="EL47" s="2"/>
      <c r="EM47"/>
      <c r="EN47"/>
      <c r="EO47" s="2"/>
      <c r="EP47"/>
      <c r="EQ47"/>
      <c r="ER47" s="2"/>
      <c r="ES47"/>
      <c r="ET47"/>
      <c r="EU47" s="2"/>
      <c r="EV47"/>
      <c r="EW47"/>
      <c r="EX47" s="2"/>
      <c r="EY47"/>
      <c r="EZ47"/>
      <c r="FA47" s="2"/>
      <c r="FB47"/>
      <c r="FC47"/>
      <c r="FD47" s="2"/>
      <c r="FE47"/>
      <c r="FF47"/>
      <c r="FG47" s="2"/>
      <c r="FH47"/>
      <c r="FI47"/>
      <c r="FJ47" s="2"/>
      <c r="FK47"/>
      <c r="FL47"/>
      <c r="FM47" s="2"/>
      <c r="FN47"/>
      <c r="FO47"/>
      <c r="FP47" s="2"/>
      <c r="FQ47"/>
      <c r="FR47"/>
      <c r="FS47" s="2"/>
      <c r="FT47"/>
      <c r="FU47"/>
      <c r="FV47" s="2"/>
    </row>
    <row r="48" spans="1:178" ht="12.75">
      <c r="A48" s="34"/>
      <c r="B48" s="34"/>
      <c r="C48">
        <v>30</v>
      </c>
      <c r="D48" t="str">
        <f>V1</f>
        <v>Silverflame</v>
      </c>
      <c r="E48" s="33">
        <f>V2</f>
        <v>32</v>
      </c>
      <c r="F48" s="32">
        <f>V17</f>
        <v>3</v>
      </c>
      <c r="G48" s="16">
        <f>V16</f>
        <v>2</v>
      </c>
      <c r="I48" s="34">
        <v>12</v>
      </c>
      <c r="J48" s="16" t="s">
        <v>287</v>
      </c>
      <c r="K48" s="52">
        <v>26</v>
      </c>
      <c r="L48" s="52">
        <v>23</v>
      </c>
      <c r="M48" s="51">
        <f t="shared" si="1"/>
        <v>49</v>
      </c>
      <c r="N48" s="2">
        <f>COUNTIF(D9:FS9,"Melee")</f>
        <v>6</v>
      </c>
      <c r="O48" s="2">
        <f>COUNTIF(D9:FS9,"LttP")</f>
        <v>8</v>
      </c>
      <c r="P48" s="2"/>
      <c r="Q48" s="2">
        <f>COUNTIF(D9:FS9,"GTA SA")</f>
        <v>1</v>
      </c>
      <c r="R48" s="2">
        <f>COUNTIF(D9:FS9,"SC")</f>
        <v>3</v>
      </c>
      <c r="S48" s="2"/>
      <c r="T48"/>
      <c r="U48"/>
      <c r="V48" s="2"/>
      <c r="W48"/>
      <c r="X48"/>
      <c r="Y48" s="2"/>
      <c r="Z48"/>
      <c r="AA48"/>
      <c r="AB48" s="2"/>
      <c r="AC48"/>
      <c r="AD48"/>
      <c r="AE48" s="2"/>
      <c r="AF48"/>
      <c r="AG48"/>
      <c r="AH48" s="2"/>
      <c r="AI48"/>
      <c r="AJ48"/>
      <c r="AK48" s="2"/>
      <c r="AL48"/>
      <c r="AM48"/>
      <c r="AN48" s="2"/>
      <c r="AO48"/>
      <c r="AP48"/>
      <c r="AQ48" s="2"/>
      <c r="AR48"/>
      <c r="AS48"/>
      <c r="AT48" s="2"/>
      <c r="AU48"/>
      <c r="AV48"/>
      <c r="AW48" s="2"/>
      <c r="AX48"/>
      <c r="AY48"/>
      <c r="AZ48" s="2"/>
      <c r="BA48"/>
      <c r="BB48"/>
      <c r="BC48" s="2"/>
      <c r="BD48"/>
      <c r="BE48"/>
      <c r="BF48" s="2"/>
      <c r="BG48"/>
      <c r="BH48"/>
      <c r="BI48" s="2"/>
      <c r="BJ48"/>
      <c r="BK48"/>
      <c r="BL48" s="2"/>
      <c r="BM48"/>
      <c r="BN48"/>
      <c r="BO48" s="2"/>
      <c r="BP48"/>
      <c r="BQ48"/>
      <c r="BR48" s="2"/>
      <c r="BS48"/>
      <c r="BT48"/>
      <c r="BU48" s="2"/>
      <c r="BV48"/>
      <c r="BW48"/>
      <c r="BX48" s="2"/>
      <c r="BY48"/>
      <c r="BZ48"/>
      <c r="CA48" s="2"/>
      <c r="CB48"/>
      <c r="CC48"/>
      <c r="CD48" s="2"/>
      <c r="CE48"/>
      <c r="CF48"/>
      <c r="CG48" s="2"/>
      <c r="CH48"/>
      <c r="CI48"/>
      <c r="CJ48" s="2"/>
      <c r="CK48"/>
      <c r="CL48"/>
      <c r="CM48" s="2"/>
      <c r="CN48"/>
      <c r="CO48"/>
      <c r="CP48" s="2"/>
      <c r="CQ48"/>
      <c r="CR48"/>
      <c r="CS48" s="2"/>
      <c r="CT48"/>
      <c r="CU48"/>
      <c r="CV48" s="2"/>
      <c r="CW48"/>
      <c r="CX48"/>
      <c r="CY48" s="2"/>
      <c r="CZ48"/>
      <c r="DA48"/>
      <c r="DB48" s="2"/>
      <c r="DC48"/>
      <c r="DD48"/>
      <c r="DE48" s="2"/>
      <c r="DF48"/>
      <c r="DG48"/>
      <c r="DH48" s="2"/>
      <c r="DI48"/>
      <c r="DJ48"/>
      <c r="DK48" s="2"/>
      <c r="DL48"/>
      <c r="DM48"/>
      <c r="DN48" s="2"/>
      <c r="DO48"/>
      <c r="DP48"/>
      <c r="DQ48" s="2"/>
      <c r="DR48"/>
      <c r="DS48"/>
      <c r="DT48" s="2"/>
      <c r="DU48"/>
      <c r="DV48"/>
      <c r="DW48" s="2"/>
      <c r="DX48"/>
      <c r="DY48"/>
      <c r="DZ48" s="2"/>
      <c r="EA48"/>
      <c r="EB48"/>
      <c r="EC48" s="2"/>
      <c r="ED48"/>
      <c r="EE48"/>
      <c r="EF48" s="2"/>
      <c r="EG48"/>
      <c r="EH48"/>
      <c r="EI48" s="2"/>
      <c r="EJ48"/>
      <c r="EK48"/>
      <c r="EL48" s="2"/>
      <c r="EM48"/>
      <c r="EN48"/>
      <c r="EO48" s="2"/>
      <c r="EP48"/>
      <c r="EQ48"/>
      <c r="ER48" s="2"/>
      <c r="ES48"/>
      <c r="ET48"/>
      <c r="EU48" s="2"/>
      <c r="EV48"/>
      <c r="EW48"/>
      <c r="EX48" s="2"/>
      <c r="EY48"/>
      <c r="EZ48"/>
      <c r="FA48" s="2"/>
      <c r="FB48"/>
      <c r="FC48"/>
      <c r="FD48" s="2"/>
      <c r="FE48"/>
      <c r="FF48"/>
      <c r="FG48" s="2"/>
      <c r="FH48"/>
      <c r="FI48"/>
      <c r="FJ48" s="2"/>
      <c r="FK48"/>
      <c r="FL48"/>
      <c r="FM48" s="2"/>
      <c r="FN48"/>
      <c r="FO48"/>
      <c r="FP48" s="2"/>
      <c r="FQ48"/>
      <c r="FR48"/>
      <c r="FS48" s="2"/>
      <c r="FT48"/>
      <c r="FU48"/>
      <c r="FV48" s="2"/>
    </row>
    <row r="49" spans="1:178" ht="12.75">
      <c r="A49" s="34"/>
      <c r="B49" s="34"/>
      <c r="C49">
        <v>31</v>
      </c>
      <c r="D49" t="str">
        <f>FG1</f>
        <v>futuresuperstar</v>
      </c>
      <c r="E49" s="33">
        <f>FG2</f>
        <v>33</v>
      </c>
      <c r="F49" s="32">
        <f>FG17</f>
        <v>2</v>
      </c>
      <c r="G49" s="16">
        <f>FG16</f>
        <v>3</v>
      </c>
      <c r="I49" s="34">
        <v>13</v>
      </c>
      <c r="J49" s="16" t="s">
        <v>4</v>
      </c>
      <c r="K49" s="52">
        <v>2</v>
      </c>
      <c r="L49" s="52">
        <v>50</v>
      </c>
      <c r="M49" s="51">
        <f t="shared" si="1"/>
        <v>52</v>
      </c>
      <c r="N49" s="2">
        <f>COUNTIF(D10:FS10,"Melee")</f>
        <v>4</v>
      </c>
      <c r="O49" s="2">
        <f>COUNTIF(D10:FS10,"LttP")</f>
        <v>3</v>
      </c>
      <c r="P49" s="2"/>
      <c r="Q49" s="2">
        <f>COUNTIF(D10:FS10,"GTA SA")</f>
        <v>4</v>
      </c>
      <c r="R49" s="2">
        <f>COUNTIF(D10:FS10,"SC")</f>
        <v>3</v>
      </c>
      <c r="S49" s="2"/>
      <c r="T49"/>
      <c r="U49"/>
      <c r="V49" s="2"/>
      <c r="W49"/>
      <c r="X49"/>
      <c r="Y49" s="2"/>
      <c r="Z49"/>
      <c r="AA49"/>
      <c r="AB49" s="2"/>
      <c r="AC49"/>
      <c r="AD49"/>
      <c r="AE49" s="2"/>
      <c r="AF49"/>
      <c r="AG49"/>
      <c r="AI49"/>
      <c r="AJ49"/>
      <c r="AK49" s="2"/>
      <c r="AL49"/>
      <c r="AM49"/>
      <c r="AN49" s="2"/>
      <c r="AO49"/>
      <c r="AP49"/>
      <c r="AQ49" s="2"/>
      <c r="AR49"/>
      <c r="AS49"/>
      <c r="AT49" s="2"/>
      <c r="AU49"/>
      <c r="AV49"/>
      <c r="AW49" s="2"/>
      <c r="AX49"/>
      <c r="AY49"/>
      <c r="AZ49" s="2"/>
      <c r="BA49"/>
      <c r="BB49"/>
      <c r="BC49" s="2"/>
      <c r="BD49"/>
      <c r="BE49"/>
      <c r="BF49" s="2"/>
      <c r="BG49"/>
      <c r="BH49"/>
      <c r="BI49" s="2"/>
      <c r="BJ49"/>
      <c r="BK49"/>
      <c r="BL49" s="2"/>
      <c r="BM49"/>
      <c r="BN49"/>
      <c r="BO49" s="2"/>
      <c r="BP49"/>
      <c r="BQ49"/>
      <c r="BR49" s="2"/>
      <c r="BS49"/>
      <c r="BT49"/>
      <c r="BU49" s="2"/>
      <c r="BV49"/>
      <c r="BW49"/>
      <c r="BX49" s="2"/>
      <c r="BY49"/>
      <c r="BZ49"/>
      <c r="CA49" s="2"/>
      <c r="CB49"/>
      <c r="CC49"/>
      <c r="CD49" s="2"/>
      <c r="CE49"/>
      <c r="CF49"/>
      <c r="CG49" s="2"/>
      <c r="CH49"/>
      <c r="CI49"/>
      <c r="CJ49" s="2"/>
      <c r="CK49"/>
      <c r="CL49"/>
      <c r="CM49" s="2"/>
      <c r="CN49"/>
      <c r="CO49"/>
      <c r="CP49" s="2"/>
      <c r="CQ49"/>
      <c r="CR49"/>
      <c r="CS49" s="2"/>
      <c r="CT49"/>
      <c r="CU49"/>
      <c r="CV49" s="2"/>
      <c r="CW49"/>
      <c r="CX49"/>
      <c r="CY49" s="2"/>
      <c r="CZ49"/>
      <c r="DA49"/>
      <c r="DB49" s="2"/>
      <c r="DC49"/>
      <c r="DD49"/>
      <c r="DE49" s="2"/>
      <c r="DF49"/>
      <c r="DG49"/>
      <c r="DH49" s="2"/>
      <c r="DI49"/>
      <c r="DJ49"/>
      <c r="DK49" s="2"/>
      <c r="DL49"/>
      <c r="DM49"/>
      <c r="DN49" s="2"/>
      <c r="DO49"/>
      <c r="DP49"/>
      <c r="DQ49" s="2"/>
      <c r="DR49"/>
      <c r="DS49"/>
      <c r="DT49" s="2"/>
      <c r="DU49"/>
      <c r="DV49"/>
      <c r="DW49" s="2"/>
      <c r="DX49"/>
      <c r="DY49"/>
      <c r="DZ49" s="2"/>
      <c r="EA49"/>
      <c r="EB49"/>
      <c r="EC49" s="2"/>
      <c r="ED49"/>
      <c r="EE49"/>
      <c r="EF49" s="2"/>
      <c r="EG49"/>
      <c r="EH49"/>
      <c r="EI49" s="2"/>
      <c r="EJ49"/>
      <c r="EK49"/>
      <c r="EL49" s="2"/>
      <c r="EM49"/>
      <c r="EN49"/>
      <c r="EO49" s="2"/>
      <c r="EP49"/>
      <c r="EQ49"/>
      <c r="ER49" s="2"/>
      <c r="ES49"/>
      <c r="ET49"/>
      <c r="EU49" s="2"/>
      <c r="EV49"/>
      <c r="EW49"/>
      <c r="EX49" s="2"/>
      <c r="EY49"/>
      <c r="EZ49"/>
      <c r="FA49" s="2"/>
      <c r="FB49"/>
      <c r="FC49"/>
      <c r="FD49" s="2"/>
      <c r="FE49"/>
      <c r="FF49"/>
      <c r="FG49" s="2"/>
      <c r="FH49"/>
      <c r="FI49"/>
      <c r="FJ49" s="2"/>
      <c r="FK49"/>
      <c r="FL49"/>
      <c r="FM49" s="2"/>
      <c r="FN49"/>
      <c r="FO49"/>
      <c r="FP49" s="2"/>
      <c r="FQ49"/>
      <c r="FR49"/>
      <c r="FS49" s="2"/>
      <c r="FT49"/>
      <c r="FU49"/>
      <c r="FV49" s="2"/>
    </row>
    <row r="50" spans="1:178" ht="12.75">
      <c r="A50" s="34"/>
      <c r="B50" s="34"/>
      <c r="C50">
        <v>32</v>
      </c>
      <c r="D50" t="str">
        <f>BU1</f>
        <v>Harmonica</v>
      </c>
      <c r="E50" s="33">
        <f>BU2</f>
        <v>33</v>
      </c>
      <c r="F50" s="32">
        <f>BU17</f>
        <v>2</v>
      </c>
      <c r="G50" s="16">
        <f>BU16</f>
        <v>3</v>
      </c>
      <c r="I50" s="34">
        <v>14</v>
      </c>
      <c r="J50" s="16" t="s">
        <v>279</v>
      </c>
      <c r="K50" s="52">
        <v>22</v>
      </c>
      <c r="L50" s="52">
        <v>31</v>
      </c>
      <c r="M50" s="51">
        <f t="shared" si="1"/>
        <v>53</v>
      </c>
      <c r="N50" s="2">
        <f>COUNTIF(D11:FS11,"Melee")</f>
        <v>0</v>
      </c>
      <c r="O50" s="2">
        <f>COUNTIF(D11:FS11,"LttP")</f>
        <v>3</v>
      </c>
      <c r="P50" s="2"/>
      <c r="Q50" s="2">
        <f>COUNTIF(D11:FS11,"GTA SA")</f>
        <v>3</v>
      </c>
      <c r="R50" s="2">
        <f>COUNTIF(D11:FS11,"SC")</f>
        <v>6</v>
      </c>
      <c r="S50" s="2"/>
      <c r="T50"/>
      <c r="U50"/>
      <c r="V50" s="2"/>
      <c r="W50"/>
      <c r="X50"/>
      <c r="Y50" s="2"/>
      <c r="Z50"/>
      <c r="AA50"/>
      <c r="AB50" s="2"/>
      <c r="AC50"/>
      <c r="AD50"/>
      <c r="AE50" s="2"/>
      <c r="AF50"/>
      <c r="AG50"/>
      <c r="AI50"/>
      <c r="AJ50"/>
      <c r="AK50" s="2"/>
      <c r="AL50"/>
      <c r="AM50"/>
      <c r="AN50" s="2"/>
      <c r="AO50"/>
      <c r="AP50"/>
      <c r="AQ50" s="2"/>
      <c r="AR50"/>
      <c r="AS50"/>
      <c r="AT50" s="2"/>
      <c r="AU50"/>
      <c r="AV50"/>
      <c r="AW50" s="2"/>
      <c r="AX50"/>
      <c r="AY50"/>
      <c r="AZ50" s="2"/>
      <c r="BA50"/>
      <c r="BB50"/>
      <c r="BC50" s="2"/>
      <c r="BD50"/>
      <c r="BE50"/>
      <c r="BF50" s="2"/>
      <c r="BG50"/>
      <c r="BH50"/>
      <c r="BI50" s="2"/>
      <c r="BJ50"/>
      <c r="BK50"/>
      <c r="BL50" s="2"/>
      <c r="BM50"/>
      <c r="BN50"/>
      <c r="BO50" s="2"/>
      <c r="BP50"/>
      <c r="BQ50"/>
      <c r="BR50" s="2"/>
      <c r="BS50"/>
      <c r="BT50"/>
      <c r="BU50" s="2"/>
      <c r="BV50"/>
      <c r="BW50"/>
      <c r="BX50" s="2"/>
      <c r="BY50"/>
      <c r="BZ50"/>
      <c r="CA50" s="2"/>
      <c r="CB50"/>
      <c r="CC50"/>
      <c r="CD50" s="2"/>
      <c r="CE50"/>
      <c r="CF50"/>
      <c r="CG50" s="2"/>
      <c r="CH50"/>
      <c r="CI50"/>
      <c r="CJ50" s="2"/>
      <c r="CK50"/>
      <c r="CL50"/>
      <c r="CM50" s="2"/>
      <c r="CN50"/>
      <c r="CO50"/>
      <c r="CP50" s="2"/>
      <c r="CQ50"/>
      <c r="CR50"/>
      <c r="CS50" s="2"/>
      <c r="CT50"/>
      <c r="CU50"/>
      <c r="CV50" s="2"/>
      <c r="CW50"/>
      <c r="CX50"/>
      <c r="CY50" s="2"/>
      <c r="CZ50"/>
      <c r="DA50"/>
      <c r="DB50" s="2"/>
      <c r="DC50"/>
      <c r="DD50"/>
      <c r="DE50" s="2"/>
      <c r="DF50"/>
      <c r="DG50"/>
      <c r="DH50" s="2"/>
      <c r="DI50"/>
      <c r="DJ50"/>
      <c r="DK50" s="2"/>
      <c r="DL50"/>
      <c r="DM50"/>
      <c r="DN50" s="2"/>
      <c r="DO50"/>
      <c r="DP50"/>
      <c r="DQ50" s="2"/>
      <c r="DR50"/>
      <c r="DS50"/>
      <c r="DT50" s="2"/>
      <c r="DU50"/>
      <c r="DV50"/>
      <c r="DW50" s="2"/>
      <c r="DX50"/>
      <c r="DY50"/>
      <c r="DZ50" s="2"/>
      <c r="EA50"/>
      <c r="EB50"/>
      <c r="EC50" s="2"/>
      <c r="ED50"/>
      <c r="EE50"/>
      <c r="EF50" s="2"/>
      <c r="EG50"/>
      <c r="EH50"/>
      <c r="EI50" s="2"/>
      <c r="EJ50"/>
      <c r="EK50"/>
      <c r="EL50" s="2"/>
      <c r="EM50"/>
      <c r="EN50"/>
      <c r="EO50" s="2"/>
      <c r="EP50"/>
      <c r="EQ50"/>
      <c r="ER50" s="2"/>
      <c r="ES50"/>
      <c r="ET50"/>
      <c r="EU50" s="2"/>
      <c r="EV50"/>
      <c r="EW50"/>
      <c r="EX50" s="2"/>
      <c r="EY50"/>
      <c r="EZ50"/>
      <c r="FA50" s="2"/>
      <c r="FB50"/>
      <c r="FC50"/>
      <c r="FD50" s="2"/>
      <c r="FE50"/>
      <c r="FF50"/>
      <c r="FG50" s="2"/>
      <c r="FH50"/>
      <c r="FI50"/>
      <c r="FJ50" s="2"/>
      <c r="FK50"/>
      <c r="FL50"/>
      <c r="FM50" s="2"/>
      <c r="FN50"/>
      <c r="FO50"/>
      <c r="FP50" s="2"/>
      <c r="FQ50"/>
      <c r="FR50"/>
      <c r="FS50" s="2"/>
      <c r="FT50"/>
      <c r="FU50"/>
      <c r="FV50" s="2"/>
    </row>
    <row r="51" spans="1:178" ht="12.75">
      <c r="A51" s="34"/>
      <c r="B51" s="34"/>
      <c r="C51">
        <v>33</v>
      </c>
      <c r="D51" t="str">
        <f>CS1</f>
        <v>Chichiri</v>
      </c>
      <c r="E51" s="33">
        <f>CS2</f>
        <v>36</v>
      </c>
      <c r="F51" s="32">
        <f>CS17</f>
        <v>2</v>
      </c>
      <c r="G51" s="16">
        <f>CS16</f>
        <v>5</v>
      </c>
      <c r="I51" s="34">
        <v>15</v>
      </c>
      <c r="J51" s="16" t="s">
        <v>236</v>
      </c>
      <c r="K51" s="52">
        <v>29</v>
      </c>
      <c r="L51" s="50">
        <v>26</v>
      </c>
      <c r="M51" s="51">
        <f t="shared" si="1"/>
        <v>55</v>
      </c>
      <c r="N51" s="2">
        <f>COUNTIF(D12:FS12,"Melee")</f>
        <v>1</v>
      </c>
      <c r="O51" s="2">
        <f>COUNTIF(D12:FS12,"LttP")</f>
        <v>2</v>
      </c>
      <c r="P51" s="2"/>
      <c r="Q51" s="2">
        <f>COUNTIF(D12:FS12,"GTA SA")</f>
        <v>3</v>
      </c>
      <c r="R51" s="2">
        <f>COUNTIF(D12:FS12,"SC")</f>
        <v>4</v>
      </c>
      <c r="S51" s="2"/>
      <c r="T51"/>
      <c r="U51"/>
      <c r="V51" s="2"/>
      <c r="W51"/>
      <c r="X51"/>
      <c r="Y51" s="2"/>
      <c r="Z51"/>
      <c r="AA51"/>
      <c r="AB51" s="2"/>
      <c r="AC51"/>
      <c r="AD51"/>
      <c r="AE51" s="2"/>
      <c r="AF51"/>
      <c r="AG51"/>
      <c r="AI51"/>
      <c r="AJ51"/>
      <c r="AK51" s="2"/>
      <c r="AL51"/>
      <c r="AM51"/>
      <c r="AN51" s="2"/>
      <c r="AO51"/>
      <c r="AP51"/>
      <c r="AQ51" s="2"/>
      <c r="AR51"/>
      <c r="AS51"/>
      <c r="AT51" s="2"/>
      <c r="AU51"/>
      <c r="AV51"/>
      <c r="AW51" s="2"/>
      <c r="AX51"/>
      <c r="AY51"/>
      <c r="AZ51" s="2"/>
      <c r="BA51"/>
      <c r="BB51"/>
      <c r="BC51" s="2"/>
      <c r="BD51"/>
      <c r="BE51"/>
      <c r="BF51" s="2"/>
      <c r="BG51"/>
      <c r="BH51"/>
      <c r="BI51" s="2"/>
      <c r="BJ51"/>
      <c r="BK51"/>
      <c r="BL51" s="2"/>
      <c r="BM51"/>
      <c r="BN51"/>
      <c r="BO51" s="2"/>
      <c r="BP51"/>
      <c r="BQ51"/>
      <c r="BR51" s="2"/>
      <c r="BS51"/>
      <c r="BT51"/>
      <c r="BU51" s="2"/>
      <c r="BV51"/>
      <c r="BW51"/>
      <c r="BX51" s="2"/>
      <c r="BY51"/>
      <c r="BZ51"/>
      <c r="CA51" s="2"/>
      <c r="CB51"/>
      <c r="CC51"/>
      <c r="CD51" s="2"/>
      <c r="CE51"/>
      <c r="CF51"/>
      <c r="CG51" s="2"/>
      <c r="CH51"/>
      <c r="CI51"/>
      <c r="CJ51" s="2"/>
      <c r="CK51"/>
      <c r="CL51"/>
      <c r="CM51" s="2"/>
      <c r="CN51"/>
      <c r="CO51"/>
      <c r="CP51" s="2"/>
      <c r="CQ51"/>
      <c r="CR51"/>
      <c r="CS51" s="2"/>
      <c r="CT51"/>
      <c r="CU51"/>
      <c r="CV51" s="2"/>
      <c r="CW51"/>
      <c r="CX51"/>
      <c r="CY51" s="2"/>
      <c r="CZ51"/>
      <c r="DA51"/>
      <c r="DB51" s="2"/>
      <c r="DC51"/>
      <c r="DD51"/>
      <c r="DE51" s="2"/>
      <c r="DF51"/>
      <c r="DG51"/>
      <c r="DH51" s="2"/>
      <c r="DI51"/>
      <c r="DJ51"/>
      <c r="DK51" s="2"/>
      <c r="DL51"/>
      <c r="DM51"/>
      <c r="DN51" s="2"/>
      <c r="DO51"/>
      <c r="DP51"/>
      <c r="DQ51" s="2"/>
      <c r="DR51"/>
      <c r="DS51"/>
      <c r="DT51" s="2"/>
      <c r="DU51"/>
      <c r="DV51"/>
      <c r="DW51" s="2"/>
      <c r="DX51"/>
      <c r="DY51"/>
      <c r="DZ51" s="2"/>
      <c r="EA51"/>
      <c r="EB51"/>
      <c r="EC51" s="2"/>
      <c r="ED51"/>
      <c r="EE51"/>
      <c r="EF51" s="2"/>
      <c r="EG51"/>
      <c r="EH51"/>
      <c r="EI51" s="2"/>
      <c r="EJ51"/>
      <c r="EK51"/>
      <c r="EL51" s="2"/>
      <c r="EM51"/>
      <c r="EN51"/>
      <c r="EO51" s="2"/>
      <c r="EP51"/>
      <c r="EQ51"/>
      <c r="ER51" s="2"/>
      <c r="ES51"/>
      <c r="ET51"/>
      <c r="EU51" s="2"/>
      <c r="EV51"/>
      <c r="EW51"/>
      <c r="EX51" s="2"/>
      <c r="EY51"/>
      <c r="EZ51"/>
      <c r="FA51" s="2"/>
      <c r="FB51"/>
      <c r="FC51"/>
      <c r="FD51" s="2"/>
      <c r="FE51"/>
      <c r="FF51"/>
      <c r="FG51" s="2"/>
      <c r="FH51"/>
      <c r="FI51"/>
      <c r="FJ51" s="2"/>
      <c r="FK51"/>
      <c r="FL51"/>
      <c r="FM51" s="2"/>
      <c r="FN51"/>
      <c r="FO51"/>
      <c r="FP51" s="2"/>
      <c r="FQ51"/>
      <c r="FR51"/>
      <c r="FS51" s="2"/>
      <c r="FT51"/>
      <c r="FU51"/>
      <c r="FV51" s="2"/>
    </row>
    <row r="52" spans="1:178" ht="12.75">
      <c r="A52" s="34"/>
      <c r="B52" s="34"/>
      <c r="C52">
        <v>34</v>
      </c>
      <c r="D52" t="str">
        <f>S1</f>
        <v>Sephirot</v>
      </c>
      <c r="E52" s="33">
        <f>S2</f>
        <v>36</v>
      </c>
      <c r="F52" s="32">
        <f>S17</f>
        <v>1</v>
      </c>
      <c r="G52" s="16">
        <f>S16</f>
        <v>4</v>
      </c>
      <c r="I52" s="34">
        <v>16</v>
      </c>
      <c r="J52" s="16" t="s">
        <v>244</v>
      </c>
      <c r="K52" s="52">
        <v>20</v>
      </c>
      <c r="L52" s="52">
        <v>35</v>
      </c>
      <c r="M52" s="51">
        <f t="shared" si="1"/>
        <v>55</v>
      </c>
      <c r="N52"/>
      <c r="O52"/>
      <c r="P52" s="2"/>
      <c r="Q52"/>
      <c r="R52"/>
      <c r="S52" s="2"/>
      <c r="T52"/>
      <c r="U52"/>
      <c r="V52" s="2"/>
      <c r="W52"/>
      <c r="X52"/>
      <c r="Y52" s="2"/>
      <c r="Z52"/>
      <c r="AA52"/>
      <c r="AB52" s="2"/>
      <c r="AC52"/>
      <c r="AD52"/>
      <c r="AE52" s="2"/>
      <c r="AF52"/>
      <c r="AG52"/>
      <c r="AI52"/>
      <c r="AJ52"/>
      <c r="AK52" s="2"/>
      <c r="AL52"/>
      <c r="AM52"/>
      <c r="AN52" s="2"/>
      <c r="AO52"/>
      <c r="AP52"/>
      <c r="AQ52" s="2"/>
      <c r="AR52"/>
      <c r="AS52"/>
      <c r="AT52" s="2"/>
      <c r="AU52"/>
      <c r="AV52"/>
      <c r="AW52" s="2"/>
      <c r="AX52"/>
      <c r="AY52"/>
      <c r="AZ52" s="2"/>
      <c r="BA52"/>
      <c r="BB52"/>
      <c r="BC52" s="2"/>
      <c r="BD52"/>
      <c r="BE52"/>
      <c r="BF52" s="2"/>
      <c r="BG52"/>
      <c r="BH52"/>
      <c r="BI52" s="2"/>
      <c r="BJ52"/>
      <c r="BK52"/>
      <c r="BL52" s="2"/>
      <c r="BM52"/>
      <c r="BN52"/>
      <c r="BO52" s="2"/>
      <c r="BP52"/>
      <c r="BQ52"/>
      <c r="BR52" s="2"/>
      <c r="BS52"/>
      <c r="BT52"/>
      <c r="BU52" s="2"/>
      <c r="BV52"/>
      <c r="BW52"/>
      <c r="BX52" s="2"/>
      <c r="BY52"/>
      <c r="BZ52"/>
      <c r="CA52" s="2"/>
      <c r="CB52"/>
      <c r="CC52"/>
      <c r="CD52" s="2"/>
      <c r="CE52"/>
      <c r="CF52"/>
      <c r="CG52" s="2"/>
      <c r="CH52"/>
      <c r="CI52"/>
      <c r="CJ52" s="2"/>
      <c r="CK52"/>
      <c r="CL52"/>
      <c r="CM52" s="2"/>
      <c r="CN52"/>
      <c r="CO52"/>
      <c r="CP52" s="2"/>
      <c r="CQ52"/>
      <c r="CR52"/>
      <c r="CS52" s="2"/>
      <c r="CT52"/>
      <c r="CU52"/>
      <c r="CV52" s="2"/>
      <c r="CW52"/>
      <c r="CX52"/>
      <c r="CY52" s="2"/>
      <c r="CZ52"/>
      <c r="DA52"/>
      <c r="DB52" s="2"/>
      <c r="DC52"/>
      <c r="DD52"/>
      <c r="DE52" s="2"/>
      <c r="DF52"/>
      <c r="DG52"/>
      <c r="DH52" s="2"/>
      <c r="DI52"/>
      <c r="DJ52"/>
      <c r="DK52" s="2"/>
      <c r="DL52"/>
      <c r="DM52"/>
      <c r="DN52" s="2"/>
      <c r="DO52"/>
      <c r="DP52"/>
      <c r="DQ52" s="2"/>
      <c r="DR52"/>
      <c r="DS52"/>
      <c r="DT52" s="2"/>
      <c r="DU52"/>
      <c r="DV52"/>
      <c r="DW52" s="2"/>
      <c r="DX52"/>
      <c r="DY52"/>
      <c r="DZ52" s="2"/>
      <c r="EA52"/>
      <c r="EB52"/>
      <c r="EC52" s="2"/>
      <c r="ED52"/>
      <c r="EE52"/>
      <c r="EF52" s="2"/>
      <c r="EG52"/>
      <c r="EH52"/>
      <c r="EI52" s="2"/>
      <c r="EJ52"/>
      <c r="EK52"/>
      <c r="EL52" s="2"/>
      <c r="EM52"/>
      <c r="EN52"/>
      <c r="EO52" s="2"/>
      <c r="EP52"/>
      <c r="EQ52"/>
      <c r="ER52" s="2"/>
      <c r="ES52"/>
      <c r="ET52"/>
      <c r="EU52" s="2"/>
      <c r="EV52"/>
      <c r="EW52"/>
      <c r="EX52" s="2"/>
      <c r="EY52"/>
      <c r="EZ52"/>
      <c r="FA52" s="2"/>
      <c r="FB52"/>
      <c r="FC52"/>
      <c r="FD52" s="2"/>
      <c r="FE52"/>
      <c r="FF52"/>
      <c r="FG52" s="2"/>
      <c r="FH52"/>
      <c r="FI52"/>
      <c r="FJ52" s="2"/>
      <c r="FK52"/>
      <c r="FL52"/>
      <c r="FM52" s="2"/>
      <c r="FN52"/>
      <c r="FO52"/>
      <c r="FP52" s="2"/>
      <c r="FQ52"/>
      <c r="FR52"/>
      <c r="FS52" s="2"/>
      <c r="FT52"/>
      <c r="FU52"/>
      <c r="FV52" s="2"/>
    </row>
    <row r="53" spans="1:178" ht="12.75">
      <c r="A53" s="34"/>
      <c r="B53" s="34"/>
      <c r="C53">
        <v>35</v>
      </c>
      <c r="D53" t="str">
        <f>DE1</f>
        <v>Fett</v>
      </c>
      <c r="E53" s="33">
        <f>DE2</f>
        <v>37</v>
      </c>
      <c r="F53" s="32">
        <f>DE17</f>
        <v>3</v>
      </c>
      <c r="G53" s="16">
        <f>DE16</f>
        <v>4</v>
      </c>
      <c r="I53" s="34">
        <v>17</v>
      </c>
      <c r="J53" s="16" t="s">
        <v>12</v>
      </c>
      <c r="K53" s="52">
        <v>11</v>
      </c>
      <c r="L53" s="52">
        <v>54</v>
      </c>
      <c r="M53" s="51">
        <f t="shared" si="1"/>
        <v>65</v>
      </c>
      <c r="N53" s="2">
        <f>COUNTIF(D3:FS3,"FF6")</f>
        <v>0</v>
      </c>
      <c r="O53" s="2">
        <f>COUNTIF(E3:FT3,"FF6")</f>
        <v>0</v>
      </c>
      <c r="P53" s="2"/>
      <c r="Q53" s="2">
        <f>COUNTIF(D3:FS3,"FF8")</f>
        <v>0</v>
      </c>
      <c r="R53"/>
      <c r="S53" s="2"/>
      <c r="T53"/>
      <c r="U53"/>
      <c r="V53" s="2"/>
      <c r="W53"/>
      <c r="X53"/>
      <c r="Y53" s="2"/>
      <c r="Z53"/>
      <c r="AA53"/>
      <c r="AB53" s="2"/>
      <c r="AC53"/>
      <c r="AD53"/>
      <c r="AE53" s="2"/>
      <c r="AF53"/>
      <c r="AG53"/>
      <c r="AH53" s="2"/>
      <c r="AI53"/>
      <c r="AJ53"/>
      <c r="AK53" s="2"/>
      <c r="AL53"/>
      <c r="AM53"/>
      <c r="AN53" s="2"/>
      <c r="AO53"/>
      <c r="AP53"/>
      <c r="AQ53" s="2"/>
      <c r="AR53"/>
      <c r="AS53"/>
      <c r="AT53" s="2"/>
      <c r="AU53"/>
      <c r="AV53"/>
      <c r="AW53" s="2"/>
      <c r="AX53"/>
      <c r="AY53"/>
      <c r="AZ53" s="2"/>
      <c r="BA53"/>
      <c r="BB53"/>
      <c r="BC53" s="2"/>
      <c r="BD53"/>
      <c r="BE53"/>
      <c r="BF53" s="2"/>
      <c r="BG53"/>
      <c r="BH53"/>
      <c r="BI53" s="2"/>
      <c r="BJ53"/>
      <c r="BK53"/>
      <c r="BL53" s="2"/>
      <c r="BM53"/>
      <c r="BN53"/>
      <c r="BO53" s="2"/>
      <c r="BP53"/>
      <c r="BQ53"/>
      <c r="BR53" s="2"/>
      <c r="BS53"/>
      <c r="BT53"/>
      <c r="BU53" s="2"/>
      <c r="BV53"/>
      <c r="BW53"/>
      <c r="BX53" s="2"/>
      <c r="BY53"/>
      <c r="BZ53"/>
      <c r="CA53" s="2"/>
      <c r="CB53"/>
      <c r="CC53"/>
      <c r="CD53" s="2"/>
      <c r="CE53"/>
      <c r="CF53"/>
      <c r="CG53" s="2"/>
      <c r="CH53"/>
      <c r="CI53"/>
      <c r="CJ53" s="2"/>
      <c r="CK53"/>
      <c r="CL53"/>
      <c r="CM53" s="2"/>
      <c r="CN53"/>
      <c r="CO53"/>
      <c r="CP53" s="2"/>
      <c r="CQ53"/>
      <c r="CR53"/>
      <c r="CS53" s="2"/>
      <c r="CT53"/>
      <c r="CU53"/>
      <c r="CV53" s="2"/>
      <c r="CW53"/>
      <c r="CX53"/>
      <c r="CY53" s="2"/>
      <c r="CZ53"/>
      <c r="DA53"/>
      <c r="DB53" s="2"/>
      <c r="DC53"/>
      <c r="DD53"/>
      <c r="DE53" s="2"/>
      <c r="DF53"/>
      <c r="DG53"/>
      <c r="DH53" s="2"/>
      <c r="DI53"/>
      <c r="DJ53"/>
      <c r="DK53" s="2"/>
      <c r="DL53"/>
      <c r="DM53"/>
      <c r="DN53" s="2"/>
      <c r="DO53"/>
      <c r="DP53"/>
      <c r="DQ53" s="2"/>
      <c r="DR53"/>
      <c r="DS53"/>
      <c r="DT53" s="2"/>
      <c r="DU53"/>
      <c r="DV53"/>
      <c r="DW53" s="2"/>
      <c r="DX53"/>
      <c r="DY53"/>
      <c r="DZ53" s="2"/>
      <c r="EA53"/>
      <c r="EB53"/>
      <c r="EC53" s="2"/>
      <c r="ED53"/>
      <c r="EE53"/>
      <c r="EF53" s="2"/>
      <c r="EG53"/>
      <c r="EH53"/>
      <c r="EI53" s="2"/>
      <c r="EJ53"/>
      <c r="EK53"/>
      <c r="EL53" s="2"/>
      <c r="EM53"/>
      <c r="EN53"/>
      <c r="EO53" s="2"/>
      <c r="EP53"/>
      <c r="EQ53"/>
      <c r="ER53" s="2"/>
      <c r="ES53"/>
      <c r="ET53"/>
      <c r="EU53" s="2"/>
      <c r="EV53"/>
      <c r="EW53"/>
      <c r="EX53" s="2"/>
      <c r="EY53"/>
      <c r="EZ53"/>
      <c r="FA53" s="2"/>
      <c r="FB53"/>
      <c r="FC53"/>
      <c r="FD53" s="2"/>
      <c r="FE53"/>
      <c r="FF53"/>
      <c r="FG53" s="2"/>
      <c r="FH53"/>
      <c r="FI53"/>
      <c r="FJ53" s="2"/>
      <c r="FK53"/>
      <c r="FL53"/>
      <c r="FM53" s="2"/>
      <c r="FN53"/>
      <c r="FO53"/>
      <c r="FP53" s="2"/>
      <c r="FQ53"/>
      <c r="FR53"/>
      <c r="FS53" s="2"/>
      <c r="FT53"/>
      <c r="FU53"/>
      <c r="FV53" s="2"/>
    </row>
    <row r="54" spans="1:178" ht="12.75">
      <c r="A54" s="34"/>
      <c r="B54" s="34"/>
      <c r="C54">
        <v>36</v>
      </c>
      <c r="D54" t="str">
        <f>CG1</f>
        <v>Janus</v>
      </c>
      <c r="E54" s="33">
        <f>CG2</f>
        <v>37</v>
      </c>
      <c r="F54" s="32">
        <f>CG17</f>
        <v>3</v>
      </c>
      <c r="G54" s="16">
        <f>CG16</f>
        <v>4</v>
      </c>
      <c r="I54" s="34">
        <v>18</v>
      </c>
      <c r="J54" s="38" t="s">
        <v>243</v>
      </c>
      <c r="K54" s="52">
        <v>13</v>
      </c>
      <c r="L54" s="52">
        <v>52</v>
      </c>
      <c r="M54" s="51">
        <f t="shared" si="1"/>
        <v>65</v>
      </c>
      <c r="N54" s="2">
        <f>COUNTIF(D4:FS4,"FF6")</f>
        <v>0</v>
      </c>
      <c r="O54" s="2">
        <f>COUNTIF(E4:FT4,"FF6")</f>
        <v>0</v>
      </c>
      <c r="Q54" s="2">
        <f>COUNTIF(D4:FS4,"FF8")</f>
        <v>0</v>
      </c>
      <c r="R54"/>
      <c r="S54" s="2"/>
      <c r="T54"/>
      <c r="U54"/>
      <c r="V54" s="2"/>
      <c r="W54"/>
      <c r="X54"/>
      <c r="Y54" s="2"/>
      <c r="Z54"/>
      <c r="AA54"/>
      <c r="AB54" s="2"/>
      <c r="AC54"/>
      <c r="AD54"/>
      <c r="AE54" s="2"/>
      <c r="AF54"/>
      <c r="AG54"/>
      <c r="AH54" s="2"/>
      <c r="AI54"/>
      <c r="AJ54"/>
      <c r="AK54" s="2"/>
      <c r="AL54"/>
      <c r="AM54"/>
      <c r="AN54" s="2"/>
      <c r="AO54"/>
      <c r="AP54"/>
      <c r="AQ54" s="2"/>
      <c r="AR54"/>
      <c r="AS54"/>
      <c r="AT54" s="2"/>
      <c r="AU54"/>
      <c r="AV54"/>
      <c r="AW54" s="2"/>
      <c r="AX54"/>
      <c r="AY54"/>
      <c r="AZ54" s="2"/>
      <c r="BA54"/>
      <c r="BB54"/>
      <c r="BC54" s="2"/>
      <c r="BD54"/>
      <c r="BE54"/>
      <c r="BF54" s="2"/>
      <c r="BG54"/>
      <c r="BH54"/>
      <c r="BI54" s="2"/>
      <c r="BJ54"/>
      <c r="BK54"/>
      <c r="BL54" s="2"/>
      <c r="BM54"/>
      <c r="BN54"/>
      <c r="BO54" s="2"/>
      <c r="BP54"/>
      <c r="BQ54"/>
      <c r="BR54" s="2"/>
      <c r="BS54"/>
      <c r="BT54"/>
      <c r="BU54" s="2"/>
      <c r="BV54"/>
      <c r="BW54"/>
      <c r="BX54" s="2"/>
      <c r="BY54"/>
      <c r="BZ54"/>
      <c r="CA54" s="2"/>
      <c r="CB54"/>
      <c r="CC54"/>
      <c r="CD54" s="2"/>
      <c r="CE54"/>
      <c r="CF54"/>
      <c r="CG54" s="2"/>
      <c r="CH54"/>
      <c r="CI54"/>
      <c r="CJ54" s="2"/>
      <c r="CK54"/>
      <c r="CL54"/>
      <c r="CM54" s="2"/>
      <c r="CN54"/>
      <c r="CO54"/>
      <c r="CP54" s="2"/>
      <c r="CQ54"/>
      <c r="CR54"/>
      <c r="CS54" s="2"/>
      <c r="CT54"/>
      <c r="CU54"/>
      <c r="CV54" s="2"/>
      <c r="CW54"/>
      <c r="CX54"/>
      <c r="CY54" s="2"/>
      <c r="CZ54"/>
      <c r="DA54"/>
      <c r="DB54" s="2"/>
      <c r="DC54"/>
      <c r="DD54"/>
      <c r="DE54" s="2"/>
      <c r="DF54"/>
      <c r="DG54"/>
      <c r="DH54" s="2"/>
      <c r="DI54"/>
      <c r="DJ54"/>
      <c r="DK54" s="2"/>
      <c r="DL54"/>
      <c r="DM54"/>
      <c r="DN54" s="2"/>
      <c r="DO54"/>
      <c r="DP54"/>
      <c r="DQ54" s="2"/>
      <c r="DR54"/>
      <c r="DS54"/>
      <c r="DT54" s="2"/>
      <c r="DU54"/>
      <c r="DV54"/>
      <c r="DW54" s="2"/>
      <c r="DX54"/>
      <c r="DY54"/>
      <c r="DZ54" s="2"/>
      <c r="EA54"/>
      <c r="EB54"/>
      <c r="EC54" s="2"/>
      <c r="ED54"/>
      <c r="EE54"/>
      <c r="EF54" s="2"/>
      <c r="EG54"/>
      <c r="EH54"/>
      <c r="EI54" s="2"/>
      <c r="EJ54"/>
      <c r="EK54"/>
      <c r="EL54" s="2"/>
      <c r="EM54"/>
      <c r="EN54"/>
      <c r="EO54" s="2"/>
      <c r="EP54"/>
      <c r="EQ54"/>
      <c r="ER54" s="2"/>
      <c r="ES54"/>
      <c r="ET54"/>
      <c r="EU54" s="2"/>
      <c r="EV54"/>
      <c r="EW54"/>
      <c r="EX54" s="2"/>
      <c r="EY54"/>
      <c r="EZ54"/>
      <c r="FA54" s="2"/>
      <c r="FB54"/>
      <c r="FC54"/>
      <c r="FD54" s="2"/>
      <c r="FE54"/>
      <c r="FF54"/>
      <c r="FG54" s="2"/>
      <c r="FH54"/>
      <c r="FI54"/>
      <c r="FJ54" s="2"/>
      <c r="FK54"/>
      <c r="FL54"/>
      <c r="FM54" s="2"/>
      <c r="FN54"/>
      <c r="FO54"/>
      <c r="FP54" s="2"/>
      <c r="FQ54"/>
      <c r="FR54"/>
      <c r="FS54" s="2"/>
      <c r="FT54"/>
      <c r="FU54"/>
      <c r="FV54" s="2"/>
    </row>
    <row r="55" spans="1:178" ht="12.75">
      <c r="A55" s="34"/>
      <c r="B55" s="34"/>
      <c r="C55">
        <v>37</v>
      </c>
      <c r="D55" t="str">
        <f>Y1</f>
        <v>lettuce kefka</v>
      </c>
      <c r="E55" s="33">
        <f>Y2</f>
        <v>39</v>
      </c>
      <c r="F55" s="32">
        <f>Y17</f>
        <v>2</v>
      </c>
      <c r="G55" s="16">
        <f>Y16</f>
        <v>5</v>
      </c>
      <c r="I55" s="34">
        <v>19</v>
      </c>
      <c r="J55" s="16" t="s">
        <v>6</v>
      </c>
      <c r="K55" s="52">
        <v>10</v>
      </c>
      <c r="L55" s="52">
        <v>56</v>
      </c>
      <c r="M55" s="51">
        <f t="shared" si="1"/>
        <v>66</v>
      </c>
      <c r="N55" s="2">
        <f>COUNTIF(D5:FS5,"FF6")</f>
        <v>0</v>
      </c>
      <c r="O55" s="2">
        <f>COUNTIF(E5:FT5,"FF6")</f>
        <v>0</v>
      </c>
      <c r="Q55" s="2">
        <f>COUNTIF(D5:FS5,"FF8")</f>
        <v>0</v>
      </c>
      <c r="R55"/>
      <c r="S55" s="2"/>
      <c r="T55"/>
      <c r="U55"/>
      <c r="V55" s="2"/>
      <c r="W55"/>
      <c r="X55"/>
      <c r="Y55" s="2"/>
      <c r="Z55"/>
      <c r="AA55"/>
      <c r="AB55" s="2"/>
      <c r="AC55"/>
      <c r="AD55"/>
      <c r="AE55" s="2"/>
      <c r="AF55"/>
      <c r="AG55"/>
      <c r="AH55" s="2"/>
      <c r="AI55"/>
      <c r="AJ55"/>
      <c r="AK55" s="2"/>
      <c r="AL55"/>
      <c r="AM55"/>
      <c r="AN55" s="2"/>
      <c r="AO55"/>
      <c r="AP55"/>
      <c r="AQ55" s="2"/>
      <c r="AR55"/>
      <c r="AS55"/>
      <c r="AT55" s="2"/>
      <c r="AU55"/>
      <c r="AV55"/>
      <c r="AW55" s="2"/>
      <c r="AX55"/>
      <c r="AY55"/>
      <c r="AZ55" s="2"/>
      <c r="BA55"/>
      <c r="BB55"/>
      <c r="BC55" s="2"/>
      <c r="BD55"/>
      <c r="BE55"/>
      <c r="BF55" s="2"/>
      <c r="BG55"/>
      <c r="BH55"/>
      <c r="BI55" s="2"/>
      <c r="BJ55"/>
      <c r="BK55"/>
      <c r="BL55" s="2"/>
      <c r="BM55"/>
      <c r="BN55"/>
      <c r="BO55" s="2"/>
      <c r="BP55"/>
      <c r="BQ55"/>
      <c r="BR55" s="2"/>
      <c r="BS55"/>
      <c r="BT55"/>
      <c r="BU55" s="2"/>
      <c r="BV55"/>
      <c r="BW55"/>
      <c r="BX55" s="2"/>
      <c r="BY55"/>
      <c r="BZ55"/>
      <c r="CA55" s="2"/>
      <c r="CB55"/>
      <c r="CC55"/>
      <c r="CD55" s="2"/>
      <c r="CE55"/>
      <c r="CF55"/>
      <c r="CG55" s="2"/>
      <c r="CH55"/>
      <c r="CI55"/>
      <c r="CJ55" s="2"/>
      <c r="CK55"/>
      <c r="CL55"/>
      <c r="CM55" s="2"/>
      <c r="CN55"/>
      <c r="CO55"/>
      <c r="CP55" s="2"/>
      <c r="CQ55"/>
      <c r="CR55"/>
      <c r="CS55" s="2"/>
      <c r="CT55"/>
      <c r="CU55"/>
      <c r="CV55" s="2"/>
      <c r="CW55"/>
      <c r="CX55"/>
      <c r="CY55" s="2"/>
      <c r="CZ55"/>
      <c r="DA55"/>
      <c r="DB55" s="2"/>
      <c r="DC55"/>
      <c r="DD55"/>
      <c r="DE55" s="2"/>
      <c r="DF55"/>
      <c r="DG55"/>
      <c r="DH55" s="2"/>
      <c r="DI55"/>
      <c r="DJ55"/>
      <c r="DK55" s="2"/>
      <c r="DL55"/>
      <c r="DM55"/>
      <c r="DN55" s="2"/>
      <c r="DO55"/>
      <c r="DP55"/>
      <c r="DQ55" s="2"/>
      <c r="DR55"/>
      <c r="DS55"/>
      <c r="DT55" s="2"/>
      <c r="DU55"/>
      <c r="DV55"/>
      <c r="DW55" s="2"/>
      <c r="DX55"/>
      <c r="DY55"/>
      <c r="DZ55" s="2"/>
      <c r="EA55"/>
      <c r="EB55"/>
      <c r="EC55" s="2"/>
      <c r="ED55"/>
      <c r="EE55"/>
      <c r="EF55" s="2"/>
      <c r="EG55"/>
      <c r="EH55"/>
      <c r="EI55" s="2"/>
      <c r="EJ55"/>
      <c r="EK55"/>
      <c r="EL55" s="2"/>
      <c r="EM55"/>
      <c r="EN55"/>
      <c r="EO55" s="2"/>
      <c r="EP55"/>
      <c r="EQ55"/>
      <c r="ER55" s="2"/>
      <c r="ES55"/>
      <c r="ET55"/>
      <c r="EU55" s="2"/>
      <c r="EV55"/>
      <c r="EW55"/>
      <c r="EX55" s="2"/>
      <c r="EY55"/>
      <c r="EZ55"/>
      <c r="FA55" s="2"/>
      <c r="FB55"/>
      <c r="FC55"/>
      <c r="FD55" s="2"/>
      <c r="FE55"/>
      <c r="FF55"/>
      <c r="FG55" s="2"/>
      <c r="FH55"/>
      <c r="FI55"/>
      <c r="FJ55" s="2"/>
      <c r="FK55"/>
      <c r="FL55"/>
      <c r="FM55" s="2"/>
      <c r="FN55"/>
      <c r="FO55"/>
      <c r="FP55" s="2"/>
      <c r="FQ55"/>
      <c r="FR55"/>
      <c r="FS55" s="2"/>
      <c r="FT55"/>
      <c r="FU55"/>
      <c r="FV55" s="2"/>
    </row>
    <row r="56" spans="1:178" ht="12.75">
      <c r="A56" s="34"/>
      <c r="B56" s="34"/>
      <c r="C56">
        <v>38</v>
      </c>
      <c r="D56" s="38" t="str">
        <f>FM1</f>
        <v>swirldude</v>
      </c>
      <c r="E56" s="33">
        <f>FM2</f>
        <v>40</v>
      </c>
      <c r="F56" s="38">
        <f>FM17</f>
        <v>3</v>
      </c>
      <c r="G56" s="38">
        <f>FM16</f>
        <v>3</v>
      </c>
      <c r="I56" s="34">
        <v>20</v>
      </c>
      <c r="J56" s="16" t="s">
        <v>7</v>
      </c>
      <c r="K56" s="52">
        <v>28</v>
      </c>
      <c r="L56" s="50">
        <v>40</v>
      </c>
      <c r="M56" s="51">
        <f t="shared" si="1"/>
        <v>68</v>
      </c>
      <c r="N56" s="2">
        <f>COUNTIF(D6:FS6,"FF6")</f>
        <v>1</v>
      </c>
      <c r="O56" s="2">
        <f>COUNTIF(E6:FT6,"FF6")</f>
        <v>1</v>
      </c>
      <c r="P56" s="2"/>
      <c r="Q56" s="2">
        <f>COUNTIF(D6:FS6,"FF8")</f>
        <v>0</v>
      </c>
      <c r="R56"/>
      <c r="S56" s="2"/>
      <c r="T56"/>
      <c r="U56"/>
      <c r="V56" s="2"/>
      <c r="W56"/>
      <c r="X56"/>
      <c r="Y56" s="2"/>
      <c r="Z56"/>
      <c r="AA56"/>
      <c r="AB56" s="2"/>
      <c r="AC56"/>
      <c r="AD56"/>
      <c r="AE56" s="2"/>
      <c r="AF56"/>
      <c r="AG56"/>
      <c r="AH56" s="2"/>
      <c r="AI56"/>
      <c r="AJ56"/>
      <c r="AK56" s="2"/>
      <c r="AL56"/>
      <c r="AM56"/>
      <c r="AN56" s="2"/>
      <c r="AO56"/>
      <c r="AP56"/>
      <c r="AQ56" s="2"/>
      <c r="AR56"/>
      <c r="AS56"/>
      <c r="AT56" s="2"/>
      <c r="AU56"/>
      <c r="AV56"/>
      <c r="AW56" s="2"/>
      <c r="AX56"/>
      <c r="AY56"/>
      <c r="AZ56" s="2"/>
      <c r="BA56"/>
      <c r="BB56"/>
      <c r="BC56" s="2"/>
      <c r="BD56"/>
      <c r="BE56"/>
      <c r="BF56" s="2"/>
      <c r="BG56"/>
      <c r="BH56"/>
      <c r="BI56" s="2"/>
      <c r="BJ56"/>
      <c r="BK56"/>
      <c r="BL56" s="2"/>
      <c r="BM56"/>
      <c r="BN56"/>
      <c r="BO56" s="2"/>
      <c r="BP56"/>
      <c r="BQ56"/>
      <c r="BR56" s="2"/>
      <c r="BS56"/>
      <c r="BT56"/>
      <c r="BU56" s="2"/>
      <c r="BV56"/>
      <c r="BW56"/>
      <c r="BX56" s="2"/>
      <c r="BY56"/>
      <c r="BZ56"/>
      <c r="CA56" s="2"/>
      <c r="CB56"/>
      <c r="CC56"/>
      <c r="CD56" s="2"/>
      <c r="CE56"/>
      <c r="CF56"/>
      <c r="CG56" s="2"/>
      <c r="CH56"/>
      <c r="CI56"/>
      <c r="CJ56" s="2"/>
      <c r="CK56"/>
      <c r="CL56"/>
      <c r="CM56" s="2"/>
      <c r="CN56"/>
      <c r="CO56"/>
      <c r="CP56" s="2"/>
      <c r="CQ56"/>
      <c r="CR56"/>
      <c r="CS56" s="2"/>
      <c r="CT56"/>
      <c r="CU56"/>
      <c r="CV56" s="2"/>
      <c r="CW56"/>
      <c r="CX56"/>
      <c r="CY56" s="2"/>
      <c r="CZ56"/>
      <c r="DA56"/>
      <c r="DB56" s="2"/>
      <c r="DC56"/>
      <c r="DD56"/>
      <c r="DE56" s="2"/>
      <c r="DF56"/>
      <c r="DG56"/>
      <c r="DH56" s="2"/>
      <c r="DI56"/>
      <c r="DJ56"/>
      <c r="DK56" s="2"/>
      <c r="DL56"/>
      <c r="DM56"/>
      <c r="DN56" s="2"/>
      <c r="DO56"/>
      <c r="DP56"/>
      <c r="DQ56" s="2"/>
      <c r="DR56"/>
      <c r="DS56"/>
      <c r="DT56" s="2"/>
      <c r="DU56"/>
      <c r="DV56"/>
      <c r="DW56" s="2"/>
      <c r="DX56"/>
      <c r="DY56"/>
      <c r="DZ56" s="2"/>
      <c r="EA56"/>
      <c r="EB56"/>
      <c r="EC56" s="2"/>
      <c r="ED56"/>
      <c r="EE56"/>
      <c r="EF56" s="2"/>
      <c r="EG56"/>
      <c r="EH56"/>
      <c r="EI56" s="2"/>
      <c r="EJ56"/>
      <c r="EK56"/>
      <c r="EL56" s="2"/>
      <c r="EM56"/>
      <c r="EN56"/>
      <c r="EO56" s="2"/>
      <c r="EP56"/>
      <c r="EQ56"/>
      <c r="ER56" s="2"/>
      <c r="ES56"/>
      <c r="ET56"/>
      <c r="EU56" s="2"/>
      <c r="EV56"/>
      <c r="EW56"/>
      <c r="EX56" s="2"/>
      <c r="EY56"/>
      <c r="EZ56"/>
      <c r="FA56" s="2"/>
      <c r="FB56"/>
      <c r="FC56"/>
      <c r="FD56" s="2"/>
      <c r="FE56"/>
      <c r="FF56"/>
      <c r="FG56" s="2"/>
      <c r="FH56"/>
      <c r="FI56"/>
      <c r="FJ56" s="2"/>
      <c r="FK56"/>
      <c r="FL56"/>
      <c r="FM56" s="2"/>
      <c r="FN56"/>
      <c r="FO56"/>
      <c r="FP56" s="2"/>
      <c r="FQ56"/>
      <c r="FR56"/>
      <c r="FS56" s="2"/>
      <c r="FT56"/>
      <c r="FU56"/>
      <c r="FV56" s="2"/>
    </row>
    <row r="57" spans="1:178" ht="12.75">
      <c r="A57" s="34"/>
      <c r="B57" s="34"/>
      <c r="C57">
        <v>39</v>
      </c>
      <c r="D57" s="38" t="str">
        <f>FS1</f>
        <v>Exp Content</v>
      </c>
      <c r="E57" s="33">
        <f>FS2</f>
        <v>42</v>
      </c>
      <c r="F57" s="38">
        <f>FS17</f>
        <v>1</v>
      </c>
      <c r="G57" s="38">
        <f>FS16</f>
        <v>3</v>
      </c>
      <c r="H57"/>
      <c r="I57" s="34">
        <v>21</v>
      </c>
      <c r="J57" s="16" t="s">
        <v>298</v>
      </c>
      <c r="K57" s="52">
        <v>25</v>
      </c>
      <c r="L57" s="52">
        <v>44</v>
      </c>
      <c r="M57" s="51">
        <f t="shared" si="1"/>
        <v>69</v>
      </c>
      <c r="N57" s="2">
        <f>COUNTIF(D7:FS7,"FF6")</f>
        <v>2</v>
      </c>
      <c r="O57" s="2">
        <f>COUNTIF(E7:FT7,"FF6")</f>
        <v>2</v>
      </c>
      <c r="P57" s="2"/>
      <c r="Q57" s="2">
        <f>COUNTIF(D7:FS7,"FF8")</f>
        <v>0</v>
      </c>
      <c r="R57"/>
      <c r="S57" s="2"/>
      <c r="T57"/>
      <c r="U57"/>
      <c r="V57" s="2"/>
      <c r="W57"/>
      <c r="X57"/>
      <c r="Y57" s="2"/>
      <c r="Z57"/>
      <c r="AA57"/>
      <c r="AB57" s="2"/>
      <c r="AC57"/>
      <c r="AD57"/>
      <c r="AE57" s="2"/>
      <c r="AF57"/>
      <c r="AG57"/>
      <c r="AH57" s="2"/>
      <c r="AI57"/>
      <c r="AJ57"/>
      <c r="AK57" s="2"/>
      <c r="AL57"/>
      <c r="AM57"/>
      <c r="AN57" s="2"/>
      <c r="AO57"/>
      <c r="AP57"/>
      <c r="AQ57" s="2"/>
      <c r="AR57"/>
      <c r="AS57"/>
      <c r="AT57" s="2"/>
      <c r="AU57"/>
      <c r="AV57"/>
      <c r="AW57" s="2"/>
      <c r="AX57"/>
      <c r="AY57"/>
      <c r="AZ57" s="2"/>
      <c r="BA57"/>
      <c r="BB57"/>
      <c r="BC57" s="2"/>
      <c r="BD57"/>
      <c r="BE57"/>
      <c r="BF57" s="2"/>
      <c r="BG57"/>
      <c r="BH57"/>
      <c r="BI57" s="2"/>
      <c r="BJ57"/>
      <c r="BK57"/>
      <c r="BL57" s="2"/>
      <c r="BM57"/>
      <c r="BN57"/>
      <c r="BO57" s="2"/>
      <c r="BP57"/>
      <c r="BQ57"/>
      <c r="BR57" s="2"/>
      <c r="BS57"/>
      <c r="BT57"/>
      <c r="BU57" s="2"/>
      <c r="BV57"/>
      <c r="BW57"/>
      <c r="BX57" s="2"/>
      <c r="BY57"/>
      <c r="BZ57"/>
      <c r="CA57" s="2"/>
      <c r="CB57"/>
      <c r="CC57"/>
      <c r="CD57" s="2"/>
      <c r="CE57"/>
      <c r="CF57"/>
      <c r="CG57" s="2"/>
      <c r="CH57"/>
      <c r="CI57"/>
      <c r="CJ57" s="2"/>
      <c r="CK57"/>
      <c r="CL57"/>
      <c r="CM57" s="2"/>
      <c r="CN57"/>
      <c r="CO57"/>
      <c r="CP57" s="2"/>
      <c r="CQ57"/>
      <c r="CR57"/>
      <c r="CS57" s="2"/>
      <c r="CT57"/>
      <c r="CU57"/>
      <c r="CV57" s="2"/>
      <c r="CW57"/>
      <c r="CX57"/>
      <c r="CY57" s="2"/>
      <c r="CZ57"/>
      <c r="DA57"/>
      <c r="DB57" s="2"/>
      <c r="DC57"/>
      <c r="DD57"/>
      <c r="DE57" s="2"/>
      <c r="DF57"/>
      <c r="DG57"/>
      <c r="DH57" s="2"/>
      <c r="DI57"/>
      <c r="DJ57"/>
      <c r="DK57" s="2"/>
      <c r="DL57"/>
      <c r="DM57"/>
      <c r="DN57" s="2"/>
      <c r="DO57"/>
      <c r="DP57"/>
      <c r="DQ57" s="2"/>
      <c r="DR57"/>
      <c r="DS57"/>
      <c r="DT57" s="2"/>
      <c r="DU57"/>
      <c r="DV57"/>
      <c r="DW57" s="2"/>
      <c r="DX57"/>
      <c r="DY57"/>
      <c r="DZ57" s="2"/>
      <c r="EA57"/>
      <c r="EB57"/>
      <c r="EC57" s="2"/>
      <c r="ED57"/>
      <c r="EE57"/>
      <c r="EF57" s="2"/>
      <c r="EG57"/>
      <c r="EH57"/>
      <c r="EI57" s="2"/>
      <c r="EJ57"/>
      <c r="EK57"/>
      <c r="EL57" s="2"/>
      <c r="EM57"/>
      <c r="EN57"/>
      <c r="EO57" s="2"/>
      <c r="EP57"/>
      <c r="EQ57"/>
      <c r="ER57" s="2"/>
      <c r="ES57"/>
      <c r="ET57"/>
      <c r="EU57" s="2"/>
      <c r="EV57"/>
      <c r="EW57"/>
      <c r="EX57" s="2"/>
      <c r="EY57"/>
      <c r="EZ57"/>
      <c r="FA57" s="2"/>
      <c r="FB57"/>
      <c r="FC57"/>
      <c r="FD57" s="2"/>
      <c r="FE57"/>
      <c r="FF57"/>
      <c r="FG57" s="2"/>
      <c r="FH57"/>
      <c r="FI57"/>
      <c r="FJ57" s="2"/>
      <c r="FK57"/>
      <c r="FL57"/>
      <c r="FM57" s="2"/>
      <c r="FN57"/>
      <c r="FO57"/>
      <c r="FP57" s="2"/>
      <c r="FQ57"/>
      <c r="FR57"/>
      <c r="FS57" s="2"/>
      <c r="FT57"/>
      <c r="FU57"/>
      <c r="FV57" s="2"/>
    </row>
    <row r="58" spans="1:178" ht="12.75">
      <c r="A58" s="34"/>
      <c r="B58" s="34"/>
      <c r="C58">
        <v>40</v>
      </c>
      <c r="D58" t="str">
        <f>AB1</f>
        <v>red sox</v>
      </c>
      <c r="E58" s="33">
        <f>AB2</f>
        <v>43</v>
      </c>
      <c r="F58" s="32">
        <f>AB17</f>
        <v>3</v>
      </c>
      <c r="G58" s="16">
        <f>AB16</f>
        <v>1</v>
      </c>
      <c r="I58" s="34">
        <v>22</v>
      </c>
      <c r="J58" s="16" t="s">
        <v>219</v>
      </c>
      <c r="K58" s="52">
        <v>16</v>
      </c>
      <c r="L58" s="52">
        <v>57</v>
      </c>
      <c r="M58" s="51">
        <f t="shared" si="1"/>
        <v>73</v>
      </c>
      <c r="N58" s="2">
        <f>COUNTIF(D8:FS8,"FF6")</f>
        <v>6</v>
      </c>
      <c r="O58" s="2">
        <f>COUNTIF(E8:FT8,"FF6")</f>
        <v>6</v>
      </c>
      <c r="P58" s="2"/>
      <c r="Q58" s="2">
        <f>COUNTIF(D8:FS8,"FF8")</f>
        <v>0</v>
      </c>
      <c r="R58"/>
      <c r="S58" s="2"/>
      <c r="T58"/>
      <c r="U58"/>
      <c r="V58" s="2"/>
      <c r="W58"/>
      <c r="X58"/>
      <c r="Y58" s="2"/>
      <c r="Z58"/>
      <c r="AA58"/>
      <c r="AB58" s="2"/>
      <c r="AC58"/>
      <c r="AD58"/>
      <c r="AE58" s="2"/>
      <c r="AF58"/>
      <c r="AG58"/>
      <c r="AH58" s="2"/>
      <c r="AI58"/>
      <c r="AJ58"/>
      <c r="AK58" s="2"/>
      <c r="AL58"/>
      <c r="AM58"/>
      <c r="AN58" s="2"/>
      <c r="AO58"/>
      <c r="AP58"/>
      <c r="AQ58" s="2"/>
      <c r="AR58"/>
      <c r="AS58"/>
      <c r="AT58" s="2"/>
      <c r="AU58"/>
      <c r="AV58"/>
      <c r="AW58" s="2"/>
      <c r="AX58"/>
      <c r="AY58"/>
      <c r="AZ58" s="2"/>
      <c r="BA58"/>
      <c r="BB58"/>
      <c r="BC58" s="2"/>
      <c r="BD58"/>
      <c r="BE58"/>
      <c r="BF58" s="2"/>
      <c r="BG58"/>
      <c r="BH58"/>
      <c r="BI58" s="2"/>
      <c r="BJ58"/>
      <c r="BK58"/>
      <c r="BL58" s="2"/>
      <c r="BM58"/>
      <c r="BN58"/>
      <c r="BO58" s="2"/>
      <c r="BP58"/>
      <c r="BQ58"/>
      <c r="BR58" s="2"/>
      <c r="BS58"/>
      <c r="BT58"/>
      <c r="BU58" s="2"/>
      <c r="BV58"/>
      <c r="BW58"/>
      <c r="BX58" s="2"/>
      <c r="BY58"/>
      <c r="BZ58"/>
      <c r="CA58" s="2"/>
      <c r="CB58"/>
      <c r="CC58"/>
      <c r="CD58" s="2"/>
      <c r="CE58"/>
      <c r="CF58"/>
      <c r="CG58" s="2"/>
      <c r="CH58"/>
      <c r="CI58"/>
      <c r="CJ58" s="2"/>
      <c r="CK58"/>
      <c r="CL58"/>
      <c r="CM58" s="2"/>
      <c r="CN58"/>
      <c r="CO58"/>
      <c r="CP58" s="2"/>
      <c r="CQ58"/>
      <c r="CR58"/>
      <c r="CS58" s="2"/>
      <c r="CT58"/>
      <c r="CU58"/>
      <c r="CV58" s="2"/>
      <c r="CW58"/>
      <c r="CX58"/>
      <c r="CY58" s="2"/>
      <c r="CZ58"/>
      <c r="DA58"/>
      <c r="DB58" s="2"/>
      <c r="DC58"/>
      <c r="DD58"/>
      <c r="DE58" s="2"/>
      <c r="DF58"/>
      <c r="DG58"/>
      <c r="DH58" s="2"/>
      <c r="DI58"/>
      <c r="DJ58"/>
      <c r="DK58" s="2"/>
      <c r="DL58"/>
      <c r="DM58"/>
      <c r="DN58" s="2"/>
      <c r="DO58"/>
      <c r="DP58"/>
      <c r="DQ58" s="2"/>
      <c r="DR58"/>
      <c r="DS58"/>
      <c r="DT58" s="2"/>
      <c r="DU58"/>
      <c r="DV58"/>
      <c r="DW58" s="2"/>
      <c r="DX58"/>
      <c r="DY58"/>
      <c r="DZ58" s="2"/>
      <c r="EA58"/>
      <c r="EB58"/>
      <c r="EC58" s="2"/>
      <c r="ED58"/>
      <c r="EE58"/>
      <c r="EF58" s="2"/>
      <c r="EG58"/>
      <c r="EH58"/>
      <c r="EI58" s="2"/>
      <c r="EJ58"/>
      <c r="EK58"/>
      <c r="EL58" s="2"/>
      <c r="EM58"/>
      <c r="EN58"/>
      <c r="EO58" s="2"/>
      <c r="EP58"/>
      <c r="EQ58"/>
      <c r="ER58" s="2"/>
      <c r="ES58"/>
      <c r="ET58"/>
      <c r="EU58" s="2"/>
      <c r="EV58"/>
      <c r="EW58"/>
      <c r="EX58" s="2"/>
      <c r="EY58"/>
      <c r="EZ58"/>
      <c r="FA58" s="2"/>
      <c r="FB58"/>
      <c r="FC58"/>
      <c r="FD58" s="2"/>
      <c r="FE58"/>
      <c r="FF58"/>
      <c r="FG58" s="2"/>
      <c r="FH58"/>
      <c r="FI58"/>
      <c r="FJ58" s="2"/>
      <c r="FK58"/>
      <c r="FL58"/>
      <c r="FM58" s="2"/>
      <c r="FN58"/>
      <c r="FO58"/>
      <c r="FP58" s="2"/>
      <c r="FQ58"/>
      <c r="FR58"/>
      <c r="FS58" s="2"/>
      <c r="FT58"/>
      <c r="FU58"/>
      <c r="FV58" s="2"/>
    </row>
    <row r="59" spans="1:178" ht="12.75">
      <c r="A59" s="34"/>
      <c r="B59" s="34"/>
      <c r="C59">
        <v>41</v>
      </c>
      <c r="D59" t="str">
        <f>J1</f>
        <v>applekidjosh</v>
      </c>
      <c r="E59" s="33">
        <f>J2</f>
        <v>47</v>
      </c>
      <c r="F59" s="32">
        <f>J17</f>
        <v>3</v>
      </c>
      <c r="G59" s="16">
        <f>J16</f>
        <v>4</v>
      </c>
      <c r="I59" s="34">
        <v>23</v>
      </c>
      <c r="J59" s="16" t="s">
        <v>256</v>
      </c>
      <c r="K59" s="52">
        <v>27</v>
      </c>
      <c r="L59" s="52">
        <v>47</v>
      </c>
      <c r="M59" s="51">
        <f t="shared" si="1"/>
        <v>74</v>
      </c>
      <c r="N59" s="2">
        <f>COUNTIF(D9:FS9,"FF6")</f>
        <v>13</v>
      </c>
      <c r="O59" s="2">
        <f>COUNTIF(E9:FT9,"FF6")</f>
        <v>12</v>
      </c>
      <c r="P59" s="2"/>
      <c r="Q59" s="2">
        <f>COUNTIF(D9:FS9,"FF8")</f>
        <v>0</v>
      </c>
      <c r="R59"/>
      <c r="S59" s="2"/>
      <c r="T59"/>
      <c r="U59"/>
      <c r="V59" s="2"/>
      <c r="W59"/>
      <c r="X59"/>
      <c r="Y59" s="2"/>
      <c r="Z59"/>
      <c r="AA59"/>
      <c r="AB59" s="2"/>
      <c r="AC59"/>
      <c r="AD59"/>
      <c r="AE59" s="2"/>
      <c r="AF59"/>
      <c r="AG59"/>
      <c r="AH59" s="2"/>
      <c r="AI59"/>
      <c r="AJ59"/>
      <c r="AK59" s="2"/>
      <c r="AL59"/>
      <c r="AM59"/>
      <c r="AN59" s="2"/>
      <c r="AO59"/>
      <c r="AP59"/>
      <c r="AQ59" s="2"/>
      <c r="AR59"/>
      <c r="AS59"/>
      <c r="AT59" s="2"/>
      <c r="AU59"/>
      <c r="AV59"/>
      <c r="AW59" s="2"/>
      <c r="AX59"/>
      <c r="AY59"/>
      <c r="AZ59" s="2"/>
      <c r="BA59"/>
      <c r="BB59"/>
      <c r="BC59" s="2"/>
      <c r="BD59"/>
      <c r="BE59"/>
      <c r="BF59" s="2"/>
      <c r="BG59"/>
      <c r="BH59"/>
      <c r="BI59" s="2"/>
      <c r="BJ59"/>
      <c r="BK59"/>
      <c r="BL59" s="2"/>
      <c r="BM59"/>
      <c r="BN59"/>
      <c r="BO59" s="2"/>
      <c r="BP59"/>
      <c r="BQ59"/>
      <c r="BR59" s="2"/>
      <c r="BS59"/>
      <c r="BT59"/>
      <c r="BU59" s="2"/>
      <c r="BV59"/>
      <c r="BW59"/>
      <c r="BX59" s="2"/>
      <c r="BY59"/>
      <c r="BZ59"/>
      <c r="CA59" s="2"/>
      <c r="CB59"/>
      <c r="CC59"/>
      <c r="CD59" s="2"/>
      <c r="CE59"/>
      <c r="CF59"/>
      <c r="CG59" s="2"/>
      <c r="CH59"/>
      <c r="CI59"/>
      <c r="CJ59" s="2"/>
      <c r="CK59"/>
      <c r="CL59"/>
      <c r="CM59" s="2"/>
      <c r="CN59"/>
      <c r="CO59"/>
      <c r="CP59" s="2"/>
      <c r="CQ59"/>
      <c r="CR59"/>
      <c r="CS59" s="2"/>
      <c r="CT59"/>
      <c r="CU59"/>
      <c r="CV59" s="2"/>
      <c r="CW59"/>
      <c r="CX59"/>
      <c r="CY59" s="2"/>
      <c r="CZ59"/>
      <c r="DA59"/>
      <c r="DB59" s="2"/>
      <c r="DC59"/>
      <c r="DD59"/>
      <c r="DE59" s="2"/>
      <c r="DF59"/>
      <c r="DG59"/>
      <c r="DH59" s="2"/>
      <c r="DI59"/>
      <c r="DJ59"/>
      <c r="DK59" s="2"/>
      <c r="DL59"/>
      <c r="DM59"/>
      <c r="DN59" s="2"/>
      <c r="DO59"/>
      <c r="DP59"/>
      <c r="DQ59" s="2"/>
      <c r="DR59"/>
      <c r="DS59"/>
      <c r="DT59" s="2"/>
      <c r="DU59"/>
      <c r="DV59"/>
      <c r="DW59" s="2"/>
      <c r="DX59"/>
      <c r="DY59"/>
      <c r="DZ59" s="2"/>
      <c r="EA59"/>
      <c r="EB59"/>
      <c r="EC59" s="2"/>
      <c r="ED59"/>
      <c r="EE59"/>
      <c r="EF59" s="2"/>
      <c r="EG59"/>
      <c r="EH59"/>
      <c r="EI59" s="2"/>
      <c r="EJ59"/>
      <c r="EK59"/>
      <c r="EL59" s="2"/>
      <c r="EM59"/>
      <c r="EN59"/>
      <c r="EO59" s="2"/>
      <c r="EP59"/>
      <c r="EQ59"/>
      <c r="ER59" s="2"/>
      <c r="ES59"/>
      <c r="ET59"/>
      <c r="EU59" s="2"/>
      <c r="EV59"/>
      <c r="EW59"/>
      <c r="EX59" s="2"/>
      <c r="EY59"/>
      <c r="EZ59"/>
      <c r="FA59" s="2"/>
      <c r="FB59"/>
      <c r="FC59"/>
      <c r="FD59" s="2"/>
      <c r="FE59"/>
      <c r="FF59"/>
      <c r="FG59" s="2"/>
      <c r="FH59"/>
      <c r="FI59"/>
      <c r="FJ59" s="2"/>
      <c r="FK59"/>
      <c r="FL59"/>
      <c r="FM59" s="2"/>
      <c r="FN59"/>
      <c r="FO59"/>
      <c r="FP59" s="2"/>
      <c r="FQ59"/>
      <c r="FR59"/>
      <c r="FS59" s="2"/>
      <c r="FT59"/>
      <c r="FU59"/>
      <c r="FV59" s="2"/>
    </row>
    <row r="60" spans="1:178" ht="12.75">
      <c r="A60" s="34"/>
      <c r="B60" s="34"/>
      <c r="C60">
        <v>42</v>
      </c>
      <c r="D60" t="str">
        <f>CV1</f>
        <v>Tai</v>
      </c>
      <c r="E60" s="33">
        <f>CV2</f>
        <v>48</v>
      </c>
      <c r="F60" s="32">
        <f>CV17</f>
        <v>3</v>
      </c>
      <c r="G60" s="16">
        <f>CV16</f>
        <v>3</v>
      </c>
      <c r="I60" s="34">
        <v>24</v>
      </c>
      <c r="J60" s="16" t="s">
        <v>228</v>
      </c>
      <c r="K60" s="52">
        <v>23</v>
      </c>
      <c r="L60" s="52">
        <v>58</v>
      </c>
      <c r="M60" s="51">
        <f t="shared" si="1"/>
        <v>81</v>
      </c>
      <c r="N60" s="2">
        <f>COUNTIF(D10:FS10,"FF6")</f>
        <v>9</v>
      </c>
      <c r="O60" s="2">
        <f>COUNTIF(E10:FT10,"FF6")</f>
        <v>9</v>
      </c>
      <c r="P60" s="2"/>
      <c r="Q60" s="2">
        <f>COUNTIF(D10:FS10,"FF8")</f>
        <v>1</v>
      </c>
      <c r="R60"/>
      <c r="S60" s="2"/>
      <c r="T60"/>
      <c r="U60"/>
      <c r="V60" s="2"/>
      <c r="W60"/>
      <c r="X60"/>
      <c r="Y60" s="2"/>
      <c r="Z60"/>
      <c r="AA60"/>
      <c r="AB60" s="2"/>
      <c r="AC60"/>
      <c r="AD60"/>
      <c r="AE60" s="2"/>
      <c r="AF60"/>
      <c r="AG60"/>
      <c r="AH60" s="2"/>
      <c r="AI60"/>
      <c r="AJ60"/>
      <c r="AK60" s="2"/>
      <c r="AL60"/>
      <c r="AM60"/>
      <c r="AN60" s="2"/>
      <c r="AO60"/>
      <c r="AP60"/>
      <c r="AQ60" s="2"/>
      <c r="AR60"/>
      <c r="AS60"/>
      <c r="AT60" s="2"/>
      <c r="AU60"/>
      <c r="AV60"/>
      <c r="AW60" s="2"/>
      <c r="AX60"/>
      <c r="AY60"/>
      <c r="AZ60" s="2"/>
      <c r="BA60"/>
      <c r="BB60"/>
      <c r="BC60" s="2"/>
      <c r="BD60"/>
      <c r="BE60"/>
      <c r="BF60" s="2"/>
      <c r="BG60"/>
      <c r="BH60"/>
      <c r="BI60" s="2"/>
      <c r="BJ60"/>
      <c r="BK60"/>
      <c r="BL60" s="2"/>
      <c r="BM60"/>
      <c r="BN60"/>
      <c r="BO60" s="2"/>
      <c r="BP60"/>
      <c r="BQ60"/>
      <c r="BR60" s="2"/>
      <c r="BS60"/>
      <c r="BT60"/>
      <c r="BU60" s="2"/>
      <c r="BV60"/>
      <c r="BW60"/>
      <c r="BX60" s="2"/>
      <c r="BY60"/>
      <c r="BZ60"/>
      <c r="CA60" s="2"/>
      <c r="CB60"/>
      <c r="CC60"/>
      <c r="CD60" s="2"/>
      <c r="CE60"/>
      <c r="CF60"/>
      <c r="CG60" s="2"/>
      <c r="CH60"/>
      <c r="CI60"/>
      <c r="CJ60" s="2"/>
      <c r="CK60"/>
      <c r="CL60"/>
      <c r="CM60" s="2"/>
      <c r="CN60"/>
      <c r="CO60"/>
      <c r="CP60" s="2"/>
      <c r="CQ60"/>
      <c r="CR60"/>
      <c r="CS60" s="2"/>
      <c r="CT60"/>
      <c r="CU60"/>
      <c r="CV60" s="2"/>
      <c r="CW60"/>
      <c r="CX60"/>
      <c r="CY60" s="2"/>
      <c r="CZ60"/>
      <c r="DA60"/>
      <c r="DB60" s="2"/>
      <c r="DC60"/>
      <c r="DD60"/>
      <c r="DE60" s="2"/>
      <c r="DF60"/>
      <c r="DG60"/>
      <c r="DH60" s="2"/>
      <c r="DI60"/>
      <c r="DJ60"/>
      <c r="DK60" s="2"/>
      <c r="DL60"/>
      <c r="DM60"/>
      <c r="DN60" s="2"/>
      <c r="DO60"/>
      <c r="DP60"/>
      <c r="DQ60" s="2"/>
      <c r="DR60"/>
      <c r="DS60"/>
      <c r="DT60" s="2"/>
      <c r="DU60"/>
      <c r="DV60"/>
      <c r="DW60" s="2"/>
      <c r="DX60"/>
      <c r="DY60"/>
      <c r="DZ60" s="2"/>
      <c r="EA60"/>
      <c r="EB60"/>
      <c r="EC60" s="2"/>
      <c r="ED60"/>
      <c r="EE60"/>
      <c r="EF60" s="2"/>
      <c r="EG60"/>
      <c r="EH60"/>
      <c r="EI60" s="2"/>
      <c r="EJ60"/>
      <c r="EK60"/>
      <c r="EL60" s="2"/>
      <c r="EM60"/>
      <c r="EN60"/>
      <c r="EO60" s="2"/>
      <c r="EP60"/>
      <c r="EQ60"/>
      <c r="ER60" s="2"/>
      <c r="ES60"/>
      <c r="ET60"/>
      <c r="EU60" s="2"/>
      <c r="EV60"/>
      <c r="EW60"/>
      <c r="EX60" s="2"/>
      <c r="EY60"/>
      <c r="EZ60"/>
      <c r="FA60" s="2"/>
      <c r="FB60"/>
      <c r="FC60"/>
      <c r="FD60" s="2"/>
      <c r="FE60"/>
      <c r="FF60"/>
      <c r="FG60" s="2"/>
      <c r="FH60"/>
      <c r="FI60"/>
      <c r="FJ60" s="2"/>
      <c r="FK60"/>
      <c r="FL60"/>
      <c r="FM60" s="2"/>
      <c r="FN60"/>
      <c r="FO60"/>
      <c r="FP60" s="2"/>
      <c r="FQ60"/>
      <c r="FR60"/>
      <c r="FS60" s="2"/>
      <c r="FT60"/>
      <c r="FU60"/>
      <c r="FV60" s="2"/>
    </row>
    <row r="61" spans="1:178" ht="12.75">
      <c r="A61" s="34"/>
      <c r="B61" s="34"/>
      <c r="C61">
        <v>43</v>
      </c>
      <c r="D61" s="38" t="str">
        <f>FJ1</f>
        <v>Black Turtle</v>
      </c>
      <c r="E61" s="33">
        <f>FJ2</f>
        <v>49</v>
      </c>
      <c r="F61" s="38">
        <f>FJ17</f>
        <v>3</v>
      </c>
      <c r="G61" s="38">
        <f>FJ16</f>
        <v>3</v>
      </c>
      <c r="I61" s="34"/>
      <c r="N61" s="2">
        <f>COUNTIF(D11:FS11,"FF6")</f>
        <v>5</v>
      </c>
      <c r="O61" s="2">
        <f>COUNTIF(E11:FT11,"FF6")</f>
        <v>5</v>
      </c>
      <c r="P61" s="2"/>
      <c r="Q61" s="2">
        <f>COUNTIF(D11:FS11,"FF8")</f>
        <v>1</v>
      </c>
      <c r="R61"/>
      <c r="S61" s="2"/>
      <c r="T61"/>
      <c r="U61"/>
      <c r="V61" s="2"/>
      <c r="W61"/>
      <c r="X61"/>
      <c r="Y61" s="2"/>
      <c r="Z61"/>
      <c r="AA61"/>
      <c r="AB61" s="2"/>
      <c r="AC61"/>
      <c r="AD61"/>
      <c r="AE61" s="2"/>
      <c r="AF61"/>
      <c r="AG61"/>
      <c r="AH61" s="2"/>
      <c r="AI61"/>
      <c r="AJ61"/>
      <c r="AK61" s="2"/>
      <c r="AL61"/>
      <c r="AM61"/>
      <c r="AN61" s="2"/>
      <c r="AO61"/>
      <c r="AP61"/>
      <c r="AQ61" s="2"/>
      <c r="AR61"/>
      <c r="AS61"/>
      <c r="AT61" s="2"/>
      <c r="AU61"/>
      <c r="AV61"/>
      <c r="AW61" s="2"/>
      <c r="AX61"/>
      <c r="AY61"/>
      <c r="AZ61" s="2"/>
      <c r="BA61"/>
      <c r="BB61"/>
      <c r="BC61" s="2"/>
      <c r="BD61"/>
      <c r="BE61"/>
      <c r="BF61" s="2"/>
      <c r="BG61"/>
      <c r="BH61"/>
      <c r="BI61" s="2"/>
      <c r="BJ61"/>
      <c r="BK61"/>
      <c r="BL61" s="2"/>
      <c r="BM61"/>
      <c r="BN61"/>
      <c r="BO61" s="2"/>
      <c r="BP61"/>
      <c r="BQ61"/>
      <c r="BR61" s="2"/>
      <c r="BS61"/>
      <c r="BT61"/>
      <c r="BU61" s="2"/>
      <c r="BV61"/>
      <c r="BW61"/>
      <c r="BX61" s="2"/>
      <c r="BY61"/>
      <c r="BZ61"/>
      <c r="CA61" s="2"/>
      <c r="CB61"/>
      <c r="CC61"/>
      <c r="CD61" s="2"/>
      <c r="CE61"/>
      <c r="CF61"/>
      <c r="CG61" s="2"/>
      <c r="CH61"/>
      <c r="CI61"/>
      <c r="CJ61" s="2"/>
      <c r="CK61"/>
      <c r="CL61"/>
      <c r="CM61" s="2"/>
      <c r="CN61"/>
      <c r="CO61"/>
      <c r="CP61" s="2"/>
      <c r="CQ61"/>
      <c r="CR61"/>
      <c r="CS61" s="2"/>
      <c r="CT61"/>
      <c r="CU61"/>
      <c r="CV61" s="2"/>
      <c r="CW61"/>
      <c r="CX61"/>
      <c r="CY61" s="2"/>
      <c r="CZ61"/>
      <c r="DA61"/>
      <c r="DB61" s="2"/>
      <c r="DC61"/>
      <c r="DD61"/>
      <c r="DE61" s="2"/>
      <c r="DF61"/>
      <c r="DG61"/>
      <c r="DH61" s="2"/>
      <c r="DI61"/>
      <c r="DJ61"/>
      <c r="DK61" s="2"/>
      <c r="DL61"/>
      <c r="DM61"/>
      <c r="DN61" s="2"/>
      <c r="DO61"/>
      <c r="DP61"/>
      <c r="DQ61" s="2"/>
      <c r="DR61"/>
      <c r="DS61"/>
      <c r="DT61" s="2"/>
      <c r="DU61"/>
      <c r="DV61"/>
      <c r="DW61" s="2"/>
      <c r="DX61"/>
      <c r="DY61"/>
      <c r="DZ61" s="2"/>
      <c r="EA61"/>
      <c r="EB61"/>
      <c r="EC61" s="2"/>
      <c r="ED61"/>
      <c r="EE61"/>
      <c r="EF61" s="2"/>
      <c r="EG61"/>
      <c r="EH61"/>
      <c r="EI61" s="2"/>
      <c r="EJ61"/>
      <c r="EK61"/>
      <c r="EL61" s="2"/>
      <c r="EM61"/>
      <c r="EN61"/>
      <c r="EO61" s="2"/>
      <c r="EP61"/>
      <c r="EQ61"/>
      <c r="ER61" s="2"/>
      <c r="ES61"/>
      <c r="ET61"/>
      <c r="EU61" s="2"/>
      <c r="EV61"/>
      <c r="EW61"/>
      <c r="EX61" s="2"/>
      <c r="EY61"/>
      <c r="EZ61"/>
      <c r="FA61" s="2"/>
      <c r="FB61"/>
      <c r="FC61"/>
      <c r="FD61" s="2"/>
      <c r="FE61"/>
      <c r="FF61"/>
      <c r="FG61" s="2"/>
      <c r="FH61"/>
      <c r="FI61"/>
      <c r="FJ61" s="2"/>
      <c r="FK61"/>
      <c r="FL61"/>
      <c r="FM61" s="2"/>
      <c r="FN61"/>
      <c r="FO61"/>
      <c r="FP61" s="2"/>
      <c r="FQ61"/>
      <c r="FR61"/>
      <c r="FS61" s="2"/>
      <c r="FT61"/>
      <c r="FU61"/>
      <c r="FV61" s="2"/>
    </row>
    <row r="62" spans="1:178" ht="12.75">
      <c r="A62" s="34"/>
      <c r="B62" s="34"/>
      <c r="C62">
        <v>44</v>
      </c>
      <c r="D62" t="str">
        <f>AW1</f>
        <v>GrapeFruit</v>
      </c>
      <c r="E62" s="33">
        <f>AW2</f>
        <v>53</v>
      </c>
      <c r="F62" s="32">
        <f>AW17</f>
        <v>3</v>
      </c>
      <c r="G62" s="16">
        <f>AW16</f>
        <v>5</v>
      </c>
      <c r="I62" s="34"/>
      <c r="N62" s="2">
        <f>COUNTIF(D12:FS12,"FF6")</f>
        <v>4</v>
      </c>
      <c r="O62" s="2">
        <f>COUNTIF(E12:FT12,"FF6")</f>
        <v>4</v>
      </c>
      <c r="P62" s="2"/>
      <c r="Q62" s="2">
        <f>COUNTIF(D12:FS12,"FF8")</f>
        <v>1</v>
      </c>
      <c r="R62"/>
      <c r="S62" s="2"/>
      <c r="T62"/>
      <c r="U62"/>
      <c r="V62" s="2"/>
      <c r="W62"/>
      <c r="X62"/>
      <c r="Y62" s="2"/>
      <c r="Z62"/>
      <c r="AA62"/>
      <c r="AB62" s="2"/>
      <c r="AC62"/>
      <c r="AD62"/>
      <c r="AE62" s="2"/>
      <c r="AF62"/>
      <c r="AG62"/>
      <c r="AH62" s="2"/>
      <c r="AI62"/>
      <c r="AJ62"/>
      <c r="AK62" s="2"/>
      <c r="AL62"/>
      <c r="AM62"/>
      <c r="AN62" s="2"/>
      <c r="AO62"/>
      <c r="AP62"/>
      <c r="AQ62" s="2"/>
      <c r="AR62"/>
      <c r="AS62"/>
      <c r="AT62" s="2"/>
      <c r="AU62"/>
      <c r="AV62"/>
      <c r="AW62" s="2"/>
      <c r="AX62"/>
      <c r="AY62"/>
      <c r="AZ62" s="2"/>
      <c r="BA62"/>
      <c r="BB62"/>
      <c r="BC62" s="2"/>
      <c r="BD62"/>
      <c r="BE62"/>
      <c r="BF62" s="2"/>
      <c r="BG62"/>
      <c r="BH62"/>
      <c r="BI62" s="2"/>
      <c r="BJ62"/>
      <c r="BK62"/>
      <c r="BL62" s="2"/>
      <c r="BM62"/>
      <c r="BN62"/>
      <c r="BO62" s="2"/>
      <c r="BP62"/>
      <c r="BQ62"/>
      <c r="BR62" s="2"/>
      <c r="BS62"/>
      <c r="BT62"/>
      <c r="BU62" s="2"/>
      <c r="BV62"/>
      <c r="BW62"/>
      <c r="BX62" s="2"/>
      <c r="BY62"/>
      <c r="BZ62"/>
      <c r="CA62" s="2"/>
      <c r="CB62"/>
      <c r="CC62"/>
      <c r="CD62" s="2"/>
      <c r="CE62"/>
      <c r="CF62"/>
      <c r="CG62" s="2"/>
      <c r="CH62"/>
      <c r="CI62"/>
      <c r="CJ62" s="2"/>
      <c r="CK62"/>
      <c r="CL62"/>
      <c r="CM62" s="2"/>
      <c r="CN62"/>
      <c r="CO62"/>
      <c r="CP62" s="2"/>
      <c r="CQ62"/>
      <c r="CR62"/>
      <c r="CS62" s="2"/>
      <c r="CT62"/>
      <c r="CU62"/>
      <c r="CV62" s="2"/>
      <c r="CW62"/>
      <c r="CX62"/>
      <c r="CY62" s="2"/>
      <c r="CZ62"/>
      <c r="DA62"/>
      <c r="DB62" s="2"/>
      <c r="DC62"/>
      <c r="DD62"/>
      <c r="DE62" s="2"/>
      <c r="DF62"/>
      <c r="DG62"/>
      <c r="DH62" s="2"/>
      <c r="DI62"/>
      <c r="DJ62"/>
      <c r="DK62" s="2"/>
      <c r="DL62"/>
      <c r="DM62"/>
      <c r="DN62" s="2"/>
      <c r="DO62"/>
      <c r="DP62"/>
      <c r="DQ62" s="2"/>
      <c r="DR62"/>
      <c r="DS62"/>
      <c r="DT62" s="2"/>
      <c r="DU62"/>
      <c r="DV62"/>
      <c r="DW62" s="2"/>
      <c r="DX62"/>
      <c r="DY62"/>
      <c r="DZ62" s="2"/>
      <c r="EA62"/>
      <c r="EB62"/>
      <c r="EC62" s="2"/>
      <c r="ED62"/>
      <c r="EE62"/>
      <c r="EF62" s="2"/>
      <c r="EG62"/>
      <c r="EH62"/>
      <c r="EI62" s="2"/>
      <c r="EJ62"/>
      <c r="EK62"/>
      <c r="EL62" s="2"/>
      <c r="EM62"/>
      <c r="EN62"/>
      <c r="EO62" s="2"/>
      <c r="EP62"/>
      <c r="EQ62"/>
      <c r="ER62" s="2"/>
      <c r="ES62"/>
      <c r="ET62"/>
      <c r="EU62" s="2"/>
      <c r="EV62"/>
      <c r="EW62"/>
      <c r="EX62" s="2"/>
      <c r="EY62"/>
      <c r="EZ62"/>
      <c r="FA62" s="2"/>
      <c r="FB62"/>
      <c r="FC62"/>
      <c r="FD62" s="2"/>
      <c r="FE62"/>
      <c r="FF62"/>
      <c r="FG62" s="2"/>
      <c r="FH62"/>
      <c r="FI62"/>
      <c r="FJ62" s="2"/>
      <c r="FK62"/>
      <c r="FL62"/>
      <c r="FM62" s="2"/>
      <c r="FN62"/>
      <c r="FO62"/>
      <c r="FP62" s="2"/>
      <c r="FQ62"/>
      <c r="FR62"/>
      <c r="FS62" s="2"/>
      <c r="FT62"/>
      <c r="FU62"/>
      <c r="FV62" s="2"/>
    </row>
    <row r="63" spans="1:178" ht="12.75">
      <c r="A63" s="34"/>
      <c r="B63" s="34"/>
      <c r="C63">
        <v>45</v>
      </c>
      <c r="D63" t="str">
        <f>ER1</f>
        <v>meche</v>
      </c>
      <c r="E63" s="33">
        <f>ER2</f>
        <v>53</v>
      </c>
      <c r="F63" s="32">
        <f>ER17</f>
        <v>4</v>
      </c>
      <c r="G63" s="16">
        <f>ER16</f>
        <v>3</v>
      </c>
      <c r="I63" s="34"/>
      <c r="J63" s="16"/>
      <c r="L63" s="16"/>
      <c r="M63" s="2"/>
      <c r="N63"/>
      <c r="O63"/>
      <c r="P63" s="2"/>
      <c r="Q63"/>
      <c r="R63"/>
      <c r="S63" s="2"/>
      <c r="T63"/>
      <c r="U63"/>
      <c r="V63" s="2"/>
      <c r="W63"/>
      <c r="X63"/>
      <c r="Y63" s="2"/>
      <c r="Z63"/>
      <c r="AA63"/>
      <c r="AB63" s="2"/>
      <c r="AC63"/>
      <c r="AD63"/>
      <c r="AE63" s="2"/>
      <c r="AF63"/>
      <c r="AG63"/>
      <c r="AH63" s="2"/>
      <c r="AI63"/>
      <c r="AJ63"/>
      <c r="AK63" s="2"/>
      <c r="AL63"/>
      <c r="AM63"/>
      <c r="AN63" s="2"/>
      <c r="AO63"/>
      <c r="AP63"/>
      <c r="AQ63" s="2"/>
      <c r="AR63"/>
      <c r="AS63"/>
      <c r="AT63" s="2"/>
      <c r="AU63"/>
      <c r="AV63"/>
      <c r="AW63" s="2"/>
      <c r="AX63"/>
      <c r="AY63"/>
      <c r="AZ63" s="2"/>
      <c r="BA63"/>
      <c r="BB63"/>
      <c r="BC63" s="2"/>
      <c r="BD63"/>
      <c r="BE63"/>
      <c r="BF63" s="2"/>
      <c r="BG63"/>
      <c r="BH63"/>
      <c r="BI63" s="2"/>
      <c r="BJ63"/>
      <c r="BK63"/>
      <c r="BL63" s="2"/>
      <c r="BM63"/>
      <c r="BN63"/>
      <c r="BO63" s="2"/>
      <c r="BP63"/>
      <c r="BQ63"/>
      <c r="BR63" s="2"/>
      <c r="BS63"/>
      <c r="BT63"/>
      <c r="BU63" s="2"/>
      <c r="BV63"/>
      <c r="BW63"/>
      <c r="BX63" s="2"/>
      <c r="BY63"/>
      <c r="BZ63"/>
      <c r="CA63" s="2"/>
      <c r="CB63"/>
      <c r="CC63"/>
      <c r="CD63" s="2"/>
      <c r="CE63"/>
      <c r="CF63"/>
      <c r="CG63" s="2"/>
      <c r="CH63"/>
      <c r="CI63"/>
      <c r="CJ63" s="2"/>
      <c r="CK63"/>
      <c r="CL63"/>
      <c r="CM63" s="2"/>
      <c r="CN63"/>
      <c r="CO63"/>
      <c r="CP63" s="2"/>
      <c r="CQ63"/>
      <c r="CR63"/>
      <c r="CS63" s="2"/>
      <c r="CT63"/>
      <c r="CU63"/>
      <c r="CV63" s="2"/>
      <c r="CW63"/>
      <c r="CX63"/>
      <c r="CY63" s="2"/>
      <c r="CZ63"/>
      <c r="DA63"/>
      <c r="DB63" s="2"/>
      <c r="DC63"/>
      <c r="DD63"/>
      <c r="DE63" s="2"/>
      <c r="DF63"/>
      <c r="DG63"/>
      <c r="DH63" s="2"/>
      <c r="DI63"/>
      <c r="DJ63"/>
      <c r="DK63" s="2"/>
      <c r="DL63"/>
      <c r="DM63"/>
      <c r="DN63" s="2"/>
      <c r="DO63"/>
      <c r="DP63"/>
      <c r="DQ63" s="2"/>
      <c r="DR63"/>
      <c r="DS63"/>
      <c r="DT63" s="2"/>
      <c r="DU63"/>
      <c r="DV63"/>
      <c r="DW63" s="2"/>
      <c r="DX63"/>
      <c r="DY63"/>
      <c r="DZ63" s="2"/>
      <c r="EA63"/>
      <c r="EB63"/>
      <c r="EC63" s="2"/>
      <c r="ED63"/>
      <c r="EE63"/>
      <c r="EF63" s="2"/>
      <c r="EG63"/>
      <c r="EH63"/>
      <c r="EI63" s="2"/>
      <c r="EJ63"/>
      <c r="EK63"/>
      <c r="EL63" s="2"/>
      <c r="EM63"/>
      <c r="EN63"/>
      <c r="EO63" s="2"/>
      <c r="EP63"/>
      <c r="EQ63"/>
      <c r="ER63" s="2"/>
      <c r="ES63"/>
      <c r="ET63"/>
      <c r="EU63" s="2"/>
      <c r="EV63"/>
      <c r="EW63"/>
      <c r="EX63" s="2"/>
      <c r="EY63"/>
      <c r="EZ63"/>
      <c r="FA63" s="2"/>
      <c r="FB63"/>
      <c r="FC63"/>
      <c r="FD63" s="2"/>
      <c r="FE63"/>
      <c r="FF63"/>
      <c r="FG63" s="2"/>
      <c r="FH63"/>
      <c r="FI63"/>
      <c r="FJ63" s="2"/>
      <c r="FK63"/>
      <c r="FL63"/>
      <c r="FM63" s="2"/>
      <c r="FN63"/>
      <c r="FO63"/>
      <c r="FP63" s="2"/>
      <c r="FQ63"/>
      <c r="FR63"/>
      <c r="FS63" s="2"/>
      <c r="FT63"/>
      <c r="FU63"/>
      <c r="FV63" s="2"/>
    </row>
    <row r="64" spans="1:178" ht="12.75">
      <c r="A64" s="34"/>
      <c r="B64" s="34"/>
      <c r="C64">
        <v>46</v>
      </c>
      <c r="D64" t="str">
        <f>CP1</f>
        <v>Ringworm</v>
      </c>
      <c r="E64" s="33">
        <f>CP2</f>
        <v>54</v>
      </c>
      <c r="F64" s="32">
        <f>CP17</f>
        <v>3</v>
      </c>
      <c r="G64" s="16">
        <f>CP16</f>
        <v>3</v>
      </c>
      <c r="I64" s="34"/>
      <c r="J64" s="16"/>
      <c r="L64" s="16"/>
      <c r="M64" s="2"/>
      <c r="N64"/>
      <c r="O64"/>
      <c r="P64" s="2"/>
      <c r="Q64"/>
      <c r="R64"/>
      <c r="S64" s="2"/>
      <c r="T64"/>
      <c r="U64"/>
      <c r="V64" s="2"/>
      <c r="W64"/>
      <c r="X64"/>
      <c r="Y64" s="2"/>
      <c r="Z64"/>
      <c r="AA64"/>
      <c r="AB64" s="2"/>
      <c r="AC64"/>
      <c r="AD64"/>
      <c r="AE64" s="2"/>
      <c r="AF64"/>
      <c r="AG64"/>
      <c r="AH64" s="2"/>
      <c r="AI64"/>
      <c r="AJ64"/>
      <c r="AK64" s="2"/>
      <c r="AL64"/>
      <c r="AM64"/>
      <c r="AN64" s="2"/>
      <c r="AO64"/>
      <c r="AP64"/>
      <c r="AQ64" s="2"/>
      <c r="AR64"/>
      <c r="AS64"/>
      <c r="AT64" s="2"/>
      <c r="AU64"/>
      <c r="AV64"/>
      <c r="AW64" s="2"/>
      <c r="AX64"/>
      <c r="AY64"/>
      <c r="AZ64" s="2"/>
      <c r="BA64"/>
      <c r="BB64"/>
      <c r="BC64" s="2"/>
      <c r="BD64"/>
      <c r="BE64"/>
      <c r="BF64" s="2"/>
      <c r="BG64"/>
      <c r="BH64"/>
      <c r="BI64" s="2"/>
      <c r="BJ64"/>
      <c r="BK64"/>
      <c r="BL64" s="2"/>
      <c r="BM64"/>
      <c r="BN64"/>
      <c r="BO64" s="2"/>
      <c r="BP64"/>
      <c r="BQ64"/>
      <c r="BR64" s="2"/>
      <c r="BS64"/>
      <c r="BT64"/>
      <c r="BU64" s="2"/>
      <c r="BV64"/>
      <c r="BW64"/>
      <c r="BX64" s="2"/>
      <c r="BY64"/>
      <c r="BZ64"/>
      <c r="CA64" s="2"/>
      <c r="CB64"/>
      <c r="CC64"/>
      <c r="CD64" s="2"/>
      <c r="CE64"/>
      <c r="CF64"/>
      <c r="CG64" s="2"/>
      <c r="CH64"/>
      <c r="CI64"/>
      <c r="CJ64" s="2"/>
      <c r="CK64"/>
      <c r="CL64"/>
      <c r="CM64" s="2"/>
      <c r="CN64"/>
      <c r="CO64"/>
      <c r="CP64" s="2"/>
      <c r="CQ64"/>
      <c r="CR64"/>
      <c r="CS64" s="2"/>
      <c r="CT64"/>
      <c r="CU64"/>
      <c r="CV64" s="2"/>
      <c r="CW64"/>
      <c r="CX64"/>
      <c r="CY64" s="2"/>
      <c r="CZ64"/>
      <c r="DA64"/>
      <c r="DB64" s="2"/>
      <c r="DC64"/>
      <c r="DD64"/>
      <c r="DE64" s="2"/>
      <c r="DF64"/>
      <c r="DG64"/>
      <c r="DH64" s="2"/>
      <c r="DI64"/>
      <c r="DJ64"/>
      <c r="DK64" s="2"/>
      <c r="DL64"/>
      <c r="DM64"/>
      <c r="DN64" s="2"/>
      <c r="DO64"/>
      <c r="DP64"/>
      <c r="DQ64" s="2"/>
      <c r="DR64"/>
      <c r="DS64"/>
      <c r="DT64" s="2"/>
      <c r="DU64"/>
      <c r="DV64"/>
      <c r="DW64" s="2"/>
      <c r="DX64"/>
      <c r="DY64"/>
      <c r="DZ64" s="2"/>
      <c r="EA64"/>
      <c r="EB64"/>
      <c r="EC64" s="2"/>
      <c r="ED64"/>
      <c r="EE64"/>
      <c r="EF64" s="2"/>
      <c r="EG64"/>
      <c r="EH64"/>
      <c r="EI64" s="2"/>
      <c r="EJ64"/>
      <c r="EK64"/>
      <c r="EL64" s="2"/>
      <c r="EM64"/>
      <c r="EN64"/>
      <c r="EO64" s="2"/>
      <c r="EP64"/>
      <c r="EQ64"/>
      <c r="ER64" s="2"/>
      <c r="ES64"/>
      <c r="ET64"/>
      <c r="EU64" s="2"/>
      <c r="EV64"/>
      <c r="EW64"/>
      <c r="EX64" s="2"/>
      <c r="EY64"/>
      <c r="EZ64"/>
      <c r="FA64" s="2"/>
      <c r="FB64"/>
      <c r="FC64"/>
      <c r="FD64" s="2"/>
      <c r="FE64"/>
      <c r="FF64"/>
      <c r="FG64" s="2"/>
      <c r="FH64"/>
      <c r="FI64"/>
      <c r="FJ64" s="2"/>
      <c r="FK64"/>
      <c r="FL64"/>
      <c r="FM64" s="2"/>
      <c r="FN64"/>
      <c r="FO64"/>
      <c r="FP64" s="2"/>
      <c r="FQ64"/>
      <c r="FR64"/>
      <c r="FS64" s="2"/>
      <c r="FT64"/>
      <c r="FU64"/>
      <c r="FV64" s="2"/>
    </row>
    <row r="65" spans="1:178" ht="12.75">
      <c r="A65" s="34"/>
      <c r="B65" s="34"/>
      <c r="C65">
        <v>47</v>
      </c>
      <c r="D65" t="str">
        <f>EU1</f>
        <v>outback</v>
      </c>
      <c r="E65" s="33">
        <f>EU2</f>
        <v>55</v>
      </c>
      <c r="F65" s="32">
        <f>EU17</f>
        <v>3</v>
      </c>
      <c r="G65" s="16">
        <f>EU16</f>
        <v>3</v>
      </c>
      <c r="J65" s="16"/>
      <c r="L65" s="16"/>
      <c r="M65" s="2"/>
      <c r="N65"/>
      <c r="O65"/>
      <c r="P65" s="2"/>
      <c r="Q65"/>
      <c r="R65"/>
      <c r="S65" s="2"/>
      <c r="T65"/>
      <c r="U65"/>
      <c r="V65" s="2"/>
      <c r="W65"/>
      <c r="X65"/>
      <c r="Y65" s="2"/>
      <c r="Z65"/>
      <c r="AA65"/>
      <c r="AB65" s="2"/>
      <c r="AC65"/>
      <c r="AD65"/>
      <c r="AE65" s="2"/>
      <c r="AF65"/>
      <c r="AG65"/>
      <c r="AH65" s="2"/>
      <c r="AI65"/>
      <c r="AJ65"/>
      <c r="AK65" s="2"/>
      <c r="AL65"/>
      <c r="AM65"/>
      <c r="AN65" s="2"/>
      <c r="AO65"/>
      <c r="AP65"/>
      <c r="AQ65" s="2"/>
      <c r="AR65"/>
      <c r="AS65"/>
      <c r="AT65" s="2"/>
      <c r="AU65"/>
      <c r="AV65"/>
      <c r="AW65" s="2"/>
      <c r="AX65"/>
      <c r="AY65"/>
      <c r="AZ65" s="2"/>
      <c r="BA65"/>
      <c r="BB65"/>
      <c r="BC65" s="2"/>
      <c r="BD65"/>
      <c r="BE65"/>
      <c r="BF65" s="2"/>
      <c r="BG65"/>
      <c r="BH65"/>
      <c r="BI65" s="2"/>
      <c r="BJ65"/>
      <c r="BK65"/>
      <c r="BL65" s="2"/>
      <c r="BM65"/>
      <c r="BN65"/>
      <c r="BO65" s="2"/>
      <c r="BP65"/>
      <c r="BQ65"/>
      <c r="BR65" s="2"/>
      <c r="BS65"/>
      <c r="BT65"/>
      <c r="BU65" s="2"/>
      <c r="BV65"/>
      <c r="BW65"/>
      <c r="BX65" s="2"/>
      <c r="BY65"/>
      <c r="BZ65"/>
      <c r="CA65" s="2"/>
      <c r="CB65"/>
      <c r="CC65"/>
      <c r="CD65" s="2"/>
      <c r="CE65"/>
      <c r="CF65"/>
      <c r="CG65" s="2"/>
      <c r="CH65"/>
      <c r="CI65"/>
      <c r="CJ65" s="2"/>
      <c r="CK65"/>
      <c r="CL65"/>
      <c r="CM65" s="2"/>
      <c r="CN65"/>
      <c r="CO65"/>
      <c r="CP65" s="2"/>
      <c r="CQ65"/>
      <c r="CR65"/>
      <c r="CS65" s="2"/>
      <c r="CT65"/>
      <c r="CU65"/>
      <c r="CV65" s="2"/>
      <c r="CW65"/>
      <c r="CX65"/>
      <c r="CY65" s="2"/>
      <c r="CZ65"/>
      <c r="DA65"/>
      <c r="DB65" s="2"/>
      <c r="DC65"/>
      <c r="DD65"/>
      <c r="DE65" s="2"/>
      <c r="DF65"/>
      <c r="DG65"/>
      <c r="DH65" s="2"/>
      <c r="DI65"/>
      <c r="DJ65"/>
      <c r="DK65" s="2"/>
      <c r="DL65"/>
      <c r="DM65"/>
      <c r="DN65" s="2"/>
      <c r="DO65"/>
      <c r="DP65"/>
      <c r="DQ65" s="2"/>
      <c r="DR65"/>
      <c r="DS65"/>
      <c r="DT65" s="2"/>
      <c r="DU65"/>
      <c r="DV65"/>
      <c r="DW65" s="2"/>
      <c r="DX65"/>
      <c r="DY65"/>
      <c r="DZ65" s="2"/>
      <c r="EA65"/>
      <c r="EB65"/>
      <c r="EC65" s="2"/>
      <c r="ED65"/>
      <c r="EE65"/>
      <c r="EF65" s="2"/>
      <c r="EG65"/>
      <c r="EH65"/>
      <c r="EI65" s="2"/>
      <c r="EJ65"/>
      <c r="EK65"/>
      <c r="EL65" s="2"/>
      <c r="EM65"/>
      <c r="EN65"/>
      <c r="EO65" s="2"/>
      <c r="EP65"/>
      <c r="EQ65"/>
      <c r="ER65" s="2"/>
      <c r="ES65"/>
      <c r="ET65"/>
      <c r="EU65" s="2"/>
      <c r="EV65"/>
      <c r="EW65"/>
      <c r="EX65" s="2"/>
      <c r="EY65"/>
      <c r="EZ65"/>
      <c r="FA65" s="2"/>
      <c r="FB65"/>
      <c r="FC65"/>
      <c r="FD65" s="2"/>
      <c r="FE65"/>
      <c r="FF65"/>
      <c r="FG65" s="2"/>
      <c r="FH65"/>
      <c r="FI65"/>
      <c r="FJ65" s="2"/>
      <c r="FK65"/>
      <c r="FL65"/>
      <c r="FM65" s="2"/>
      <c r="FN65"/>
      <c r="FO65"/>
      <c r="FP65" s="2"/>
      <c r="FQ65"/>
      <c r="FR65"/>
      <c r="FS65" s="2"/>
      <c r="FT65"/>
      <c r="FU65"/>
      <c r="FV65" s="2"/>
    </row>
    <row r="66" spans="1:178" ht="12.75">
      <c r="A66" s="34"/>
      <c r="B66" s="34"/>
      <c r="C66">
        <v>48</v>
      </c>
      <c r="D66" t="str">
        <f>AN1</f>
        <v>Lagoona</v>
      </c>
      <c r="E66" s="33">
        <f>AN2</f>
        <v>56</v>
      </c>
      <c r="F66" s="32">
        <f>AN17</f>
        <v>3</v>
      </c>
      <c r="G66" s="16">
        <f>AN16</f>
        <v>6</v>
      </c>
      <c r="H66"/>
      <c r="I66" s="16"/>
      <c r="J66" s="2"/>
      <c r="K66" s="16"/>
      <c r="L66" s="16"/>
      <c r="M66" s="2"/>
      <c r="N66"/>
      <c r="O66"/>
      <c r="P66" s="2"/>
      <c r="Q66"/>
      <c r="R66"/>
      <c r="S66" s="2"/>
      <c r="T66"/>
      <c r="U66"/>
      <c r="V66" s="2"/>
      <c r="W66"/>
      <c r="X66"/>
      <c r="Y66" s="2"/>
      <c r="Z66"/>
      <c r="AA66"/>
      <c r="AB66" s="2"/>
      <c r="AC66"/>
      <c r="AD66"/>
      <c r="AE66" s="2"/>
      <c r="AF66"/>
      <c r="AG66"/>
      <c r="AH66" s="2"/>
      <c r="AI66"/>
      <c r="AJ66"/>
      <c r="AK66" s="2"/>
      <c r="AL66"/>
      <c r="AM66"/>
      <c r="AN66" s="2"/>
      <c r="AO66"/>
      <c r="AP66"/>
      <c r="AQ66" s="2"/>
      <c r="AR66"/>
      <c r="AS66"/>
      <c r="AT66" s="2"/>
      <c r="AU66"/>
      <c r="AV66"/>
      <c r="AW66" s="2"/>
      <c r="AX66"/>
      <c r="AY66"/>
      <c r="AZ66" s="2"/>
      <c r="BA66"/>
      <c r="BB66"/>
      <c r="BC66" s="2"/>
      <c r="BD66"/>
      <c r="BE66"/>
      <c r="BF66" s="2"/>
      <c r="BG66"/>
      <c r="BH66"/>
      <c r="BI66" s="2"/>
      <c r="BJ66"/>
      <c r="BK66"/>
      <c r="BL66" s="2"/>
      <c r="BM66"/>
      <c r="BN66"/>
      <c r="BO66" s="2"/>
      <c r="BP66"/>
      <c r="BQ66"/>
      <c r="BR66" s="2"/>
      <c r="BS66"/>
      <c r="BT66"/>
      <c r="BU66" s="2"/>
      <c r="BV66"/>
      <c r="BW66"/>
      <c r="BX66" s="2"/>
      <c r="BY66"/>
      <c r="BZ66"/>
      <c r="CA66" s="2"/>
      <c r="CB66"/>
      <c r="CC66"/>
      <c r="CD66" s="2"/>
      <c r="CE66"/>
      <c r="CF66"/>
      <c r="CG66" s="2"/>
      <c r="CH66"/>
      <c r="CI66"/>
      <c r="CJ66" s="2"/>
      <c r="CK66"/>
      <c r="CL66"/>
      <c r="CM66" s="2"/>
      <c r="CN66"/>
      <c r="CO66"/>
      <c r="CP66" s="2"/>
      <c r="CQ66"/>
      <c r="CR66"/>
      <c r="CS66" s="2"/>
      <c r="CT66"/>
      <c r="CU66"/>
      <c r="CV66" s="2"/>
      <c r="CW66"/>
      <c r="CX66"/>
      <c r="CY66" s="2"/>
      <c r="CZ66"/>
      <c r="DA66"/>
      <c r="DB66" s="2"/>
      <c r="DC66"/>
      <c r="DD66"/>
      <c r="DE66" s="2"/>
      <c r="DF66"/>
      <c r="DG66"/>
      <c r="DH66" s="2"/>
      <c r="DI66"/>
      <c r="DJ66"/>
      <c r="DK66" s="2"/>
      <c r="DL66"/>
      <c r="DM66"/>
      <c r="DN66" s="2"/>
      <c r="DO66"/>
      <c r="DP66"/>
      <c r="DQ66" s="2"/>
      <c r="DR66"/>
      <c r="DS66"/>
      <c r="DT66" s="2"/>
      <c r="DU66"/>
      <c r="DV66"/>
      <c r="DW66" s="2"/>
      <c r="DX66"/>
      <c r="DY66"/>
      <c r="DZ66" s="2"/>
      <c r="EA66"/>
      <c r="EB66"/>
      <c r="EC66" s="2"/>
      <c r="ED66"/>
      <c r="EE66"/>
      <c r="EF66" s="2"/>
      <c r="EG66"/>
      <c r="EH66"/>
      <c r="EI66" s="2"/>
      <c r="EJ66"/>
      <c r="EK66"/>
      <c r="EL66" s="2"/>
      <c r="EM66"/>
      <c r="EN66"/>
      <c r="EO66" s="2"/>
      <c r="EP66"/>
      <c r="EQ66"/>
      <c r="ER66" s="2"/>
      <c r="ES66"/>
      <c r="ET66"/>
      <c r="EU66" s="2"/>
      <c r="EV66"/>
      <c r="EW66"/>
      <c r="EX66" s="2"/>
      <c r="EY66"/>
      <c r="EZ66"/>
      <c r="FA66" s="2"/>
      <c r="FB66"/>
      <c r="FC66"/>
      <c r="FD66" s="2"/>
      <c r="FE66"/>
      <c r="FF66"/>
      <c r="FG66" s="2"/>
      <c r="FH66"/>
      <c r="FI66"/>
      <c r="FJ66" s="2"/>
      <c r="FK66"/>
      <c r="FL66"/>
      <c r="FM66" s="2"/>
      <c r="FN66"/>
      <c r="FO66"/>
      <c r="FP66" s="2"/>
      <c r="FQ66"/>
      <c r="FR66"/>
      <c r="FS66" s="2"/>
      <c r="FT66"/>
      <c r="FU66"/>
      <c r="FV66" s="2"/>
    </row>
    <row r="67" spans="1:178" ht="12.75">
      <c r="A67" s="34"/>
      <c r="B67" s="34"/>
      <c r="C67">
        <v>49</v>
      </c>
      <c r="D67" t="str">
        <f>EI1</f>
        <v>Brainstruck</v>
      </c>
      <c r="E67" s="33">
        <f>EI2</f>
        <v>56</v>
      </c>
      <c r="F67" s="32">
        <f>EI17</f>
        <v>3</v>
      </c>
      <c r="G67" s="16">
        <f>EI16</f>
        <v>3</v>
      </c>
      <c r="J67" s="16"/>
      <c r="L67" s="16"/>
      <c r="M67" s="2"/>
      <c r="N67"/>
      <c r="O67"/>
      <c r="P67" s="2"/>
      <c r="Q67"/>
      <c r="R67"/>
      <c r="S67" s="2"/>
      <c r="T67"/>
      <c r="U67"/>
      <c r="V67" s="2"/>
      <c r="W67"/>
      <c r="X67"/>
      <c r="Y67" s="2"/>
      <c r="Z67"/>
      <c r="AA67"/>
      <c r="AB67" s="2"/>
      <c r="AC67"/>
      <c r="AD67"/>
      <c r="AE67" s="2"/>
      <c r="AF67"/>
      <c r="AG67"/>
      <c r="AH67" s="2"/>
      <c r="AI67"/>
      <c r="AJ67"/>
      <c r="AK67" s="2"/>
      <c r="AL67"/>
      <c r="AM67"/>
      <c r="AN67" s="2"/>
      <c r="AO67"/>
      <c r="AP67"/>
      <c r="AQ67" s="2"/>
      <c r="AR67"/>
      <c r="AS67"/>
      <c r="AT67" s="2"/>
      <c r="AU67"/>
      <c r="AV67"/>
      <c r="AW67" s="2"/>
      <c r="AX67"/>
      <c r="AY67"/>
      <c r="AZ67" s="2"/>
      <c r="BA67"/>
      <c r="BB67"/>
      <c r="BC67" s="2"/>
      <c r="BD67"/>
      <c r="BE67"/>
      <c r="BF67" s="2"/>
      <c r="BG67"/>
      <c r="BH67"/>
      <c r="BI67" s="2"/>
      <c r="BJ67"/>
      <c r="BK67"/>
      <c r="BL67" s="2"/>
      <c r="BM67"/>
      <c r="BN67"/>
      <c r="BO67" s="2"/>
      <c r="BP67"/>
      <c r="BQ67"/>
      <c r="BR67" s="2"/>
      <c r="BS67"/>
      <c r="BT67"/>
      <c r="BU67" s="2"/>
      <c r="BV67"/>
      <c r="BW67"/>
      <c r="BX67" s="2"/>
      <c r="BY67"/>
      <c r="BZ67"/>
      <c r="CA67" s="2"/>
      <c r="CB67"/>
      <c r="CC67"/>
      <c r="CD67" s="2"/>
      <c r="CE67"/>
      <c r="CF67"/>
      <c r="CG67" s="2"/>
      <c r="CH67"/>
      <c r="CI67"/>
      <c r="CJ67" s="2"/>
      <c r="CK67"/>
      <c r="CL67"/>
      <c r="CM67" s="2"/>
      <c r="CN67"/>
      <c r="CO67"/>
      <c r="CP67" s="2"/>
      <c r="CQ67"/>
      <c r="CR67"/>
      <c r="CS67" s="2"/>
      <c r="CT67"/>
      <c r="CU67"/>
      <c r="CV67" s="2"/>
      <c r="CW67"/>
      <c r="CX67"/>
      <c r="CY67" s="2"/>
      <c r="CZ67"/>
      <c r="DA67"/>
      <c r="DB67" s="2"/>
      <c r="DC67"/>
      <c r="DD67"/>
      <c r="DE67" s="2"/>
      <c r="DF67"/>
      <c r="DG67"/>
      <c r="DH67" s="2"/>
      <c r="DI67"/>
      <c r="DJ67"/>
      <c r="DK67" s="2"/>
      <c r="DL67"/>
      <c r="DM67"/>
      <c r="DN67" s="2"/>
      <c r="DO67"/>
      <c r="DP67"/>
      <c r="DQ67" s="2"/>
      <c r="DR67"/>
      <c r="DS67"/>
      <c r="DT67" s="2"/>
      <c r="DU67"/>
      <c r="DV67"/>
      <c r="DW67" s="2"/>
      <c r="DX67"/>
      <c r="DY67"/>
      <c r="DZ67" s="2"/>
      <c r="EA67"/>
      <c r="EB67"/>
      <c r="EC67" s="2"/>
      <c r="ED67"/>
      <c r="EE67"/>
      <c r="EF67" s="2"/>
      <c r="EG67"/>
      <c r="EH67"/>
      <c r="EI67" s="2"/>
      <c r="EJ67"/>
      <c r="EK67"/>
      <c r="EL67" s="2"/>
      <c r="EM67"/>
      <c r="EN67"/>
      <c r="EO67" s="2"/>
      <c r="EP67"/>
      <c r="EQ67"/>
      <c r="ER67" s="2"/>
      <c r="ES67"/>
      <c r="ET67"/>
      <c r="EU67" s="2"/>
      <c r="EV67"/>
      <c r="EW67"/>
      <c r="EX67" s="2"/>
      <c r="EY67"/>
      <c r="EZ67"/>
      <c r="FA67" s="2"/>
      <c r="FB67"/>
      <c r="FC67"/>
      <c r="FD67" s="2"/>
      <c r="FE67"/>
      <c r="FF67"/>
      <c r="FG67" s="2"/>
      <c r="FH67"/>
      <c r="FI67"/>
      <c r="FJ67" s="2"/>
      <c r="FK67"/>
      <c r="FL67"/>
      <c r="FM67" s="2"/>
      <c r="FN67"/>
      <c r="FO67"/>
      <c r="FP67" s="2"/>
      <c r="FQ67"/>
      <c r="FR67"/>
      <c r="FS67" s="2"/>
      <c r="FT67"/>
      <c r="FU67"/>
      <c r="FV67" s="2"/>
    </row>
    <row r="68" spans="1:178" ht="12.75">
      <c r="A68" s="34"/>
      <c r="B68" s="34"/>
      <c r="C68">
        <v>50</v>
      </c>
      <c r="D68" t="str">
        <f>AK1</f>
        <v>expaniol</v>
      </c>
      <c r="E68" s="33">
        <f>AK2</f>
        <v>57</v>
      </c>
      <c r="F68" s="32">
        <f>AK17</f>
        <v>3</v>
      </c>
      <c r="G68" s="16">
        <f>AK16</f>
        <v>4</v>
      </c>
      <c r="J68" s="16"/>
      <c r="L68" s="16"/>
      <c r="M68" s="2"/>
      <c r="N68"/>
      <c r="O68"/>
      <c r="P68" s="2"/>
      <c r="Q68"/>
      <c r="R68"/>
      <c r="S68" s="2"/>
      <c r="T68"/>
      <c r="U68"/>
      <c r="V68" s="2"/>
      <c r="W68"/>
      <c r="X68"/>
      <c r="Y68" s="2"/>
      <c r="Z68"/>
      <c r="AA68"/>
      <c r="AB68" s="2"/>
      <c r="AC68"/>
      <c r="AD68"/>
      <c r="AE68" s="2"/>
      <c r="AF68"/>
      <c r="AG68"/>
      <c r="AH68" s="2"/>
      <c r="AI68"/>
      <c r="AJ68"/>
      <c r="AK68" s="2"/>
      <c r="AL68"/>
      <c r="AM68"/>
      <c r="AN68" s="2"/>
      <c r="AO68"/>
      <c r="AP68"/>
      <c r="AQ68" s="2"/>
      <c r="AR68"/>
      <c r="AS68"/>
      <c r="AT68" s="2"/>
      <c r="AU68"/>
      <c r="AV68"/>
      <c r="AW68" s="2"/>
      <c r="AX68"/>
      <c r="AY68"/>
      <c r="AZ68" s="2"/>
      <c r="BA68"/>
      <c r="BB68"/>
      <c r="BC68" s="2"/>
      <c r="BD68"/>
      <c r="BE68"/>
      <c r="BF68" s="2"/>
      <c r="BG68"/>
      <c r="BH68"/>
      <c r="BI68" s="2"/>
      <c r="BJ68"/>
      <c r="BK68"/>
      <c r="BL68" s="2"/>
      <c r="BM68"/>
      <c r="BN68"/>
      <c r="BO68" s="2"/>
      <c r="BP68"/>
      <c r="BQ68"/>
      <c r="BR68" s="2"/>
      <c r="BS68"/>
      <c r="BT68"/>
      <c r="BU68" s="2"/>
      <c r="BV68"/>
      <c r="BW68"/>
      <c r="BX68" s="2"/>
      <c r="BY68"/>
      <c r="BZ68"/>
      <c r="CA68" s="2"/>
      <c r="CB68"/>
      <c r="CC68"/>
      <c r="CD68" s="2"/>
      <c r="CE68"/>
      <c r="CF68"/>
      <c r="CG68" s="2"/>
      <c r="CH68"/>
      <c r="CI68"/>
      <c r="CJ68" s="2"/>
      <c r="CK68"/>
      <c r="CL68"/>
      <c r="CM68" s="2"/>
      <c r="CN68"/>
      <c r="CO68"/>
      <c r="CP68" s="2"/>
      <c r="CQ68"/>
      <c r="CR68"/>
      <c r="CS68" s="2"/>
      <c r="CT68"/>
      <c r="CU68"/>
      <c r="CV68" s="2"/>
      <c r="CW68"/>
      <c r="CX68"/>
      <c r="CY68" s="2"/>
      <c r="CZ68"/>
      <c r="DA68"/>
      <c r="DB68" s="2"/>
      <c r="DC68"/>
      <c r="DD68"/>
      <c r="DE68" s="2"/>
      <c r="DF68"/>
      <c r="DG68"/>
      <c r="DH68" s="2"/>
      <c r="DI68"/>
      <c r="DJ68"/>
      <c r="DK68" s="2"/>
      <c r="DL68"/>
      <c r="DM68"/>
      <c r="DN68" s="2"/>
      <c r="DO68"/>
      <c r="DP68"/>
      <c r="DQ68" s="2"/>
      <c r="DR68"/>
      <c r="DS68"/>
      <c r="DT68" s="2"/>
      <c r="DU68"/>
      <c r="DV68"/>
      <c r="DW68" s="2"/>
      <c r="DX68"/>
      <c r="DY68"/>
      <c r="DZ68" s="2"/>
      <c r="EA68"/>
      <c r="EB68"/>
      <c r="EC68" s="2"/>
      <c r="ED68"/>
      <c r="EE68"/>
      <c r="EF68" s="2"/>
      <c r="EG68"/>
      <c r="EH68"/>
      <c r="EI68" s="2"/>
      <c r="EJ68"/>
      <c r="EK68"/>
      <c r="EL68" s="2"/>
      <c r="EM68"/>
      <c r="EN68"/>
      <c r="EO68" s="2"/>
      <c r="EP68"/>
      <c r="EQ68"/>
      <c r="ER68" s="2"/>
      <c r="ES68"/>
      <c r="ET68"/>
      <c r="EU68" s="2"/>
      <c r="EV68"/>
      <c r="EW68"/>
      <c r="EX68" s="2"/>
      <c r="EY68"/>
      <c r="EZ68"/>
      <c r="FA68" s="2"/>
      <c r="FB68"/>
      <c r="FC68"/>
      <c r="FD68" s="2"/>
      <c r="FE68"/>
      <c r="FF68"/>
      <c r="FG68" s="2"/>
      <c r="FH68"/>
      <c r="FI68"/>
      <c r="FJ68" s="2"/>
      <c r="FK68"/>
      <c r="FL68"/>
      <c r="FM68" s="2"/>
      <c r="FN68"/>
      <c r="FO68"/>
      <c r="FP68" s="2"/>
      <c r="FQ68"/>
      <c r="FR68"/>
      <c r="FS68" s="2"/>
      <c r="FT68"/>
      <c r="FU68"/>
      <c r="FV68" s="2"/>
    </row>
    <row r="69" spans="1:178" ht="12.75">
      <c r="A69" s="34"/>
      <c r="B69" s="34"/>
      <c r="C69">
        <v>51</v>
      </c>
      <c r="D69" t="str">
        <f>BC1</f>
        <v>DomaDragoon</v>
      </c>
      <c r="E69" s="33">
        <f>BC2</f>
        <v>59</v>
      </c>
      <c r="F69" s="32">
        <f>BC17</f>
        <v>3</v>
      </c>
      <c r="G69" s="16">
        <f>BC16</f>
        <v>2</v>
      </c>
      <c r="J69" s="16"/>
      <c r="L69" s="16"/>
      <c r="M69" s="2"/>
      <c r="N69"/>
      <c r="O69"/>
      <c r="P69" s="2"/>
      <c r="Q69"/>
      <c r="R69"/>
      <c r="S69" s="2"/>
      <c r="T69"/>
      <c r="U69"/>
      <c r="V69" s="2"/>
      <c r="W69"/>
      <c r="X69"/>
      <c r="Y69" s="2"/>
      <c r="Z69"/>
      <c r="AA69"/>
      <c r="AB69" s="2"/>
      <c r="AC69"/>
      <c r="AD69"/>
      <c r="AE69" s="2"/>
      <c r="AF69"/>
      <c r="AG69"/>
      <c r="AH69" s="2"/>
      <c r="AI69"/>
      <c r="AJ69"/>
      <c r="AK69" s="2"/>
      <c r="AL69"/>
      <c r="AM69"/>
      <c r="AN69" s="2"/>
      <c r="AO69"/>
      <c r="AP69"/>
      <c r="AQ69" s="2"/>
      <c r="AR69"/>
      <c r="AS69"/>
      <c r="AT69" s="2"/>
      <c r="AU69"/>
      <c r="AV69"/>
      <c r="AW69" s="2"/>
      <c r="AX69"/>
      <c r="AY69"/>
      <c r="AZ69" s="2"/>
      <c r="BA69"/>
      <c r="BB69"/>
      <c r="BC69" s="2"/>
      <c r="BD69"/>
      <c r="BE69"/>
      <c r="BF69" s="2"/>
      <c r="BG69"/>
      <c r="BH69"/>
      <c r="BI69" s="2"/>
      <c r="BJ69"/>
      <c r="BK69"/>
      <c r="BL69" s="2"/>
      <c r="BM69"/>
      <c r="BN69"/>
      <c r="BO69" s="2"/>
      <c r="BP69"/>
      <c r="BQ69"/>
      <c r="BR69" s="2"/>
      <c r="BS69"/>
      <c r="BT69"/>
      <c r="BU69" s="2"/>
      <c r="BV69"/>
      <c r="BW69"/>
      <c r="BX69" s="2"/>
      <c r="BY69"/>
      <c r="BZ69"/>
      <c r="CA69" s="2"/>
      <c r="CB69"/>
      <c r="CC69"/>
      <c r="CD69" s="2"/>
      <c r="CE69"/>
      <c r="CF69"/>
      <c r="CG69" s="2"/>
      <c r="CH69"/>
      <c r="CI69"/>
      <c r="CJ69" s="2"/>
      <c r="CK69"/>
      <c r="CL69"/>
      <c r="CM69" s="2"/>
      <c r="CN69"/>
      <c r="CO69"/>
      <c r="CP69" s="2"/>
      <c r="CQ69"/>
      <c r="CR69"/>
      <c r="CS69" s="2"/>
      <c r="CT69"/>
      <c r="CU69"/>
      <c r="CV69" s="2"/>
      <c r="CW69"/>
      <c r="CX69"/>
      <c r="CY69" s="2"/>
      <c r="CZ69"/>
      <c r="DA69"/>
      <c r="DB69" s="2"/>
      <c r="DC69"/>
      <c r="DD69"/>
      <c r="DE69" s="2"/>
      <c r="DF69"/>
      <c r="DG69"/>
      <c r="DH69" s="2"/>
      <c r="DI69"/>
      <c r="DJ69"/>
      <c r="DK69" s="2"/>
      <c r="DL69"/>
      <c r="DM69"/>
      <c r="DN69" s="2"/>
      <c r="DO69"/>
      <c r="DP69"/>
      <c r="DQ69" s="2"/>
      <c r="DR69"/>
      <c r="DS69"/>
      <c r="DT69" s="2"/>
      <c r="DU69"/>
      <c r="DV69"/>
      <c r="DW69" s="2"/>
      <c r="DX69"/>
      <c r="DY69"/>
      <c r="DZ69" s="2"/>
      <c r="EA69"/>
      <c r="EB69"/>
      <c r="EC69" s="2"/>
      <c r="ED69"/>
      <c r="EE69"/>
      <c r="EF69" s="2"/>
      <c r="EG69"/>
      <c r="EH69"/>
      <c r="EI69" s="2"/>
      <c r="EJ69"/>
      <c r="EK69"/>
      <c r="EL69" s="2"/>
      <c r="EM69"/>
      <c r="EN69"/>
      <c r="EO69" s="2"/>
      <c r="EP69"/>
      <c r="EQ69"/>
      <c r="ER69" s="2"/>
      <c r="ES69"/>
      <c r="ET69"/>
      <c r="EU69" s="2"/>
      <c r="EV69"/>
      <c r="EW69"/>
      <c r="EX69" s="2"/>
      <c r="EY69"/>
      <c r="EZ69"/>
      <c r="FA69" s="2"/>
      <c r="FB69"/>
      <c r="FC69"/>
      <c r="FD69" s="2"/>
      <c r="FE69"/>
      <c r="FF69"/>
      <c r="FG69" s="2"/>
      <c r="FH69"/>
      <c r="FI69"/>
      <c r="FJ69" s="2"/>
      <c r="FK69"/>
      <c r="FL69"/>
      <c r="FM69" s="2"/>
      <c r="FN69"/>
      <c r="FO69"/>
      <c r="FP69" s="2"/>
      <c r="FQ69"/>
      <c r="FR69"/>
      <c r="FS69" s="2"/>
      <c r="FT69"/>
      <c r="FU69"/>
      <c r="FV69" s="2"/>
    </row>
    <row r="70" spans="1:178" ht="12.75">
      <c r="A70" s="34"/>
      <c r="B70" s="34"/>
      <c r="C70">
        <v>52</v>
      </c>
      <c r="D70" t="str">
        <f>CA1</f>
        <v>greatone</v>
      </c>
      <c r="E70" s="33">
        <f>CA2</f>
        <v>60</v>
      </c>
      <c r="F70" s="32">
        <f>CA17</f>
        <v>4</v>
      </c>
      <c r="G70" s="16">
        <f>CA16</f>
        <v>4</v>
      </c>
      <c r="J70" s="16"/>
      <c r="K70" s="38"/>
      <c r="L70" s="38"/>
      <c r="M70" s="16"/>
      <c r="N70" s="38"/>
      <c r="O70" s="38"/>
      <c r="Q70"/>
      <c r="R70"/>
      <c r="S70" s="2"/>
      <c r="T70"/>
      <c r="U70"/>
      <c r="V70" s="2"/>
      <c r="W70"/>
      <c r="X70"/>
      <c r="Y70" s="2"/>
      <c r="Z70"/>
      <c r="AA70"/>
      <c r="AB70" s="2"/>
      <c r="AC70"/>
      <c r="AD70"/>
      <c r="AE70" s="2"/>
      <c r="AF70"/>
      <c r="AG70"/>
      <c r="AH70" s="2"/>
      <c r="AI70"/>
      <c r="AJ70"/>
      <c r="AK70" s="2"/>
      <c r="AL70"/>
      <c r="AM70"/>
      <c r="AN70" s="2"/>
      <c r="AO70"/>
      <c r="AP70"/>
      <c r="AQ70" s="2"/>
      <c r="AR70"/>
      <c r="AS70"/>
      <c r="AT70" s="2"/>
      <c r="AU70"/>
      <c r="AV70"/>
      <c r="AW70" s="2"/>
      <c r="AX70"/>
      <c r="AY70"/>
      <c r="AZ70" s="2"/>
      <c r="BA70"/>
      <c r="BB70"/>
      <c r="BC70" s="2"/>
      <c r="BD70"/>
      <c r="BE70"/>
      <c r="BF70" s="2"/>
      <c r="BG70"/>
      <c r="BH70"/>
      <c r="BI70" s="2"/>
      <c r="BJ70"/>
      <c r="BK70"/>
      <c r="BL70" s="2"/>
      <c r="BM70"/>
      <c r="BN70"/>
      <c r="BO70" s="2"/>
      <c r="BP70"/>
      <c r="BQ70"/>
      <c r="BR70" s="2"/>
      <c r="BS70"/>
      <c r="BT70"/>
      <c r="BU70" s="2"/>
      <c r="BV70"/>
      <c r="BW70"/>
      <c r="BX70" s="2"/>
      <c r="BY70"/>
      <c r="BZ70"/>
      <c r="CA70" s="2"/>
      <c r="CB70"/>
      <c r="CC70"/>
      <c r="CD70" s="2"/>
      <c r="CE70"/>
      <c r="CF70"/>
      <c r="CG70" s="2"/>
      <c r="CH70"/>
      <c r="CI70"/>
      <c r="CJ70" s="2"/>
      <c r="CK70"/>
      <c r="CL70"/>
      <c r="CM70" s="2"/>
      <c r="CN70"/>
      <c r="CO70"/>
      <c r="CP70" s="2"/>
      <c r="CQ70"/>
      <c r="CR70"/>
      <c r="CS70" s="2"/>
      <c r="CT70"/>
      <c r="CU70"/>
      <c r="CV70" s="2"/>
      <c r="CW70"/>
      <c r="CX70"/>
      <c r="CY70" s="2"/>
      <c r="CZ70"/>
      <c r="DA70"/>
      <c r="DB70" s="2"/>
      <c r="DC70"/>
      <c r="DD70"/>
      <c r="DE70" s="2"/>
      <c r="DF70"/>
      <c r="DG70"/>
      <c r="DH70" s="2"/>
      <c r="DI70"/>
      <c r="DJ70"/>
      <c r="DK70" s="2"/>
      <c r="DL70"/>
      <c r="DM70"/>
      <c r="DN70" s="2"/>
      <c r="DO70"/>
      <c r="DP70"/>
      <c r="DQ70" s="2"/>
      <c r="DR70"/>
      <c r="DS70"/>
      <c r="DT70" s="2"/>
      <c r="DU70"/>
      <c r="DV70"/>
      <c r="DW70" s="2"/>
      <c r="DX70"/>
      <c r="DY70"/>
      <c r="DZ70" s="2"/>
      <c r="EA70"/>
      <c r="EB70"/>
      <c r="EC70" s="2"/>
      <c r="ED70"/>
      <c r="EE70"/>
      <c r="EF70" s="2"/>
      <c r="EG70"/>
      <c r="EH70"/>
      <c r="EI70" s="2"/>
      <c r="EJ70"/>
      <c r="EK70"/>
      <c r="EL70" s="2"/>
      <c r="EM70"/>
      <c r="EN70"/>
      <c r="EO70" s="2"/>
      <c r="EP70"/>
      <c r="EQ70"/>
      <c r="ER70" s="2"/>
      <c r="ES70"/>
      <c r="ET70"/>
      <c r="EU70" s="2"/>
      <c r="EV70"/>
      <c r="EW70"/>
      <c r="EX70" s="2"/>
      <c r="EY70"/>
      <c r="EZ70"/>
      <c r="FA70" s="2"/>
      <c r="FB70"/>
      <c r="FC70"/>
      <c r="FD70" s="2"/>
      <c r="FE70"/>
      <c r="FF70"/>
      <c r="FG70" s="2"/>
      <c r="FH70"/>
      <c r="FI70"/>
      <c r="FJ70" s="2"/>
      <c r="FK70"/>
      <c r="FL70"/>
      <c r="FM70" s="2"/>
      <c r="FN70"/>
      <c r="FO70"/>
      <c r="FP70" s="2"/>
      <c r="FQ70"/>
      <c r="FR70"/>
      <c r="FS70" s="2"/>
      <c r="FT70"/>
      <c r="FU70"/>
      <c r="FV70" s="2"/>
    </row>
    <row r="71" spans="1:178" ht="12.75">
      <c r="A71" s="34"/>
      <c r="B71" s="34"/>
      <c r="C71">
        <v>53</v>
      </c>
      <c r="D71" t="str">
        <f>CJ1</f>
        <v>cavedog</v>
      </c>
      <c r="E71" s="33">
        <f>CJ2</f>
        <v>64</v>
      </c>
      <c r="F71" s="32">
        <f>CJ17</f>
        <v>4</v>
      </c>
      <c r="G71" s="16">
        <f>CJ16</f>
        <v>3</v>
      </c>
      <c r="J71" s="16"/>
      <c r="K71" s="38"/>
      <c r="L71" s="38"/>
      <c r="M71" s="16"/>
      <c r="N71" s="38"/>
      <c r="O71" s="38"/>
      <c r="Q71"/>
      <c r="R71"/>
      <c r="S71" s="2"/>
      <c r="T71"/>
      <c r="U71"/>
      <c r="V71" s="2"/>
      <c r="W71"/>
      <c r="X71"/>
      <c r="Y71" s="2"/>
      <c r="Z71"/>
      <c r="AA71"/>
      <c r="AB71" s="2"/>
      <c r="AC71"/>
      <c r="AD71"/>
      <c r="AE71" s="2"/>
      <c r="AF71"/>
      <c r="AG71"/>
      <c r="AH71" s="2"/>
      <c r="AI71"/>
      <c r="AJ71"/>
      <c r="AK71" s="2"/>
      <c r="AL71"/>
      <c r="AM71"/>
      <c r="AN71" s="2"/>
      <c r="AO71"/>
      <c r="AP71"/>
      <c r="AQ71" s="2"/>
      <c r="AR71"/>
      <c r="AS71"/>
      <c r="AT71" s="2"/>
      <c r="AU71"/>
      <c r="AV71"/>
      <c r="AW71" s="2"/>
      <c r="AX71"/>
      <c r="AY71"/>
      <c r="AZ71" s="2"/>
      <c r="BA71"/>
      <c r="BB71"/>
      <c r="BC71" s="2"/>
      <c r="BD71"/>
      <c r="BE71"/>
      <c r="BF71" s="2"/>
      <c r="BG71"/>
      <c r="BH71"/>
      <c r="BI71" s="2"/>
      <c r="BJ71"/>
      <c r="BK71"/>
      <c r="BL71" s="2"/>
      <c r="BM71"/>
      <c r="BN71"/>
      <c r="BO71" s="2"/>
      <c r="BP71"/>
      <c r="BQ71"/>
      <c r="BR71" s="2"/>
      <c r="BS71"/>
      <c r="BT71"/>
      <c r="BU71" s="2"/>
      <c r="BV71"/>
      <c r="BW71"/>
      <c r="BX71" s="2"/>
      <c r="BY71"/>
      <c r="BZ71"/>
      <c r="CA71" s="2"/>
      <c r="CB71"/>
      <c r="CC71"/>
      <c r="CD71" s="2"/>
      <c r="CE71"/>
      <c r="CF71"/>
      <c r="CG71" s="2"/>
      <c r="CH71"/>
      <c r="CI71"/>
      <c r="CJ71" s="2"/>
      <c r="CK71"/>
      <c r="CL71"/>
      <c r="CM71" s="2"/>
      <c r="CN71"/>
      <c r="CO71"/>
      <c r="CP71" s="2"/>
      <c r="CQ71"/>
      <c r="CR71"/>
      <c r="CS71" s="2"/>
      <c r="CT71"/>
      <c r="CU71"/>
      <c r="CV71" s="2"/>
      <c r="CW71"/>
      <c r="CX71"/>
      <c r="CY71" s="2"/>
      <c r="CZ71"/>
      <c r="DA71"/>
      <c r="DB71" s="2"/>
      <c r="DC71"/>
      <c r="DD71"/>
      <c r="DE71" s="2"/>
      <c r="DF71"/>
      <c r="DG71"/>
      <c r="DH71" s="2"/>
      <c r="DI71"/>
      <c r="DJ71"/>
      <c r="DK71" s="2"/>
      <c r="DL71"/>
      <c r="DM71"/>
      <c r="DN71" s="2"/>
      <c r="DO71"/>
      <c r="DP71"/>
      <c r="DQ71" s="2"/>
      <c r="DR71"/>
      <c r="DS71"/>
      <c r="DT71" s="2"/>
      <c r="DU71"/>
      <c r="DV71"/>
      <c r="DW71" s="2"/>
      <c r="DX71"/>
      <c r="DY71"/>
      <c r="DZ71" s="2"/>
      <c r="EA71"/>
      <c r="EB71"/>
      <c r="EC71" s="2"/>
      <c r="ED71"/>
      <c r="EE71"/>
      <c r="EF71" s="2"/>
      <c r="EG71"/>
      <c r="EH71"/>
      <c r="EI71" s="2"/>
      <c r="EJ71"/>
      <c r="EK71"/>
      <c r="EL71" s="2"/>
      <c r="EM71"/>
      <c r="EN71"/>
      <c r="EO71" s="2"/>
      <c r="EP71"/>
      <c r="EQ71"/>
      <c r="ER71" s="2"/>
      <c r="ES71"/>
      <c r="ET71"/>
      <c r="EU71" s="2"/>
      <c r="EV71"/>
      <c r="EW71"/>
      <c r="EX71" s="2"/>
      <c r="EY71"/>
      <c r="EZ71"/>
      <c r="FA71" s="2"/>
      <c r="FB71"/>
      <c r="FC71"/>
      <c r="FD71" s="2"/>
      <c r="FE71"/>
      <c r="FF71"/>
      <c r="FG71" s="2"/>
      <c r="FH71"/>
      <c r="FI71"/>
      <c r="FJ71" s="2"/>
      <c r="FK71"/>
      <c r="FL71"/>
      <c r="FM71" s="2"/>
      <c r="FN71"/>
      <c r="FO71"/>
      <c r="FP71" s="2"/>
      <c r="FQ71"/>
      <c r="FR71"/>
      <c r="FS71" s="2"/>
      <c r="FT71"/>
      <c r="FU71"/>
      <c r="FV71" s="2"/>
    </row>
    <row r="72" spans="1:178" ht="12.75">
      <c r="A72" s="34"/>
      <c r="B72" s="34"/>
      <c r="C72">
        <v>54</v>
      </c>
      <c r="D72" t="str">
        <f>DB1</f>
        <v>Tirofog</v>
      </c>
      <c r="E72" s="33">
        <f>DB2</f>
        <v>67</v>
      </c>
      <c r="F72" s="32">
        <f>DB17</f>
        <v>5</v>
      </c>
      <c r="G72" s="16">
        <f>DB16</f>
        <v>3</v>
      </c>
      <c r="J72" s="16"/>
      <c r="K72" s="38"/>
      <c r="L72" s="38"/>
      <c r="M72" s="16"/>
      <c r="N72" s="38"/>
      <c r="O72" s="38"/>
      <c r="Q72"/>
      <c r="R72"/>
      <c r="S72" s="2"/>
      <c r="T72"/>
      <c r="U72"/>
      <c r="V72" s="2"/>
      <c r="W72"/>
      <c r="X72"/>
      <c r="Y72" s="2"/>
      <c r="Z72"/>
      <c r="AA72"/>
      <c r="AB72" s="2"/>
      <c r="AC72"/>
      <c r="AD72"/>
      <c r="AE72" s="2"/>
      <c r="AF72"/>
      <c r="AG72"/>
      <c r="AH72" s="2"/>
      <c r="AI72"/>
      <c r="AJ72"/>
      <c r="AK72" s="2"/>
      <c r="AL72"/>
      <c r="AM72"/>
      <c r="AN72" s="2"/>
      <c r="AO72"/>
      <c r="AP72"/>
      <c r="AQ72" s="2"/>
      <c r="AR72"/>
      <c r="AS72"/>
      <c r="AT72" s="2"/>
      <c r="AU72"/>
      <c r="AV72"/>
      <c r="AW72" s="2"/>
      <c r="AX72"/>
      <c r="AY72"/>
      <c r="AZ72" s="2"/>
      <c r="BA72"/>
      <c r="BB72"/>
      <c r="BC72" s="2"/>
      <c r="BD72"/>
      <c r="BE72"/>
      <c r="BF72" s="2"/>
      <c r="BG72"/>
      <c r="BH72"/>
      <c r="BI72" s="2"/>
      <c r="BJ72"/>
      <c r="BK72"/>
      <c r="BL72" s="2"/>
      <c r="BM72"/>
      <c r="BN72"/>
      <c r="BO72" s="2"/>
      <c r="BP72"/>
      <c r="BQ72"/>
      <c r="BR72" s="2"/>
      <c r="BS72"/>
      <c r="BT72"/>
      <c r="BU72" s="2"/>
      <c r="BV72"/>
      <c r="BW72"/>
      <c r="BX72" s="2"/>
      <c r="BY72"/>
      <c r="BZ72"/>
      <c r="CA72" s="2"/>
      <c r="CB72"/>
      <c r="CC72"/>
      <c r="CD72" s="2"/>
      <c r="CE72"/>
      <c r="CF72"/>
      <c r="CG72" s="2"/>
      <c r="CH72"/>
      <c r="CI72"/>
      <c r="CJ72" s="2"/>
      <c r="CK72"/>
      <c r="CL72"/>
      <c r="CM72" s="2"/>
      <c r="CN72"/>
      <c r="CO72"/>
      <c r="CP72" s="2"/>
      <c r="CQ72"/>
      <c r="CR72"/>
      <c r="CS72" s="2"/>
      <c r="CT72"/>
      <c r="CU72"/>
      <c r="CV72" s="2"/>
      <c r="CW72"/>
      <c r="CX72"/>
      <c r="CY72" s="2"/>
      <c r="CZ72"/>
      <c r="DA72"/>
      <c r="DB72" s="2"/>
      <c r="DC72"/>
      <c r="DD72"/>
      <c r="DE72" s="2"/>
      <c r="DF72"/>
      <c r="DG72"/>
      <c r="DH72" s="2"/>
      <c r="DI72"/>
      <c r="DJ72"/>
      <c r="DK72" s="2"/>
      <c r="DL72"/>
      <c r="DM72"/>
      <c r="DN72" s="2"/>
      <c r="DO72"/>
      <c r="DP72"/>
      <c r="DQ72" s="2"/>
      <c r="DR72"/>
      <c r="DS72"/>
      <c r="DT72" s="2"/>
      <c r="DU72"/>
      <c r="DV72"/>
      <c r="DW72" s="2"/>
      <c r="DX72"/>
      <c r="DY72"/>
      <c r="DZ72" s="2"/>
      <c r="EA72"/>
      <c r="EB72"/>
      <c r="EC72" s="2"/>
      <c r="ED72"/>
      <c r="EE72"/>
      <c r="EF72" s="2"/>
      <c r="EG72"/>
      <c r="EH72"/>
      <c r="EI72" s="2"/>
      <c r="EJ72"/>
      <c r="EK72"/>
      <c r="EL72" s="2"/>
      <c r="EM72"/>
      <c r="EN72"/>
      <c r="EO72" s="2"/>
      <c r="EP72"/>
      <c r="EQ72"/>
      <c r="ER72" s="2"/>
      <c r="ES72"/>
      <c r="ET72"/>
      <c r="EU72" s="2"/>
      <c r="EV72"/>
      <c r="EW72"/>
      <c r="EX72" s="2"/>
      <c r="EY72"/>
      <c r="EZ72"/>
      <c r="FA72" s="2"/>
      <c r="FB72"/>
      <c r="FC72"/>
      <c r="FD72" s="2"/>
      <c r="FE72"/>
      <c r="FF72"/>
      <c r="FG72" s="2"/>
      <c r="FH72"/>
      <c r="FI72"/>
      <c r="FJ72" s="2"/>
      <c r="FK72"/>
      <c r="FL72"/>
      <c r="FM72" s="2"/>
      <c r="FN72"/>
      <c r="FO72"/>
      <c r="FP72" s="2"/>
      <c r="FQ72"/>
      <c r="FR72"/>
      <c r="FS72" s="2"/>
      <c r="FT72"/>
      <c r="FU72"/>
      <c r="FV72" s="2"/>
    </row>
    <row r="73" spans="1:178" ht="12.75">
      <c r="A73" s="2"/>
      <c r="B73"/>
      <c r="C73">
        <v>55</v>
      </c>
      <c r="D73" t="str">
        <f>BR1</f>
        <v>Lopen</v>
      </c>
      <c r="E73" s="33">
        <f>BR2</f>
        <v>24</v>
      </c>
      <c r="F73" s="32">
        <f>BR17</f>
        <v>3</v>
      </c>
      <c r="G73" s="16">
        <f>BR16</f>
        <v>3</v>
      </c>
      <c r="H73"/>
      <c r="I73"/>
      <c r="K73" s="38"/>
      <c r="L73" s="38"/>
      <c r="N73" s="38"/>
      <c r="O73" s="38"/>
      <c r="Q73"/>
      <c r="R73"/>
      <c r="S73" s="2"/>
      <c r="T73"/>
      <c r="U73"/>
      <c r="V73" s="2"/>
      <c r="W73"/>
      <c r="X73"/>
      <c r="Y73" s="2"/>
      <c r="Z73"/>
      <c r="AA73"/>
      <c r="AB73" s="2"/>
      <c r="AC73"/>
      <c r="AD73"/>
      <c r="AE73" s="2"/>
      <c r="AF73"/>
      <c r="AG73"/>
      <c r="AH73" s="2"/>
      <c r="AI73"/>
      <c r="AJ73"/>
      <c r="AK73" s="2"/>
      <c r="AL73"/>
      <c r="AM73"/>
      <c r="AN73" s="2"/>
      <c r="AO73"/>
      <c r="AP73"/>
      <c r="AQ73" s="2"/>
      <c r="AR73"/>
      <c r="AS73"/>
      <c r="AT73" s="2"/>
      <c r="AU73"/>
      <c r="AV73"/>
      <c r="AW73" s="2"/>
      <c r="AX73"/>
      <c r="AY73"/>
      <c r="AZ73" s="2"/>
      <c r="BA73"/>
      <c r="BB73"/>
      <c r="BC73" s="2"/>
      <c r="BD73"/>
      <c r="BE73"/>
      <c r="BF73" s="2"/>
      <c r="BG73"/>
      <c r="BH73"/>
      <c r="BI73" s="2"/>
      <c r="BJ73"/>
      <c r="BK73"/>
      <c r="BL73" s="2"/>
      <c r="BM73"/>
      <c r="BN73"/>
      <c r="BO73" s="2"/>
      <c r="BP73"/>
      <c r="BQ73"/>
      <c r="BR73" s="2"/>
      <c r="BS73"/>
      <c r="BT73"/>
      <c r="BU73" s="2"/>
      <c r="BV73"/>
      <c r="BW73"/>
      <c r="BX73" s="2"/>
      <c r="BY73"/>
      <c r="BZ73"/>
      <c r="CA73" s="2"/>
      <c r="CB73"/>
      <c r="CC73"/>
      <c r="CD73" s="2"/>
      <c r="CE73"/>
      <c r="CF73"/>
      <c r="CG73" s="2"/>
      <c r="CH73"/>
      <c r="CI73"/>
      <c r="CJ73" s="2"/>
      <c r="CK73"/>
      <c r="CL73"/>
      <c r="CM73" s="2"/>
      <c r="CN73"/>
      <c r="CO73"/>
      <c r="CP73" s="2"/>
      <c r="CQ73"/>
      <c r="CR73"/>
      <c r="CS73" s="2"/>
      <c r="CT73"/>
      <c r="CU73"/>
      <c r="CV73" s="2"/>
      <c r="CW73"/>
      <c r="CX73"/>
      <c r="CY73" s="2"/>
      <c r="CZ73"/>
      <c r="DA73"/>
      <c r="DB73" s="2"/>
      <c r="DC73"/>
      <c r="DD73"/>
      <c r="DE73" s="2"/>
      <c r="DF73"/>
      <c r="DG73"/>
      <c r="DH73" s="2"/>
      <c r="DI73"/>
      <c r="DJ73"/>
      <c r="DK73" s="2"/>
      <c r="DL73"/>
      <c r="DM73"/>
      <c r="DN73" s="2"/>
      <c r="DO73"/>
      <c r="DP73"/>
      <c r="DQ73" s="2"/>
      <c r="DR73"/>
      <c r="DS73"/>
      <c r="DT73" s="2"/>
      <c r="DU73"/>
      <c r="DV73"/>
      <c r="DW73" s="2"/>
      <c r="DX73"/>
      <c r="DY73"/>
      <c r="DZ73" s="2"/>
      <c r="EA73"/>
      <c r="EB73"/>
      <c r="EC73" s="2"/>
      <c r="ED73"/>
      <c r="EE73"/>
      <c r="EF73" s="2"/>
      <c r="EG73"/>
      <c r="EH73"/>
      <c r="EI73" s="2"/>
      <c r="EJ73"/>
      <c r="EK73"/>
      <c r="EL73" s="2"/>
      <c r="EM73"/>
      <c r="EN73"/>
      <c r="EO73" s="2"/>
      <c r="EP73"/>
      <c r="EQ73"/>
      <c r="ER73" s="2"/>
      <c r="ES73"/>
      <c r="ET73"/>
      <c r="EU73" s="2"/>
      <c r="EV73"/>
      <c r="EW73"/>
      <c r="EX73" s="2"/>
      <c r="EY73"/>
      <c r="EZ73"/>
      <c r="FA73" s="2"/>
      <c r="FB73"/>
      <c r="FC73"/>
      <c r="FD73" s="2"/>
      <c r="FE73"/>
      <c r="FF73"/>
      <c r="FG73" s="2"/>
      <c r="FH73"/>
      <c r="FI73"/>
      <c r="FJ73" s="2"/>
      <c r="FK73"/>
      <c r="FL73"/>
      <c r="FM73" s="2"/>
      <c r="FN73"/>
      <c r="FO73"/>
      <c r="FP73" s="2"/>
      <c r="FQ73"/>
      <c r="FR73"/>
      <c r="FS73" s="2"/>
      <c r="FT73"/>
      <c r="FU73"/>
      <c r="FV73" s="2"/>
    </row>
    <row r="74" spans="1:178" ht="12.75">
      <c r="A74" s="2"/>
      <c r="B74"/>
      <c r="C74">
        <v>56</v>
      </c>
      <c r="D74" t="str">
        <f>DQ1</f>
        <v>jonthomson</v>
      </c>
      <c r="E74" s="33">
        <f>DQ2</f>
        <v>103</v>
      </c>
      <c r="F74" s="32">
        <f>DQ17</f>
        <v>3</v>
      </c>
      <c r="G74" s="16">
        <f>DQ16</f>
        <v>3</v>
      </c>
      <c r="H74"/>
      <c r="I74"/>
      <c r="J74" s="2"/>
      <c r="K74"/>
      <c r="L74"/>
      <c r="M74" s="2"/>
      <c r="N74"/>
      <c r="O74"/>
      <c r="P74" s="2"/>
      <c r="Q74"/>
      <c r="R74"/>
      <c r="S74" s="2"/>
      <c r="T74"/>
      <c r="U74"/>
      <c r="V74" s="2"/>
      <c r="W74"/>
      <c r="X74"/>
      <c r="Y74" s="2"/>
      <c r="Z74"/>
      <c r="AA74"/>
      <c r="AB74" s="2"/>
      <c r="AC74"/>
      <c r="AD74"/>
      <c r="AE74" s="2"/>
      <c r="AF74"/>
      <c r="AG74"/>
      <c r="AH74" s="2"/>
      <c r="AI74"/>
      <c r="AJ74"/>
      <c r="AK74" s="2"/>
      <c r="AL74"/>
      <c r="AM74"/>
      <c r="AN74" s="2"/>
      <c r="AO74"/>
      <c r="AP74"/>
      <c r="AQ74" s="2"/>
      <c r="AR74"/>
      <c r="AS74"/>
      <c r="AT74" s="2"/>
      <c r="AU74"/>
      <c r="AV74"/>
      <c r="AW74" s="2"/>
      <c r="AX74"/>
      <c r="AY74"/>
      <c r="AZ74" s="2"/>
      <c r="BA74"/>
      <c r="BB74"/>
      <c r="BC74" s="2"/>
      <c r="BD74"/>
      <c r="BE74"/>
      <c r="BF74" s="2"/>
      <c r="BG74"/>
      <c r="BH74"/>
      <c r="BI74" s="2"/>
      <c r="BJ74"/>
      <c r="BK74"/>
      <c r="BL74" s="2"/>
      <c r="BM74"/>
      <c r="BN74"/>
      <c r="BO74" s="2"/>
      <c r="BP74"/>
      <c r="BQ74"/>
      <c r="BR74" s="2"/>
      <c r="BS74"/>
      <c r="BT74"/>
      <c r="BU74" s="2"/>
      <c r="BV74"/>
      <c r="BW74"/>
      <c r="BX74" s="2"/>
      <c r="BY74"/>
      <c r="BZ74"/>
      <c r="CA74" s="2"/>
      <c r="CB74"/>
      <c r="CC74"/>
      <c r="CD74" s="2"/>
      <c r="CE74"/>
      <c r="CF74"/>
      <c r="CG74" s="2"/>
      <c r="CH74"/>
      <c r="CI74"/>
      <c r="CJ74" s="2"/>
      <c r="CK74"/>
      <c r="CL74"/>
      <c r="CM74" s="2"/>
      <c r="CN74"/>
      <c r="CO74"/>
      <c r="CP74" s="2"/>
      <c r="CQ74"/>
      <c r="CR74"/>
      <c r="CS74" s="2"/>
      <c r="CT74"/>
      <c r="CU74"/>
      <c r="CV74" s="2"/>
      <c r="CW74"/>
      <c r="CX74"/>
      <c r="CY74" s="2"/>
      <c r="CZ74"/>
      <c r="DA74"/>
      <c r="DB74" s="2"/>
      <c r="DC74"/>
      <c r="DD74"/>
      <c r="DE74" s="2"/>
      <c r="DF74"/>
      <c r="DG74"/>
      <c r="DH74" s="2"/>
      <c r="DI74"/>
      <c r="DJ74"/>
      <c r="DK74" s="2"/>
      <c r="DL74"/>
      <c r="DM74"/>
      <c r="DN74" s="2"/>
      <c r="DO74"/>
      <c r="DP74"/>
      <c r="DQ74" s="2"/>
      <c r="DR74"/>
      <c r="DS74"/>
      <c r="DT74" s="2"/>
      <c r="DU74"/>
      <c r="DV74"/>
      <c r="DW74" s="2"/>
      <c r="DX74"/>
      <c r="DY74"/>
      <c r="DZ74" s="2"/>
      <c r="EA74"/>
      <c r="EB74"/>
      <c r="EC74" s="2"/>
      <c r="ED74"/>
      <c r="EE74"/>
      <c r="EF74" s="2"/>
      <c r="EG74"/>
      <c r="EH74"/>
      <c r="EI74" s="2"/>
      <c r="EJ74"/>
      <c r="EK74"/>
      <c r="EL74" s="2"/>
      <c r="EM74"/>
      <c r="EN74"/>
      <c r="EO74" s="2"/>
      <c r="EP74"/>
      <c r="EQ74"/>
      <c r="ER74" s="2"/>
      <c r="ES74"/>
      <c r="ET74"/>
      <c r="EU74" s="2"/>
      <c r="EV74"/>
      <c r="EW74"/>
      <c r="EX74" s="2"/>
      <c r="EY74"/>
      <c r="EZ74"/>
      <c r="FA74" s="2"/>
      <c r="FB74"/>
      <c r="FC74"/>
      <c r="FD74" s="2"/>
      <c r="FE74"/>
      <c r="FF74"/>
      <c r="FG74" s="2"/>
      <c r="FH74"/>
      <c r="FI74"/>
      <c r="FJ74" s="2"/>
      <c r="FK74"/>
      <c r="FL74"/>
      <c r="FM74" s="2"/>
      <c r="FN74"/>
      <c r="FO74"/>
      <c r="FP74" s="2"/>
      <c r="FQ74"/>
      <c r="FR74"/>
      <c r="FS74" s="2"/>
      <c r="FT74"/>
      <c r="FU74"/>
      <c r="FV74" s="2"/>
    </row>
    <row r="75" spans="1:178" ht="12.75">
      <c r="A75" s="2"/>
      <c r="B75"/>
      <c r="C75">
        <v>57</v>
      </c>
      <c r="D75" t="str">
        <f>G1</f>
        <v>Ulti</v>
      </c>
      <c r="E75" s="33">
        <f>G2</f>
        <v>107</v>
      </c>
      <c r="F75" s="32">
        <f>G17</f>
        <v>3</v>
      </c>
      <c r="G75" s="16">
        <f>G16</f>
        <v>2</v>
      </c>
      <c r="L75"/>
      <c r="M75" s="2"/>
      <c r="N75"/>
      <c r="O75"/>
      <c r="P75" s="2"/>
      <c r="Q75"/>
      <c r="R75"/>
      <c r="S75" s="2"/>
      <c r="T75"/>
      <c r="U75"/>
      <c r="V75" s="2"/>
      <c r="W75"/>
      <c r="X75"/>
      <c r="Y75" s="2"/>
      <c r="Z75"/>
      <c r="AA75"/>
      <c r="AB75" s="2"/>
      <c r="AC75"/>
      <c r="AD75"/>
      <c r="AE75" s="2"/>
      <c r="AF75"/>
      <c r="AG75"/>
      <c r="AH75" s="2"/>
      <c r="AI75"/>
      <c r="AJ75"/>
      <c r="AK75" s="2"/>
      <c r="AL75"/>
      <c r="AM75"/>
      <c r="AN75" s="2"/>
      <c r="AO75"/>
      <c r="AP75"/>
      <c r="AQ75" s="2"/>
      <c r="AR75"/>
      <c r="AS75"/>
      <c r="AT75" s="2"/>
      <c r="AU75"/>
      <c r="AV75"/>
      <c r="AW75" s="2"/>
      <c r="AX75"/>
      <c r="AY75"/>
      <c r="AZ75" s="2"/>
      <c r="BA75"/>
      <c r="BB75"/>
      <c r="BC75" s="2"/>
      <c r="BD75"/>
      <c r="BE75"/>
      <c r="BF75" s="2"/>
      <c r="BG75"/>
      <c r="BH75"/>
      <c r="BI75" s="2"/>
      <c r="BJ75"/>
      <c r="BK75"/>
      <c r="BL75" s="2"/>
      <c r="BM75"/>
      <c r="BN75"/>
      <c r="BO75" s="2"/>
      <c r="BP75"/>
      <c r="BQ75"/>
      <c r="BR75" s="2"/>
      <c r="BS75"/>
      <c r="BT75"/>
      <c r="BU75" s="2"/>
      <c r="BV75"/>
      <c r="BW75"/>
      <c r="BX75" s="2"/>
      <c r="BY75"/>
      <c r="BZ75"/>
      <c r="CA75" s="2"/>
      <c r="CB75"/>
      <c r="CC75"/>
      <c r="CD75" s="2"/>
      <c r="CE75"/>
      <c r="CF75"/>
      <c r="CG75" s="2"/>
      <c r="CH75"/>
      <c r="CI75"/>
      <c r="CJ75" s="2"/>
      <c r="CK75"/>
      <c r="CL75"/>
      <c r="CM75" s="2"/>
      <c r="CN75"/>
      <c r="CO75"/>
      <c r="CP75" s="2"/>
      <c r="CQ75"/>
      <c r="CR75"/>
      <c r="CS75" s="2"/>
      <c r="CT75"/>
      <c r="CU75"/>
      <c r="CV75" s="2"/>
      <c r="CW75"/>
      <c r="CX75"/>
      <c r="CY75" s="2"/>
      <c r="CZ75"/>
      <c r="DA75"/>
      <c r="DB75" s="2"/>
      <c r="DC75"/>
      <c r="DD75"/>
      <c r="DE75" s="2"/>
      <c r="DF75"/>
      <c r="DG75"/>
      <c r="DH75" s="2"/>
      <c r="DI75"/>
      <c r="DJ75"/>
      <c r="DK75" s="2"/>
      <c r="DL75"/>
      <c r="DM75"/>
      <c r="DN75" s="2"/>
      <c r="DO75"/>
      <c r="DP75"/>
      <c r="DQ75" s="2"/>
      <c r="DR75"/>
      <c r="DS75"/>
      <c r="DT75" s="2"/>
      <c r="DU75"/>
      <c r="DV75"/>
      <c r="DW75" s="2"/>
      <c r="DX75"/>
      <c r="DY75"/>
      <c r="DZ75" s="2"/>
      <c r="EA75"/>
      <c r="EB75"/>
      <c r="EC75" s="2"/>
      <c r="ED75"/>
      <c r="EE75"/>
      <c r="EF75" s="2"/>
      <c r="EG75"/>
      <c r="EH75"/>
      <c r="EI75" s="2"/>
      <c r="EJ75"/>
      <c r="EK75"/>
      <c r="EL75" s="2"/>
      <c r="EM75"/>
      <c r="EN75"/>
      <c r="EO75" s="2"/>
      <c r="EP75"/>
      <c r="EQ75"/>
      <c r="ER75" s="2"/>
      <c r="ES75"/>
      <c r="ET75"/>
      <c r="EU75" s="2"/>
      <c r="EV75"/>
      <c r="EW75"/>
      <c r="EX75" s="2"/>
      <c r="EY75"/>
      <c r="EZ75"/>
      <c r="FA75" s="2"/>
      <c r="FB75"/>
      <c r="FC75"/>
      <c r="FD75" s="2"/>
      <c r="FE75"/>
      <c r="FF75"/>
      <c r="FG75" s="2"/>
      <c r="FH75"/>
      <c r="FI75"/>
      <c r="FJ75" s="2"/>
      <c r="FK75"/>
      <c r="FL75"/>
      <c r="FM75" s="2"/>
      <c r="FN75"/>
      <c r="FO75"/>
      <c r="FP75" s="2"/>
      <c r="FQ75"/>
      <c r="FR75"/>
      <c r="FS75" s="2"/>
      <c r="FT75"/>
      <c r="FU75"/>
      <c r="FV75" s="2"/>
    </row>
    <row r="76" spans="1:178" ht="12.75">
      <c r="A76" s="2"/>
      <c r="B76"/>
      <c r="C76">
        <v>58</v>
      </c>
      <c r="D76" t="str">
        <f>AE1</f>
        <v>Ed Bellis</v>
      </c>
      <c r="E76" s="33">
        <f>AE2</f>
        <v>150</v>
      </c>
      <c r="F76" s="32">
        <f>AE17</f>
        <v>6</v>
      </c>
      <c r="G76" s="16">
        <f>AE16</f>
        <v>2</v>
      </c>
      <c r="H76"/>
      <c r="I76"/>
      <c r="J76" s="2"/>
      <c r="K76"/>
      <c r="L76"/>
      <c r="M76" s="38"/>
      <c r="N76"/>
      <c r="O76"/>
      <c r="P76" s="2"/>
      <c r="Q76"/>
      <c r="R76"/>
      <c r="S76" s="2"/>
      <c r="T76"/>
      <c r="U76"/>
      <c r="V76" s="2"/>
      <c r="W76"/>
      <c r="X76"/>
      <c r="Y76" s="2"/>
      <c r="Z76"/>
      <c r="AA76"/>
      <c r="AB76" s="2"/>
      <c r="AC76"/>
      <c r="AD76"/>
      <c r="AE76" s="2"/>
      <c r="AF76"/>
      <c r="AG76"/>
      <c r="AH76" s="2"/>
      <c r="AI76"/>
      <c r="AJ76"/>
      <c r="AK76" s="2"/>
      <c r="AL76"/>
      <c r="AM76"/>
      <c r="AN76" s="2"/>
      <c r="AO76"/>
      <c r="AP76"/>
      <c r="AQ76" s="2"/>
      <c r="AR76"/>
      <c r="AS76"/>
      <c r="AT76" s="2"/>
      <c r="AU76"/>
      <c r="AV76"/>
      <c r="AW76" s="2"/>
      <c r="AX76"/>
      <c r="AY76"/>
      <c r="AZ76" s="2"/>
      <c r="BA76"/>
      <c r="BB76"/>
      <c r="BC76" s="2"/>
      <c r="BD76"/>
      <c r="BE76"/>
      <c r="BF76" s="2"/>
      <c r="BG76"/>
      <c r="BH76"/>
      <c r="BI76" s="2"/>
      <c r="BJ76"/>
      <c r="BK76"/>
      <c r="BL76" s="2"/>
      <c r="BM76"/>
      <c r="BN76"/>
      <c r="BO76" s="2"/>
      <c r="BP76"/>
      <c r="BQ76"/>
      <c r="BR76" s="2"/>
      <c r="BS76"/>
      <c r="BT76"/>
      <c r="BU76" s="2"/>
      <c r="BV76"/>
      <c r="BW76"/>
      <c r="BX76" s="2"/>
      <c r="BY76"/>
      <c r="BZ76"/>
      <c r="CA76" s="2"/>
      <c r="CB76"/>
      <c r="CC76"/>
      <c r="CD76" s="2"/>
      <c r="CE76"/>
      <c r="CF76"/>
      <c r="CG76" s="2"/>
      <c r="CH76"/>
      <c r="CI76"/>
      <c r="CJ76" s="2"/>
      <c r="CK76"/>
      <c r="CL76"/>
      <c r="CM76" s="2"/>
      <c r="CN76"/>
      <c r="CO76"/>
      <c r="CP76" s="2"/>
      <c r="CQ76"/>
      <c r="CR76"/>
      <c r="CS76" s="2"/>
      <c r="CT76"/>
      <c r="CU76"/>
      <c r="CV76" s="2"/>
      <c r="CW76"/>
      <c r="CX76"/>
      <c r="CY76" s="2"/>
      <c r="CZ76"/>
      <c r="DA76"/>
      <c r="DB76" s="2"/>
      <c r="DC76"/>
      <c r="DD76"/>
      <c r="DE76" s="2"/>
      <c r="DF76"/>
      <c r="DG76"/>
      <c r="DH76" s="2"/>
      <c r="DI76"/>
      <c r="DJ76"/>
      <c r="DK76" s="2"/>
      <c r="DL76"/>
      <c r="DM76"/>
      <c r="DN76" s="2"/>
      <c r="DO76"/>
      <c r="DP76"/>
      <c r="DQ76" s="2"/>
      <c r="DR76"/>
      <c r="DS76"/>
      <c r="DT76" s="2"/>
      <c r="DU76"/>
      <c r="DV76"/>
      <c r="DW76" s="2"/>
      <c r="DX76"/>
      <c r="DY76"/>
      <c r="DZ76" s="2"/>
      <c r="EA76"/>
      <c r="EB76"/>
      <c r="EC76" s="2"/>
      <c r="ED76"/>
      <c r="EE76"/>
      <c r="EF76" s="2"/>
      <c r="EG76"/>
      <c r="EH76"/>
      <c r="EI76" s="2"/>
      <c r="EJ76"/>
      <c r="EK76"/>
      <c r="EL76" s="2"/>
      <c r="EM76"/>
      <c r="EN76"/>
      <c r="EO76" s="2"/>
      <c r="EP76"/>
      <c r="EQ76"/>
      <c r="ER76" s="2"/>
      <c r="ES76"/>
      <c r="ET76"/>
      <c r="EU76" s="2"/>
      <c r="EV76"/>
      <c r="EW76"/>
      <c r="EX76" s="2"/>
      <c r="EY76"/>
      <c r="EZ76"/>
      <c r="FA76" s="2"/>
      <c r="FB76"/>
      <c r="FC76"/>
      <c r="FD76" s="2"/>
      <c r="FE76"/>
      <c r="FF76"/>
      <c r="FG76" s="2"/>
      <c r="FH76"/>
      <c r="FI76"/>
      <c r="FJ76" s="2"/>
      <c r="FK76"/>
      <c r="FL76"/>
      <c r="FM76" s="2"/>
      <c r="FN76"/>
      <c r="FO76"/>
      <c r="FP76" s="2"/>
      <c r="FQ76"/>
      <c r="FR76"/>
      <c r="FS76" s="2"/>
      <c r="FT76"/>
      <c r="FU76"/>
      <c r="FV76" s="2"/>
    </row>
    <row r="77" spans="1:178" ht="12.75">
      <c r="A77" s="2"/>
      <c r="B77"/>
      <c r="C77"/>
      <c r="H77"/>
      <c r="I77"/>
      <c r="J77" s="2"/>
      <c r="K77"/>
      <c r="L77"/>
      <c r="M77" s="2"/>
      <c r="N77"/>
      <c r="O77"/>
      <c r="P77" s="2"/>
      <c r="Q77"/>
      <c r="R77"/>
      <c r="S77" s="2"/>
      <c r="T77"/>
      <c r="U77"/>
      <c r="V77" s="2"/>
      <c r="W77"/>
      <c r="X77"/>
      <c r="Y77" s="2"/>
      <c r="Z77"/>
      <c r="AA77"/>
      <c r="AB77" s="2"/>
      <c r="AC77"/>
      <c r="AD77"/>
      <c r="AE77" s="2"/>
      <c r="AF77"/>
      <c r="AG77"/>
      <c r="AH77" s="2"/>
      <c r="AI77"/>
      <c r="AJ77"/>
      <c r="AK77" s="2"/>
      <c r="AL77"/>
      <c r="AM77"/>
      <c r="AN77" s="2"/>
      <c r="AO77"/>
      <c r="AP77"/>
      <c r="AQ77" s="2"/>
      <c r="AR77"/>
      <c r="AS77"/>
      <c r="AT77" s="2"/>
      <c r="AU77"/>
      <c r="AV77"/>
      <c r="AW77" s="2"/>
      <c r="AX77"/>
      <c r="AY77"/>
      <c r="AZ77" s="2"/>
      <c r="BA77"/>
      <c r="BB77"/>
      <c r="BC77" s="2"/>
      <c r="BD77"/>
      <c r="BE77"/>
      <c r="BF77" s="2"/>
      <c r="BG77"/>
      <c r="BH77"/>
      <c r="BI77" s="2"/>
      <c r="BJ77"/>
      <c r="BK77"/>
      <c r="BL77" s="2"/>
      <c r="BM77"/>
      <c r="BN77"/>
      <c r="BO77" s="2"/>
      <c r="BP77"/>
      <c r="BQ77"/>
      <c r="BR77" s="2"/>
      <c r="BS77"/>
      <c r="BT77"/>
      <c r="BU77" s="2"/>
      <c r="BV77"/>
      <c r="BW77"/>
      <c r="BX77" s="2"/>
      <c r="BY77"/>
      <c r="BZ77"/>
      <c r="CA77" s="2"/>
      <c r="CB77"/>
      <c r="CC77"/>
      <c r="CD77" s="2"/>
      <c r="CE77"/>
      <c r="CF77"/>
      <c r="CG77" s="2"/>
      <c r="CH77"/>
      <c r="CI77"/>
      <c r="CJ77" s="2"/>
      <c r="CK77"/>
      <c r="CL77"/>
      <c r="CM77" s="2"/>
      <c r="CN77"/>
      <c r="CO77"/>
      <c r="CP77" s="2"/>
      <c r="CQ77"/>
      <c r="CR77"/>
      <c r="CS77" s="2"/>
      <c r="CT77"/>
      <c r="CU77"/>
      <c r="CV77" s="2"/>
      <c r="CW77"/>
      <c r="CX77"/>
      <c r="CY77" s="2"/>
      <c r="CZ77"/>
      <c r="DA77"/>
      <c r="DB77" s="2"/>
      <c r="DC77"/>
      <c r="DD77"/>
      <c r="DE77" s="2"/>
      <c r="DF77"/>
      <c r="DG77"/>
      <c r="DH77" s="2"/>
      <c r="DI77"/>
      <c r="DJ77"/>
      <c r="DK77" s="2"/>
      <c r="DL77"/>
      <c r="DM77"/>
      <c r="DN77" s="2"/>
      <c r="DO77"/>
      <c r="DP77"/>
      <c r="DQ77" s="2"/>
      <c r="DR77"/>
      <c r="DS77"/>
      <c r="DT77" s="2"/>
      <c r="DU77"/>
      <c r="DV77"/>
      <c r="DW77" s="2"/>
      <c r="DX77"/>
      <c r="DY77"/>
      <c r="DZ77" s="2"/>
      <c r="EA77"/>
      <c r="EB77"/>
      <c r="EC77" s="2"/>
      <c r="ED77"/>
      <c r="EE77"/>
      <c r="EF77" s="2"/>
      <c r="EG77"/>
      <c r="EH77"/>
      <c r="EI77" s="2"/>
      <c r="EJ77"/>
      <c r="EK77"/>
      <c r="EL77" s="2"/>
      <c r="EM77"/>
      <c r="EN77"/>
      <c r="EO77" s="2"/>
      <c r="EP77"/>
      <c r="EQ77"/>
      <c r="ER77" s="2"/>
      <c r="ES77"/>
      <c r="ET77"/>
      <c r="EU77" s="2"/>
      <c r="EV77"/>
      <c r="EW77"/>
      <c r="EX77" s="2"/>
      <c r="EY77"/>
      <c r="EZ77"/>
      <c r="FA77" s="2"/>
      <c r="FB77"/>
      <c r="FC77"/>
      <c r="FD77" s="2"/>
      <c r="FE77"/>
      <c r="FF77"/>
      <c r="FG77" s="2"/>
      <c r="FH77"/>
      <c r="FI77"/>
      <c r="FJ77" s="2"/>
      <c r="FK77"/>
      <c r="FL77"/>
      <c r="FM77" s="2"/>
      <c r="FN77"/>
      <c r="FO77"/>
      <c r="FP77" s="2"/>
      <c r="FQ77"/>
      <c r="FR77"/>
      <c r="FS77" s="2"/>
      <c r="FT77"/>
      <c r="FU77"/>
      <c r="FV77" s="2"/>
    </row>
    <row r="78" spans="1:178" ht="12.75">
      <c r="A78" s="2"/>
      <c r="B78"/>
      <c r="C78"/>
      <c r="H78"/>
      <c r="I78"/>
      <c r="J78" s="2"/>
      <c r="K78"/>
      <c r="L78"/>
      <c r="M78" s="2"/>
      <c r="N78"/>
      <c r="O78"/>
      <c r="P78" s="2"/>
      <c r="Q78"/>
      <c r="R78"/>
      <c r="S78" s="2"/>
      <c r="T78"/>
      <c r="U78"/>
      <c r="V78" s="2"/>
      <c r="W78"/>
      <c r="X78"/>
      <c r="Y78" s="2"/>
      <c r="Z78"/>
      <c r="AA78"/>
      <c r="AB78" s="2"/>
      <c r="AC78"/>
      <c r="AD78"/>
      <c r="AE78" s="2"/>
      <c r="AF78"/>
      <c r="AG78"/>
      <c r="AH78" s="2"/>
      <c r="AI78"/>
      <c r="AJ78"/>
      <c r="AK78" s="2"/>
      <c r="AL78"/>
      <c r="AM78"/>
      <c r="AN78" s="2"/>
      <c r="AO78"/>
      <c r="AP78"/>
      <c r="AQ78" s="2"/>
      <c r="AR78"/>
      <c r="AS78"/>
      <c r="AT78" s="2"/>
      <c r="AU78"/>
      <c r="AV78"/>
      <c r="AW78" s="2"/>
      <c r="AX78"/>
      <c r="AY78"/>
      <c r="AZ78" s="2"/>
      <c r="BA78"/>
      <c r="BB78"/>
      <c r="BC78" s="2"/>
      <c r="BD78"/>
      <c r="BE78"/>
      <c r="BF78" s="2"/>
      <c r="BG78"/>
      <c r="BH78"/>
      <c r="BI78" s="2"/>
      <c r="BJ78"/>
      <c r="BK78"/>
      <c r="BL78" s="2"/>
      <c r="BM78"/>
      <c r="BN78"/>
      <c r="BO78" s="2"/>
      <c r="BP78"/>
      <c r="BQ78"/>
      <c r="BR78" s="2"/>
      <c r="BS78"/>
      <c r="BT78"/>
      <c r="BU78" s="2"/>
      <c r="BV78"/>
      <c r="BW78"/>
      <c r="BX78" s="2"/>
      <c r="BY78"/>
      <c r="BZ78"/>
      <c r="CA78" s="2"/>
      <c r="CB78"/>
      <c r="CC78"/>
      <c r="CD78" s="2"/>
      <c r="CE78"/>
      <c r="CF78"/>
      <c r="CG78" s="2"/>
      <c r="CH78"/>
      <c r="CI78"/>
      <c r="CJ78" s="2"/>
      <c r="CK78"/>
      <c r="CL78"/>
      <c r="CM78" s="2"/>
      <c r="CN78"/>
      <c r="CO78"/>
      <c r="CP78" s="2"/>
      <c r="CQ78"/>
      <c r="CR78"/>
      <c r="CS78" s="2"/>
      <c r="CT78"/>
      <c r="CU78"/>
      <c r="CV78" s="2"/>
      <c r="CW78"/>
      <c r="CX78"/>
      <c r="CY78" s="2"/>
      <c r="CZ78"/>
      <c r="DA78"/>
      <c r="DB78" s="2"/>
      <c r="DC78"/>
      <c r="DD78"/>
      <c r="DE78" s="2"/>
      <c r="DF78"/>
      <c r="DG78"/>
      <c r="DH78" s="2"/>
      <c r="DI78"/>
      <c r="DJ78"/>
      <c r="DK78" s="2"/>
      <c r="DL78"/>
      <c r="DM78"/>
      <c r="DN78" s="2"/>
      <c r="DO78"/>
      <c r="DP78"/>
      <c r="DQ78" s="2"/>
      <c r="DR78"/>
      <c r="DS78"/>
      <c r="DT78" s="2"/>
      <c r="DU78"/>
      <c r="DV78"/>
      <c r="DW78" s="2"/>
      <c r="DX78"/>
      <c r="DY78"/>
      <c r="DZ78" s="2"/>
      <c r="EA78"/>
      <c r="EB78"/>
      <c r="EC78" s="2"/>
      <c r="ED78"/>
      <c r="EE78"/>
      <c r="EF78" s="2"/>
      <c r="EG78"/>
      <c r="EH78"/>
      <c r="EI78" s="2"/>
      <c r="EJ78"/>
      <c r="EK78"/>
      <c r="EL78" s="2"/>
      <c r="EM78"/>
      <c r="EN78"/>
      <c r="EO78" s="2"/>
      <c r="EP78"/>
      <c r="EQ78"/>
      <c r="ER78" s="2"/>
      <c r="ES78"/>
      <c r="ET78"/>
      <c r="EU78" s="2"/>
      <c r="EV78"/>
      <c r="EW78"/>
      <c r="EX78" s="2"/>
      <c r="EY78"/>
      <c r="EZ78"/>
      <c r="FA78" s="2"/>
      <c r="FB78"/>
      <c r="FC78"/>
      <c r="FD78" s="2"/>
      <c r="FE78"/>
      <c r="FF78"/>
      <c r="FG78" s="2"/>
      <c r="FH78"/>
      <c r="FI78"/>
      <c r="FJ78" s="2"/>
      <c r="FK78"/>
      <c r="FL78"/>
      <c r="FM78" s="2"/>
      <c r="FN78"/>
      <c r="FO78"/>
      <c r="FP78" s="2"/>
      <c r="FQ78"/>
      <c r="FR78"/>
      <c r="FS78" s="2"/>
      <c r="FT78"/>
      <c r="FU78"/>
      <c r="FV78" s="2"/>
    </row>
    <row r="79" spans="1:178" ht="12.75">
      <c r="A79" s="2"/>
      <c r="B79"/>
      <c r="C79"/>
      <c r="H79"/>
      <c r="I79"/>
      <c r="J79" s="2"/>
      <c r="K79"/>
      <c r="L79"/>
      <c r="M79" s="2"/>
      <c r="N79"/>
      <c r="O79"/>
      <c r="P79" s="2"/>
      <c r="Q79"/>
      <c r="R79"/>
      <c r="S79" s="2"/>
      <c r="T79"/>
      <c r="U79"/>
      <c r="V79" s="2"/>
      <c r="W79"/>
      <c r="X79"/>
      <c r="Y79" s="2"/>
      <c r="Z79"/>
      <c r="AA79"/>
      <c r="AB79" s="2"/>
      <c r="AC79"/>
      <c r="AD79"/>
      <c r="AE79" s="2"/>
      <c r="AF79"/>
      <c r="AG79"/>
      <c r="AH79" s="2"/>
      <c r="AI79"/>
      <c r="AJ79"/>
      <c r="AK79" s="2"/>
      <c r="AL79"/>
      <c r="AM79"/>
      <c r="AN79" s="2"/>
      <c r="AO79"/>
      <c r="AP79"/>
      <c r="AQ79" s="2"/>
      <c r="AR79"/>
      <c r="AS79"/>
      <c r="AT79" s="2"/>
      <c r="AU79"/>
      <c r="AV79"/>
      <c r="AW79" s="2"/>
      <c r="AX79"/>
      <c r="AY79"/>
      <c r="AZ79" s="2"/>
      <c r="BA79"/>
      <c r="BB79"/>
      <c r="BC79" s="2"/>
      <c r="BD79"/>
      <c r="BE79"/>
      <c r="BF79" s="2"/>
      <c r="BG79"/>
      <c r="BH79"/>
      <c r="BI79" s="2"/>
      <c r="BJ79"/>
      <c r="BK79"/>
      <c r="BL79" s="2"/>
      <c r="BM79"/>
      <c r="BN79"/>
      <c r="BO79" s="2"/>
      <c r="BP79"/>
      <c r="BQ79"/>
      <c r="BR79" s="2"/>
      <c r="BS79"/>
      <c r="BT79"/>
      <c r="BU79" s="2"/>
      <c r="BV79"/>
      <c r="BW79"/>
      <c r="BX79" s="2"/>
      <c r="BY79"/>
      <c r="BZ79"/>
      <c r="CA79" s="2"/>
      <c r="CB79"/>
      <c r="CC79"/>
      <c r="CD79" s="2"/>
      <c r="CE79"/>
      <c r="CF79"/>
      <c r="CG79" s="2"/>
      <c r="CH79"/>
      <c r="CI79"/>
      <c r="CJ79" s="2"/>
      <c r="CK79"/>
      <c r="CL79"/>
      <c r="CM79" s="2"/>
      <c r="CN79"/>
      <c r="CO79"/>
      <c r="CP79" s="2"/>
      <c r="CQ79"/>
      <c r="CR79"/>
      <c r="CS79" s="2"/>
      <c r="CT79"/>
      <c r="CU79"/>
      <c r="CV79" s="2"/>
      <c r="CW79"/>
      <c r="CX79"/>
      <c r="CY79" s="2"/>
      <c r="CZ79"/>
      <c r="DA79"/>
      <c r="DB79" s="2"/>
      <c r="DC79"/>
      <c r="DD79"/>
      <c r="DE79" s="2"/>
      <c r="DF79"/>
      <c r="DG79"/>
      <c r="DH79" s="2"/>
      <c r="DI79"/>
      <c r="DJ79"/>
      <c r="DK79" s="2"/>
      <c r="DL79"/>
      <c r="DM79"/>
      <c r="DN79" s="2"/>
      <c r="DO79"/>
      <c r="DP79"/>
      <c r="DQ79" s="2"/>
      <c r="DR79"/>
      <c r="DS79"/>
      <c r="DT79" s="2"/>
      <c r="DU79"/>
      <c r="DV79"/>
      <c r="DW79" s="2"/>
      <c r="DX79"/>
      <c r="DY79"/>
      <c r="DZ79" s="2"/>
      <c r="EA79"/>
      <c r="EB79"/>
      <c r="EC79" s="2"/>
      <c r="ED79"/>
      <c r="EE79"/>
      <c r="EF79" s="2"/>
      <c r="EG79"/>
      <c r="EH79"/>
      <c r="EI79" s="2"/>
      <c r="EJ79"/>
      <c r="EK79"/>
      <c r="EL79" s="2"/>
      <c r="EM79"/>
      <c r="EN79"/>
      <c r="EO79" s="2"/>
      <c r="EP79"/>
      <c r="EQ79"/>
      <c r="ER79" s="2"/>
      <c r="ES79"/>
      <c r="ET79"/>
      <c r="EU79" s="2"/>
      <c r="EV79"/>
      <c r="EW79"/>
      <c r="EX79" s="2"/>
      <c r="EY79"/>
      <c r="EZ79"/>
      <c r="FA79" s="2"/>
      <c r="FB79"/>
      <c r="FC79"/>
      <c r="FD79" s="2"/>
      <c r="FE79"/>
      <c r="FF79"/>
      <c r="FG79" s="2"/>
      <c r="FH79"/>
      <c r="FI79"/>
      <c r="FJ79" s="2"/>
      <c r="FK79"/>
      <c r="FL79"/>
      <c r="FM79" s="2"/>
      <c r="FN79"/>
      <c r="FO79"/>
      <c r="FP79" s="2"/>
      <c r="FQ79"/>
      <c r="FR79"/>
      <c r="FS79" s="2"/>
      <c r="FT79"/>
      <c r="FU79"/>
      <c r="FV79" s="2"/>
    </row>
    <row r="80" spans="1:178" ht="12.75">
      <c r="A80" s="2"/>
      <c r="B80"/>
      <c r="C80"/>
      <c r="H80"/>
      <c r="I80"/>
      <c r="J80" s="2"/>
      <c r="K80"/>
      <c r="L80"/>
      <c r="M80" s="2"/>
      <c r="N80"/>
      <c r="O80"/>
      <c r="P80" s="2"/>
      <c r="Q80"/>
      <c r="R80"/>
      <c r="S80" s="2"/>
      <c r="T80"/>
      <c r="U80"/>
      <c r="V80" s="2"/>
      <c r="W80"/>
      <c r="X80"/>
      <c r="Y80" s="2"/>
      <c r="Z80"/>
      <c r="AA80"/>
      <c r="AB80" s="2"/>
      <c r="AC80"/>
      <c r="AD80"/>
      <c r="AE80" s="2"/>
      <c r="AF80"/>
      <c r="AG80"/>
      <c r="AH80" s="2"/>
      <c r="AI80"/>
      <c r="AJ80"/>
      <c r="AK80" s="2"/>
      <c r="AL80"/>
      <c r="AM80"/>
      <c r="AN80" s="2"/>
      <c r="AO80"/>
      <c r="AP80"/>
      <c r="AQ80" s="2"/>
      <c r="AR80"/>
      <c r="AS80"/>
      <c r="AT80" s="2"/>
      <c r="AU80"/>
      <c r="AV80"/>
      <c r="AW80" s="2"/>
      <c r="AX80"/>
      <c r="AY80"/>
      <c r="AZ80" s="2"/>
      <c r="BA80"/>
      <c r="BB80"/>
      <c r="BC80" s="2"/>
      <c r="BD80"/>
      <c r="BE80"/>
      <c r="BF80" s="2"/>
      <c r="BG80"/>
      <c r="BH80"/>
      <c r="BI80" s="2"/>
      <c r="BJ80"/>
      <c r="BK80"/>
      <c r="BL80" s="2"/>
      <c r="BM80"/>
      <c r="BN80"/>
      <c r="BO80" s="2"/>
      <c r="BP80"/>
      <c r="BQ80"/>
      <c r="BR80" s="2"/>
      <c r="BS80"/>
      <c r="BT80"/>
      <c r="BU80" s="2"/>
      <c r="BV80"/>
      <c r="BW80"/>
      <c r="BX80" s="2"/>
      <c r="BY80"/>
      <c r="BZ80"/>
      <c r="CA80" s="2"/>
      <c r="CB80"/>
      <c r="CC80"/>
      <c r="CD80" s="2"/>
      <c r="CE80"/>
      <c r="CF80"/>
      <c r="CG80" s="2"/>
      <c r="CH80"/>
      <c r="CI80"/>
      <c r="CJ80" s="2"/>
      <c r="CK80"/>
      <c r="CL80"/>
      <c r="CM80" s="2"/>
      <c r="CN80"/>
      <c r="CO80"/>
      <c r="CP80" s="2"/>
      <c r="CQ80"/>
      <c r="CR80"/>
      <c r="CS80" s="2"/>
      <c r="CT80"/>
      <c r="CU80"/>
      <c r="CV80" s="2"/>
      <c r="CW80"/>
      <c r="CX80"/>
      <c r="CY80" s="2"/>
      <c r="CZ80"/>
      <c r="DA80"/>
      <c r="DB80" s="2"/>
      <c r="DC80"/>
      <c r="DD80"/>
      <c r="DE80" s="2"/>
      <c r="DF80"/>
      <c r="DG80"/>
      <c r="DH80" s="2"/>
      <c r="DI80"/>
      <c r="DJ80"/>
      <c r="DK80" s="2"/>
      <c r="DL80"/>
      <c r="DM80"/>
      <c r="DN80" s="2"/>
      <c r="DO80"/>
      <c r="DP80"/>
      <c r="DQ80" s="2"/>
      <c r="DR80"/>
      <c r="DS80"/>
      <c r="DT80" s="2"/>
      <c r="DU80"/>
      <c r="DV80"/>
      <c r="DW80" s="2"/>
      <c r="DX80"/>
      <c r="DY80"/>
      <c r="DZ80" s="2"/>
      <c r="EA80"/>
      <c r="EB80"/>
      <c r="EC80" s="2"/>
      <c r="ED80"/>
      <c r="EE80"/>
      <c r="EF80" s="2"/>
      <c r="EG80"/>
      <c r="EH80"/>
      <c r="EI80" s="2"/>
      <c r="EJ80"/>
      <c r="EK80"/>
      <c r="EL80" s="2"/>
      <c r="EM80"/>
      <c r="EN80"/>
      <c r="EO80" s="2"/>
      <c r="EP80"/>
      <c r="EQ80"/>
      <c r="ER80" s="2"/>
      <c r="ES80"/>
      <c r="ET80"/>
      <c r="EU80" s="2"/>
      <c r="EV80"/>
      <c r="EW80"/>
      <c r="EX80" s="2"/>
      <c r="EY80"/>
      <c r="EZ80"/>
      <c r="FA80" s="2"/>
      <c r="FB80"/>
      <c r="FC80"/>
      <c r="FD80" s="2"/>
      <c r="FE80"/>
      <c r="FF80"/>
      <c r="FG80" s="2"/>
      <c r="FH80"/>
      <c r="FI80"/>
      <c r="FJ80" s="2"/>
      <c r="FK80"/>
      <c r="FL80"/>
      <c r="FM80" s="2"/>
      <c r="FN80"/>
      <c r="FO80"/>
      <c r="FP80" s="2"/>
      <c r="FQ80"/>
      <c r="FR80"/>
      <c r="FS80" s="2"/>
      <c r="FT80"/>
      <c r="FU80"/>
      <c r="FV80" s="2"/>
    </row>
    <row r="81" spans="1:178" ht="12.75">
      <c r="A81" s="2"/>
      <c r="B81"/>
      <c r="C81"/>
      <c r="D81" s="2"/>
      <c r="E81" s="38"/>
      <c r="F81"/>
      <c r="G81" s="2"/>
      <c r="H81"/>
      <c r="I81"/>
      <c r="J81" s="2"/>
      <c r="K81"/>
      <c r="L81"/>
      <c r="M81" s="2"/>
      <c r="N81"/>
      <c r="O81"/>
      <c r="P81" s="2"/>
      <c r="Q81"/>
      <c r="R81"/>
      <c r="S81" s="2"/>
      <c r="T81"/>
      <c r="U81"/>
      <c r="V81" s="2"/>
      <c r="W81"/>
      <c r="X81"/>
      <c r="Y81" s="2"/>
      <c r="Z81"/>
      <c r="AA81"/>
      <c r="AB81" s="2"/>
      <c r="AC81"/>
      <c r="AD81"/>
      <c r="AE81" s="2"/>
      <c r="AF81"/>
      <c r="AG81"/>
      <c r="AH81" s="2"/>
      <c r="AI81"/>
      <c r="AJ81"/>
      <c r="AK81" s="2"/>
      <c r="AL81"/>
      <c r="AM81"/>
      <c r="AN81" s="2"/>
      <c r="AO81"/>
      <c r="AP81"/>
      <c r="AQ81" s="2"/>
      <c r="AR81"/>
      <c r="AS81"/>
      <c r="AT81" s="2"/>
      <c r="AU81"/>
      <c r="AV81"/>
      <c r="AW81" s="2"/>
      <c r="AX81"/>
      <c r="AY81"/>
      <c r="AZ81" s="2"/>
      <c r="BA81"/>
      <c r="BB81"/>
      <c r="BC81" s="2"/>
      <c r="BD81"/>
      <c r="BE81"/>
      <c r="BF81" s="2"/>
      <c r="BG81"/>
      <c r="BH81"/>
      <c r="BI81" s="2"/>
      <c r="BJ81"/>
      <c r="BK81"/>
      <c r="BL81" s="2"/>
      <c r="BM81"/>
      <c r="BN81"/>
      <c r="BO81" s="2"/>
      <c r="BP81"/>
      <c r="BQ81"/>
      <c r="BR81" s="2"/>
      <c r="BS81"/>
      <c r="BT81"/>
      <c r="BU81" s="2"/>
      <c r="BV81"/>
      <c r="BW81"/>
      <c r="BX81" s="2"/>
      <c r="BY81"/>
      <c r="BZ81"/>
      <c r="CA81" s="2"/>
      <c r="CB81"/>
      <c r="CC81"/>
      <c r="CD81" s="2"/>
      <c r="CE81"/>
      <c r="CF81"/>
      <c r="CG81" s="2"/>
      <c r="CH81"/>
      <c r="CI81"/>
      <c r="CJ81" s="2"/>
      <c r="CK81"/>
      <c r="CL81"/>
      <c r="CM81" s="2"/>
      <c r="CN81"/>
      <c r="CO81"/>
      <c r="CP81" s="2"/>
      <c r="CQ81"/>
      <c r="CR81"/>
      <c r="CS81" s="2"/>
      <c r="CT81"/>
      <c r="CU81"/>
      <c r="CV81" s="2"/>
      <c r="CW81"/>
      <c r="CX81"/>
      <c r="CY81" s="2"/>
      <c r="CZ81"/>
      <c r="DA81"/>
      <c r="DB81" s="2"/>
      <c r="DC81"/>
      <c r="DD81"/>
      <c r="DE81" s="2"/>
      <c r="DF81"/>
      <c r="DG81"/>
      <c r="DH81" s="2"/>
      <c r="DI81"/>
      <c r="DJ81"/>
      <c r="DK81" s="2"/>
      <c r="DL81"/>
      <c r="DM81"/>
      <c r="DN81" s="2"/>
      <c r="DO81"/>
      <c r="DP81"/>
      <c r="DQ81" s="2"/>
      <c r="DR81"/>
      <c r="DS81"/>
      <c r="DT81" s="2"/>
      <c r="DU81"/>
      <c r="DV81"/>
      <c r="DW81" s="2"/>
      <c r="DX81"/>
      <c r="DY81"/>
      <c r="DZ81" s="2"/>
      <c r="EA81"/>
      <c r="EB81"/>
      <c r="EC81" s="2"/>
      <c r="ED81"/>
      <c r="EE81"/>
      <c r="EF81" s="2"/>
      <c r="EG81"/>
      <c r="EH81"/>
      <c r="EI81" s="2"/>
      <c r="EJ81"/>
      <c r="EK81"/>
      <c r="EL81" s="2"/>
      <c r="EM81"/>
      <c r="EN81"/>
      <c r="EO81" s="2"/>
      <c r="EP81"/>
      <c r="EQ81"/>
      <c r="ER81" s="2"/>
      <c r="ES81"/>
      <c r="ET81"/>
      <c r="EU81" s="2"/>
      <c r="EV81"/>
      <c r="EW81"/>
      <c r="EX81" s="2"/>
      <c r="EY81"/>
      <c r="EZ81"/>
      <c r="FA81" s="2"/>
      <c r="FB81"/>
      <c r="FC81"/>
      <c r="FD81" s="2"/>
      <c r="FE81"/>
      <c r="FF81"/>
      <c r="FG81" s="2"/>
      <c r="FH81"/>
      <c r="FI81"/>
      <c r="FJ81" s="2"/>
      <c r="FK81"/>
      <c r="FL81"/>
      <c r="FM81" s="2"/>
      <c r="FN81"/>
      <c r="FO81"/>
      <c r="FP81" s="2"/>
      <c r="FQ81"/>
      <c r="FR81"/>
      <c r="FS81" s="2"/>
      <c r="FT81"/>
      <c r="FU81"/>
      <c r="FV81" s="2"/>
    </row>
    <row r="82" spans="1:178" ht="12.75">
      <c r="A82" s="2"/>
      <c r="B82"/>
      <c r="C82"/>
      <c r="D82" s="2"/>
      <c r="E82" s="38"/>
      <c r="F82"/>
      <c r="G82" s="2"/>
      <c r="H82"/>
      <c r="I82"/>
      <c r="J82" s="2"/>
      <c r="K82"/>
      <c r="L82"/>
      <c r="M82" s="2"/>
      <c r="N82"/>
      <c r="O82"/>
      <c r="P82" s="2"/>
      <c r="Q82"/>
      <c r="R82"/>
      <c r="S82" s="2"/>
      <c r="T82"/>
      <c r="U82"/>
      <c r="V82" s="2"/>
      <c r="W82"/>
      <c r="X82"/>
      <c r="Y82" s="2"/>
      <c r="Z82"/>
      <c r="AA82"/>
      <c r="AB82" s="2"/>
      <c r="AC82"/>
      <c r="AD82"/>
      <c r="AE82" s="2"/>
      <c r="AF82"/>
      <c r="AG82"/>
      <c r="AH82" s="2"/>
      <c r="AI82"/>
      <c r="AJ82"/>
      <c r="AK82" s="2"/>
      <c r="AL82"/>
      <c r="AM82"/>
      <c r="AN82" s="2"/>
      <c r="AO82"/>
      <c r="AP82"/>
      <c r="AQ82" s="2"/>
      <c r="AR82"/>
      <c r="AS82"/>
      <c r="AT82" s="2"/>
      <c r="AU82"/>
      <c r="AV82"/>
      <c r="AW82" s="2"/>
      <c r="AX82"/>
      <c r="AY82"/>
      <c r="AZ82" s="2"/>
      <c r="BA82"/>
      <c r="BB82"/>
      <c r="BC82" s="2"/>
      <c r="BD82"/>
      <c r="BE82"/>
      <c r="BF82" s="2"/>
      <c r="BG82"/>
      <c r="BH82"/>
      <c r="BI82" s="2"/>
      <c r="BJ82"/>
      <c r="BK82"/>
      <c r="BL82" s="2"/>
      <c r="BM82"/>
      <c r="BN82"/>
      <c r="BO82" s="2"/>
      <c r="BP82"/>
      <c r="BQ82"/>
      <c r="BR82" s="2"/>
      <c r="BS82"/>
      <c r="BT82"/>
      <c r="BU82" s="2"/>
      <c r="BV82"/>
      <c r="BW82"/>
      <c r="BX82" s="2"/>
      <c r="BY82"/>
      <c r="BZ82"/>
      <c r="CA82" s="2"/>
      <c r="CB82"/>
      <c r="CC82"/>
      <c r="CD82" s="2"/>
      <c r="CE82"/>
      <c r="CF82"/>
      <c r="CG82" s="2"/>
      <c r="CH82"/>
      <c r="CI82"/>
      <c r="CJ82" s="2"/>
      <c r="CK82"/>
      <c r="CL82"/>
      <c r="CM82" s="2"/>
      <c r="CN82"/>
      <c r="CO82"/>
      <c r="CP82" s="2"/>
      <c r="CQ82"/>
      <c r="CR82"/>
      <c r="CS82" s="2"/>
      <c r="CT82"/>
      <c r="CU82"/>
      <c r="CV82" s="2"/>
      <c r="CW82"/>
      <c r="CX82"/>
      <c r="CY82" s="2"/>
      <c r="CZ82"/>
      <c r="DA82"/>
      <c r="DB82" s="2"/>
      <c r="DC82"/>
      <c r="DD82"/>
      <c r="DE82" s="2"/>
      <c r="DF82"/>
      <c r="DG82"/>
      <c r="DH82" s="2"/>
      <c r="DI82"/>
      <c r="DJ82"/>
      <c r="DK82" s="2"/>
      <c r="DL82"/>
      <c r="DM82"/>
      <c r="DN82" s="2"/>
      <c r="DO82"/>
      <c r="DP82"/>
      <c r="DQ82" s="2"/>
      <c r="DR82"/>
      <c r="DS82"/>
      <c r="DT82" s="2"/>
      <c r="DU82"/>
      <c r="DV82"/>
      <c r="DW82" s="2"/>
      <c r="DX82"/>
      <c r="DY82"/>
      <c r="DZ82" s="2"/>
      <c r="EA82"/>
      <c r="EB82"/>
      <c r="EC82" s="2"/>
      <c r="ED82"/>
      <c r="EE82"/>
      <c r="EF82" s="2"/>
      <c r="EG82"/>
      <c r="EH82"/>
      <c r="EI82" s="2"/>
      <c r="EJ82"/>
      <c r="EK82"/>
      <c r="EL82" s="2"/>
      <c r="EM82"/>
      <c r="EN82"/>
      <c r="EO82" s="2"/>
      <c r="EP82"/>
      <c r="EQ82"/>
      <c r="ER82" s="2"/>
      <c r="ES82"/>
      <c r="ET82"/>
      <c r="EU82" s="2"/>
      <c r="EV82"/>
      <c r="EW82"/>
      <c r="EX82" s="2"/>
      <c r="EY82"/>
      <c r="EZ82"/>
      <c r="FA82" s="2"/>
      <c r="FB82"/>
      <c r="FC82"/>
      <c r="FD82" s="2"/>
      <c r="FE82"/>
      <c r="FF82"/>
      <c r="FG82" s="2"/>
      <c r="FH82"/>
      <c r="FI82"/>
      <c r="FJ82" s="2"/>
      <c r="FK82"/>
      <c r="FL82"/>
      <c r="FM82" s="2"/>
      <c r="FN82"/>
      <c r="FO82"/>
      <c r="FP82" s="2"/>
      <c r="FQ82"/>
      <c r="FR82"/>
      <c r="FS82" s="2"/>
      <c r="FT82"/>
      <c r="FU82"/>
      <c r="FV82" s="2"/>
    </row>
    <row r="83" spans="1:178" ht="12.75">
      <c r="A83" s="2"/>
      <c r="B83"/>
      <c r="C83"/>
      <c r="D83" s="2"/>
      <c r="E83" s="38"/>
      <c r="F83"/>
      <c r="G83" s="2"/>
      <c r="H83"/>
      <c r="I83"/>
      <c r="J83" s="2"/>
      <c r="K83"/>
      <c r="L83"/>
      <c r="M83" s="2"/>
      <c r="N83"/>
      <c r="O83"/>
      <c r="P83" s="2"/>
      <c r="Q83"/>
      <c r="R83"/>
      <c r="S83" s="2"/>
      <c r="T83"/>
      <c r="U83"/>
      <c r="V83" s="2"/>
      <c r="W83"/>
      <c r="X83"/>
      <c r="Y83" s="2"/>
      <c r="Z83"/>
      <c r="AA83"/>
      <c r="AB83" s="2"/>
      <c r="AC83"/>
      <c r="AD83"/>
      <c r="AE83" s="2"/>
      <c r="AF83"/>
      <c r="AG83"/>
      <c r="AH83" s="2"/>
      <c r="AI83"/>
      <c r="AJ83"/>
      <c r="AK83" s="2"/>
      <c r="AL83"/>
      <c r="AM83"/>
      <c r="AN83" s="2"/>
      <c r="AO83"/>
      <c r="AP83"/>
      <c r="AQ83" s="2"/>
      <c r="AR83"/>
      <c r="AS83"/>
      <c r="AT83" s="2"/>
      <c r="AU83"/>
      <c r="AV83"/>
      <c r="AW83" s="2"/>
      <c r="AX83"/>
      <c r="AY83"/>
      <c r="AZ83" s="2"/>
      <c r="BA83"/>
      <c r="BB83"/>
      <c r="BC83" s="2"/>
      <c r="BD83"/>
      <c r="BE83"/>
      <c r="BF83" s="2"/>
      <c r="BG83"/>
      <c r="BH83"/>
      <c r="BI83" s="2"/>
      <c r="BJ83"/>
      <c r="BK83"/>
      <c r="BL83" s="2"/>
      <c r="BM83"/>
      <c r="BN83"/>
      <c r="BO83" s="2"/>
      <c r="BP83"/>
      <c r="BQ83"/>
      <c r="BR83" s="2"/>
      <c r="BS83"/>
      <c r="BT83"/>
      <c r="BU83" s="2"/>
      <c r="BV83"/>
      <c r="BW83"/>
      <c r="BX83" s="2"/>
      <c r="BY83"/>
      <c r="BZ83"/>
      <c r="CA83" s="2"/>
      <c r="CB83"/>
      <c r="CC83"/>
      <c r="CD83" s="2"/>
      <c r="CE83"/>
      <c r="CF83"/>
      <c r="CG83" s="2"/>
      <c r="CH83"/>
      <c r="CI83"/>
      <c r="CJ83" s="2"/>
      <c r="CK83"/>
      <c r="CL83"/>
      <c r="CM83" s="2"/>
      <c r="CN83"/>
      <c r="CO83"/>
      <c r="CP83" s="2"/>
      <c r="CQ83"/>
      <c r="CR83"/>
      <c r="CS83" s="2"/>
      <c r="CT83"/>
      <c r="CU83"/>
      <c r="CV83" s="2"/>
      <c r="CW83"/>
      <c r="CX83"/>
      <c r="CY83" s="2"/>
      <c r="CZ83"/>
      <c r="DA83"/>
      <c r="DB83" s="2"/>
      <c r="DC83"/>
      <c r="DD83"/>
      <c r="DE83" s="2"/>
      <c r="DF83"/>
      <c r="DG83"/>
      <c r="DH83" s="2"/>
      <c r="DI83"/>
      <c r="DJ83"/>
      <c r="DK83" s="2"/>
      <c r="DL83"/>
      <c r="DM83"/>
      <c r="DN83" s="2"/>
      <c r="DO83"/>
      <c r="DP83"/>
      <c r="DQ83" s="2"/>
      <c r="DR83"/>
      <c r="DS83"/>
      <c r="DT83" s="2"/>
      <c r="DU83"/>
      <c r="DV83"/>
      <c r="DW83" s="2"/>
      <c r="DX83"/>
      <c r="DY83"/>
      <c r="DZ83" s="2"/>
      <c r="EA83"/>
      <c r="EB83"/>
      <c r="EC83" s="2"/>
      <c r="ED83"/>
      <c r="EE83"/>
      <c r="EF83" s="2"/>
      <c r="EG83"/>
      <c r="EH83"/>
      <c r="EI83" s="2"/>
      <c r="EJ83"/>
      <c r="EK83"/>
      <c r="EL83" s="2"/>
      <c r="EM83"/>
      <c r="EN83"/>
      <c r="EO83" s="2"/>
      <c r="EP83"/>
      <c r="EQ83"/>
      <c r="ER83" s="2"/>
      <c r="ES83"/>
      <c r="ET83"/>
      <c r="EU83" s="2"/>
      <c r="EV83"/>
      <c r="EW83"/>
      <c r="EX83" s="2"/>
      <c r="EY83"/>
      <c r="EZ83"/>
      <c r="FA83" s="2"/>
      <c r="FB83"/>
      <c r="FC83"/>
      <c r="FD83" s="2"/>
      <c r="FE83"/>
      <c r="FF83"/>
      <c r="FG83" s="2"/>
      <c r="FH83"/>
      <c r="FI83"/>
      <c r="FJ83" s="2"/>
      <c r="FK83"/>
      <c r="FL83"/>
      <c r="FM83" s="2"/>
      <c r="FN83"/>
      <c r="FO83"/>
      <c r="FP83" s="2"/>
      <c r="FQ83"/>
      <c r="FR83"/>
      <c r="FS83" s="2"/>
      <c r="FT83"/>
      <c r="FU83"/>
      <c r="FV83" s="2"/>
    </row>
    <row r="84" spans="1:178" ht="12.75">
      <c r="A84" s="2"/>
      <c r="B84"/>
      <c r="C84"/>
      <c r="D84" s="2"/>
      <c r="E84" s="38"/>
      <c r="F84"/>
      <c r="G84" s="2"/>
      <c r="H84"/>
      <c r="I84"/>
      <c r="J84" s="2"/>
      <c r="K84"/>
      <c r="L84"/>
      <c r="M84" s="2"/>
      <c r="N84"/>
      <c r="O84"/>
      <c r="P84" s="2"/>
      <c r="Q84"/>
      <c r="R84"/>
      <c r="S84" s="2"/>
      <c r="T84"/>
      <c r="U84"/>
      <c r="V84" s="2"/>
      <c r="W84"/>
      <c r="X84"/>
      <c r="Y84" s="2"/>
      <c r="Z84"/>
      <c r="AA84"/>
      <c r="AB84" s="2"/>
      <c r="AC84"/>
      <c r="AD84"/>
      <c r="AE84" s="2"/>
      <c r="AF84"/>
      <c r="AG84"/>
      <c r="AH84" s="2"/>
      <c r="AI84"/>
      <c r="AJ84"/>
      <c r="AK84" s="2"/>
      <c r="AL84"/>
      <c r="AM84"/>
      <c r="AN84" s="2"/>
      <c r="AO84"/>
      <c r="AP84"/>
      <c r="AQ84" s="2"/>
      <c r="AR84"/>
      <c r="AS84"/>
      <c r="AT84" s="2"/>
      <c r="AU84"/>
      <c r="AV84"/>
      <c r="AW84" s="2"/>
      <c r="AX84"/>
      <c r="AY84"/>
      <c r="AZ84" s="2"/>
      <c r="BA84"/>
      <c r="BB84"/>
      <c r="BC84" s="2"/>
      <c r="BD84"/>
      <c r="BE84"/>
      <c r="BF84" s="2"/>
      <c r="BG84"/>
      <c r="BH84"/>
      <c r="BI84" s="2"/>
      <c r="BJ84"/>
      <c r="BK84"/>
      <c r="BL84" s="2"/>
      <c r="BM84"/>
      <c r="BN84"/>
      <c r="BO84" s="2"/>
      <c r="BP84"/>
      <c r="BQ84"/>
      <c r="BR84" s="2"/>
      <c r="BS84"/>
      <c r="BT84"/>
      <c r="BU84" s="2"/>
      <c r="BV84"/>
      <c r="BW84"/>
      <c r="BX84" s="2"/>
      <c r="BY84"/>
      <c r="BZ84"/>
      <c r="CA84" s="2"/>
      <c r="CB84"/>
      <c r="CC84"/>
      <c r="CD84" s="2"/>
      <c r="CE84"/>
      <c r="CF84"/>
      <c r="CG84" s="2"/>
      <c r="CH84"/>
      <c r="CI84"/>
      <c r="CJ84" s="2"/>
      <c r="CK84"/>
      <c r="CL84"/>
      <c r="CM84" s="2"/>
      <c r="CN84"/>
      <c r="CO84"/>
      <c r="CP84" s="2"/>
      <c r="CQ84"/>
      <c r="CR84"/>
      <c r="CS84" s="2"/>
      <c r="CT84"/>
      <c r="CU84"/>
      <c r="CV84" s="2"/>
      <c r="CW84"/>
      <c r="CX84"/>
      <c r="CY84" s="2"/>
      <c r="CZ84"/>
      <c r="DA84"/>
      <c r="DB84" s="2"/>
      <c r="DC84"/>
      <c r="DD84"/>
      <c r="DE84" s="2"/>
      <c r="DF84"/>
      <c r="DG84"/>
      <c r="DH84" s="2"/>
      <c r="DI84"/>
      <c r="DJ84"/>
      <c r="DK84" s="2"/>
      <c r="DL84"/>
      <c r="DM84"/>
      <c r="DN84" s="2"/>
      <c r="DO84"/>
      <c r="DP84"/>
      <c r="DQ84" s="2"/>
      <c r="DR84"/>
      <c r="DS84"/>
      <c r="DT84" s="2"/>
      <c r="DU84"/>
      <c r="DV84"/>
      <c r="DW84" s="2"/>
      <c r="DX84"/>
      <c r="DY84"/>
      <c r="DZ84" s="2"/>
      <c r="EA84"/>
      <c r="EB84"/>
      <c r="EC84" s="2"/>
      <c r="ED84"/>
      <c r="EE84"/>
      <c r="EF84" s="2"/>
      <c r="EG84"/>
      <c r="EH84"/>
      <c r="EI84" s="2"/>
      <c r="EJ84"/>
      <c r="EK84"/>
      <c r="EL84" s="2"/>
      <c r="EM84"/>
      <c r="EN84"/>
      <c r="EO84" s="2"/>
      <c r="EP84"/>
      <c r="EQ84"/>
      <c r="ER84" s="2"/>
      <c r="ES84"/>
      <c r="ET84"/>
      <c r="EU84" s="2"/>
      <c r="EV84"/>
      <c r="EW84"/>
      <c r="EX84" s="2"/>
      <c r="EY84"/>
      <c r="EZ84"/>
      <c r="FA84" s="2"/>
      <c r="FB84"/>
      <c r="FC84"/>
      <c r="FD84" s="2"/>
      <c r="FE84"/>
      <c r="FF84"/>
      <c r="FG84" s="2"/>
      <c r="FH84"/>
      <c r="FI84"/>
      <c r="FJ84" s="2"/>
      <c r="FK84"/>
      <c r="FL84"/>
      <c r="FM84" s="2"/>
      <c r="FN84"/>
      <c r="FO84"/>
      <c r="FP84" s="2"/>
      <c r="FQ84"/>
      <c r="FR84"/>
      <c r="FS84" s="2"/>
      <c r="FT84"/>
      <c r="FU84"/>
      <c r="FV84" s="2"/>
    </row>
    <row r="85" spans="1:178" ht="12.75">
      <c r="A85" s="2"/>
      <c r="B85"/>
      <c r="C85"/>
      <c r="D85" s="2"/>
      <c r="E85" s="38"/>
      <c r="F85"/>
      <c r="G85" s="2"/>
      <c r="H85"/>
      <c r="I85"/>
      <c r="J85" s="2"/>
      <c r="K85"/>
      <c r="L85"/>
      <c r="M85" s="2"/>
      <c r="N85"/>
      <c r="O85"/>
      <c r="P85" s="2"/>
      <c r="Q85"/>
      <c r="R85"/>
      <c r="S85" s="2"/>
      <c r="T85"/>
      <c r="U85"/>
      <c r="V85" s="2"/>
      <c r="W85"/>
      <c r="X85"/>
      <c r="Y85" s="2"/>
      <c r="Z85"/>
      <c r="AA85"/>
      <c r="AB85" s="2"/>
      <c r="AC85"/>
      <c r="AD85"/>
      <c r="AE85" s="2"/>
      <c r="AF85"/>
      <c r="AG85"/>
      <c r="AH85" s="2"/>
      <c r="AI85"/>
      <c r="AJ85"/>
      <c r="AK85" s="2"/>
      <c r="AL85"/>
      <c r="AM85"/>
      <c r="AN85" s="2"/>
      <c r="AO85"/>
      <c r="AP85"/>
      <c r="AQ85" s="2"/>
      <c r="AR85"/>
      <c r="AS85"/>
      <c r="AT85" s="2"/>
      <c r="AU85"/>
      <c r="AV85"/>
      <c r="AW85" s="2"/>
      <c r="AX85"/>
      <c r="AY85"/>
      <c r="AZ85" s="2"/>
      <c r="BA85"/>
      <c r="BB85"/>
      <c r="BC85" s="2"/>
      <c r="BD85"/>
      <c r="BE85"/>
      <c r="BF85" s="2"/>
      <c r="BG85"/>
      <c r="BH85"/>
      <c r="BI85" s="2"/>
      <c r="BJ85"/>
      <c r="BK85"/>
      <c r="BL85" s="2"/>
      <c r="BM85"/>
      <c r="BN85"/>
      <c r="BO85" s="2"/>
      <c r="BP85"/>
      <c r="BQ85"/>
      <c r="BR85" s="2"/>
      <c r="BS85"/>
      <c r="BT85"/>
      <c r="BU85" s="2"/>
      <c r="BV85"/>
      <c r="BW85"/>
      <c r="BX85" s="2"/>
      <c r="BY85"/>
      <c r="BZ85"/>
      <c r="CA85" s="2"/>
      <c r="CB85"/>
      <c r="CC85"/>
      <c r="CD85" s="2"/>
      <c r="CE85"/>
      <c r="CF85"/>
      <c r="CG85" s="2"/>
      <c r="CH85"/>
      <c r="CI85"/>
      <c r="CJ85" s="2"/>
      <c r="CK85"/>
      <c r="CL85"/>
      <c r="CM85" s="2"/>
      <c r="CN85"/>
      <c r="CO85"/>
      <c r="CP85" s="2"/>
      <c r="CQ85"/>
      <c r="CR85"/>
      <c r="CS85" s="2"/>
      <c r="CT85"/>
      <c r="CU85"/>
      <c r="CV85" s="2"/>
      <c r="CW85"/>
      <c r="CX85"/>
      <c r="CY85" s="2"/>
      <c r="CZ85"/>
      <c r="DA85"/>
      <c r="DB85" s="2"/>
      <c r="DC85"/>
      <c r="DD85"/>
      <c r="DE85" s="2"/>
      <c r="DF85"/>
      <c r="DG85"/>
      <c r="DH85" s="2"/>
      <c r="DI85"/>
      <c r="DJ85"/>
      <c r="DK85" s="2"/>
      <c r="DL85"/>
      <c r="DM85"/>
      <c r="DN85" s="2"/>
      <c r="DO85"/>
      <c r="DP85"/>
      <c r="DQ85" s="2"/>
      <c r="DR85"/>
      <c r="DS85"/>
      <c r="DT85" s="2"/>
      <c r="DU85"/>
      <c r="DV85"/>
      <c r="DW85" s="2"/>
      <c r="DX85"/>
      <c r="DY85"/>
      <c r="DZ85" s="2"/>
      <c r="EA85"/>
      <c r="EB85"/>
      <c r="EC85" s="2"/>
      <c r="ED85"/>
      <c r="EE85"/>
      <c r="EF85" s="2"/>
      <c r="EG85"/>
      <c r="EH85"/>
      <c r="EI85" s="2"/>
      <c r="EJ85"/>
      <c r="EK85"/>
      <c r="EL85" s="2"/>
      <c r="EM85"/>
      <c r="EN85"/>
      <c r="EO85" s="2"/>
      <c r="EP85"/>
      <c r="EQ85"/>
      <c r="ER85" s="2"/>
      <c r="ES85"/>
      <c r="ET85"/>
      <c r="EU85" s="2"/>
      <c r="EV85"/>
      <c r="EW85"/>
      <c r="EX85" s="2"/>
      <c r="EY85"/>
      <c r="EZ85"/>
      <c r="FA85" s="2"/>
      <c r="FB85"/>
      <c r="FC85"/>
      <c r="FD85" s="2"/>
      <c r="FE85"/>
      <c r="FF85"/>
      <c r="FG85" s="2"/>
      <c r="FH85"/>
      <c r="FI85"/>
      <c r="FJ85" s="2"/>
      <c r="FK85"/>
      <c r="FL85"/>
      <c r="FM85" s="2"/>
      <c r="FN85"/>
      <c r="FO85"/>
      <c r="FP85" s="2"/>
      <c r="FQ85"/>
      <c r="FR85"/>
      <c r="FS85" s="2"/>
      <c r="FT85"/>
      <c r="FU85"/>
      <c r="FV85" s="2"/>
    </row>
    <row r="86" spans="1:178" ht="12.75">
      <c r="A86" s="2"/>
      <c r="B86"/>
      <c r="C86"/>
      <c r="D86" s="2"/>
      <c r="E86" s="38"/>
      <c r="F86"/>
      <c r="G86" s="2"/>
      <c r="H86"/>
      <c r="I86"/>
      <c r="J86" s="2"/>
      <c r="K86"/>
      <c r="L86"/>
      <c r="M86" s="2"/>
      <c r="N86"/>
      <c r="O86"/>
      <c r="P86" s="2"/>
      <c r="Q86"/>
      <c r="R86"/>
      <c r="S86" s="2"/>
      <c r="T86"/>
      <c r="U86"/>
      <c r="V86" s="2"/>
      <c r="W86"/>
      <c r="X86"/>
      <c r="Y86" s="2"/>
      <c r="Z86"/>
      <c r="AA86"/>
      <c r="AB86" s="2"/>
      <c r="AC86"/>
      <c r="AD86"/>
      <c r="AE86" s="2"/>
      <c r="AF86"/>
      <c r="AG86"/>
      <c r="AH86" s="2"/>
      <c r="AI86"/>
      <c r="AJ86"/>
      <c r="AK86" s="2"/>
      <c r="AL86"/>
      <c r="AM86"/>
      <c r="AN86" s="2"/>
      <c r="AO86"/>
      <c r="AP86"/>
      <c r="AQ86" s="2"/>
      <c r="AR86"/>
      <c r="AS86"/>
      <c r="AT86" s="2"/>
      <c r="AU86"/>
      <c r="AV86"/>
      <c r="AW86" s="2"/>
      <c r="AX86"/>
      <c r="AY86"/>
      <c r="AZ86" s="2"/>
      <c r="BA86"/>
      <c r="BB86"/>
      <c r="BC86" s="2"/>
      <c r="BD86"/>
      <c r="BE86"/>
      <c r="BF86" s="2"/>
      <c r="BG86"/>
      <c r="BH86"/>
      <c r="BI86" s="2"/>
      <c r="BJ86"/>
      <c r="BK86"/>
      <c r="BL86" s="2"/>
      <c r="BM86"/>
      <c r="BN86"/>
      <c r="BO86" s="2"/>
      <c r="BP86"/>
      <c r="BQ86"/>
      <c r="BR86" s="2"/>
      <c r="BS86"/>
      <c r="BT86"/>
      <c r="BU86" s="2"/>
      <c r="BV86"/>
      <c r="BW86"/>
      <c r="BX86" s="2"/>
      <c r="BY86"/>
      <c r="BZ86"/>
      <c r="CA86" s="2"/>
      <c r="CB86"/>
      <c r="CC86"/>
      <c r="CD86" s="2"/>
      <c r="CE86"/>
      <c r="CF86"/>
      <c r="CG86" s="2"/>
      <c r="CH86"/>
      <c r="CI86"/>
      <c r="CJ86" s="2"/>
      <c r="CK86"/>
      <c r="CL86"/>
      <c r="CM86" s="2"/>
      <c r="CN86"/>
      <c r="CO86"/>
      <c r="CP86" s="2"/>
      <c r="CQ86"/>
      <c r="CR86"/>
      <c r="CS86" s="2"/>
      <c r="CT86"/>
      <c r="CU86"/>
      <c r="CV86" s="2"/>
      <c r="CW86"/>
      <c r="CX86"/>
      <c r="CY86" s="2"/>
      <c r="CZ86"/>
      <c r="DA86"/>
      <c r="DB86" s="2"/>
      <c r="DC86"/>
      <c r="DD86"/>
      <c r="DE86" s="2"/>
      <c r="DF86"/>
      <c r="DG86"/>
      <c r="DH86" s="2"/>
      <c r="DI86"/>
      <c r="DJ86"/>
      <c r="DK86" s="2"/>
      <c r="DL86"/>
      <c r="DM86"/>
      <c r="DN86" s="2"/>
      <c r="DO86"/>
      <c r="DP86"/>
      <c r="DQ86" s="2"/>
      <c r="DR86"/>
      <c r="DS86"/>
      <c r="DT86" s="2"/>
      <c r="DU86"/>
      <c r="DV86"/>
      <c r="DW86" s="2"/>
      <c r="DX86"/>
      <c r="DY86"/>
      <c r="DZ86" s="2"/>
      <c r="EA86"/>
      <c r="EB86"/>
      <c r="EC86" s="2"/>
      <c r="ED86"/>
      <c r="EE86"/>
      <c r="EF86" s="2"/>
      <c r="EG86"/>
      <c r="EH86"/>
      <c r="EI86" s="2"/>
      <c r="EJ86"/>
      <c r="EK86"/>
      <c r="EL86" s="2"/>
      <c r="EM86"/>
      <c r="EN86"/>
      <c r="EO86" s="2"/>
      <c r="EP86"/>
      <c r="EQ86"/>
      <c r="ER86" s="2"/>
      <c r="ES86"/>
      <c r="ET86"/>
      <c r="EU86" s="2"/>
      <c r="EV86"/>
      <c r="EW86"/>
      <c r="EX86" s="2"/>
      <c r="EY86"/>
      <c r="EZ86"/>
      <c r="FA86" s="2"/>
      <c r="FB86"/>
      <c r="FC86"/>
      <c r="FD86" s="2"/>
      <c r="FE86"/>
      <c r="FF86"/>
      <c r="FG86" s="2"/>
      <c r="FH86"/>
      <c r="FI86"/>
      <c r="FJ86" s="2"/>
      <c r="FK86"/>
      <c r="FL86"/>
      <c r="FM86" s="2"/>
      <c r="FN86"/>
      <c r="FO86"/>
      <c r="FP86" s="2"/>
      <c r="FQ86"/>
      <c r="FR86"/>
      <c r="FS86" s="2"/>
      <c r="FT86"/>
      <c r="FU86"/>
      <c r="FV86" s="2"/>
    </row>
    <row r="87" spans="1:178" ht="12.75">
      <c r="A87" s="2"/>
      <c r="B87"/>
      <c r="C87"/>
      <c r="D87" s="2"/>
      <c r="E87" s="38"/>
      <c r="F87"/>
      <c r="G87" s="2"/>
      <c r="H87"/>
      <c r="I87"/>
      <c r="J87" s="2"/>
      <c r="K87"/>
      <c r="L87"/>
      <c r="M87" s="2"/>
      <c r="N87"/>
      <c r="O87"/>
      <c r="P87" s="2"/>
      <c r="Q87"/>
      <c r="R87"/>
      <c r="S87" s="2"/>
      <c r="T87"/>
      <c r="U87"/>
      <c r="V87" s="2"/>
      <c r="W87"/>
      <c r="X87"/>
      <c r="Y87" s="2"/>
      <c r="Z87"/>
      <c r="AA87"/>
      <c r="AB87" s="2"/>
      <c r="AC87"/>
      <c r="AD87"/>
      <c r="AE87" s="2"/>
      <c r="AF87"/>
      <c r="AG87"/>
      <c r="AH87" s="2"/>
      <c r="AI87"/>
      <c r="AJ87"/>
      <c r="AK87" s="2"/>
      <c r="AL87"/>
      <c r="AM87"/>
      <c r="AN87" s="2"/>
      <c r="AO87"/>
      <c r="AP87"/>
      <c r="AQ87" s="2"/>
      <c r="AR87"/>
      <c r="AS87"/>
      <c r="AT87" s="2"/>
      <c r="AU87"/>
      <c r="AV87"/>
      <c r="AW87" s="2"/>
      <c r="AX87"/>
      <c r="AY87"/>
      <c r="AZ87" s="2"/>
      <c r="BA87"/>
      <c r="BB87"/>
      <c r="BC87" s="2"/>
      <c r="BD87"/>
      <c r="BE87"/>
      <c r="BF87" s="2"/>
      <c r="BG87"/>
      <c r="BH87"/>
      <c r="BI87" s="2"/>
      <c r="BJ87"/>
      <c r="BK87"/>
      <c r="BL87" s="2"/>
      <c r="BM87"/>
      <c r="BN87"/>
      <c r="BO87" s="2"/>
      <c r="BP87"/>
      <c r="BQ87"/>
      <c r="BR87" s="2"/>
      <c r="BS87"/>
      <c r="BT87"/>
      <c r="BU87" s="2"/>
      <c r="BV87"/>
      <c r="BW87"/>
      <c r="BX87" s="2"/>
      <c r="BY87"/>
      <c r="BZ87"/>
      <c r="CA87" s="2"/>
      <c r="CB87"/>
      <c r="CC87"/>
      <c r="CD87" s="2"/>
      <c r="CE87"/>
      <c r="CF87"/>
      <c r="CG87" s="2"/>
      <c r="CH87"/>
      <c r="CI87"/>
      <c r="CJ87" s="2"/>
      <c r="CK87"/>
      <c r="CL87"/>
      <c r="CM87" s="2"/>
      <c r="CN87"/>
      <c r="CO87"/>
      <c r="CP87" s="2"/>
      <c r="CQ87"/>
      <c r="CR87"/>
      <c r="CS87" s="2"/>
      <c r="CT87"/>
      <c r="CU87"/>
      <c r="CV87" s="2"/>
      <c r="CW87"/>
      <c r="CX87"/>
      <c r="CY87" s="2"/>
      <c r="CZ87"/>
      <c r="DA87"/>
      <c r="DB87" s="2"/>
      <c r="DC87"/>
      <c r="DD87"/>
      <c r="DE87" s="2"/>
      <c r="DF87"/>
      <c r="DG87"/>
      <c r="DH87" s="2"/>
      <c r="DI87"/>
      <c r="DJ87"/>
      <c r="DK87" s="2"/>
      <c r="DL87"/>
      <c r="DM87"/>
      <c r="DN87" s="2"/>
      <c r="DO87"/>
      <c r="DP87"/>
      <c r="DQ87" s="2"/>
      <c r="DR87"/>
      <c r="DS87"/>
      <c r="DT87" s="2"/>
      <c r="DU87"/>
      <c r="DV87"/>
      <c r="DW87" s="2"/>
      <c r="DX87"/>
      <c r="DY87"/>
      <c r="DZ87" s="2"/>
      <c r="EA87"/>
      <c r="EB87"/>
      <c r="EC87" s="2"/>
      <c r="ED87"/>
      <c r="EE87"/>
      <c r="EF87" s="2"/>
      <c r="EG87"/>
      <c r="EH87"/>
      <c r="EI87" s="2"/>
      <c r="EJ87"/>
      <c r="EK87"/>
      <c r="EL87" s="2"/>
      <c r="EM87"/>
      <c r="EN87"/>
      <c r="EO87" s="2"/>
      <c r="EP87"/>
      <c r="EQ87"/>
      <c r="ER87" s="2"/>
      <c r="ES87"/>
      <c r="ET87"/>
      <c r="EU87" s="2"/>
      <c r="EV87"/>
      <c r="EW87"/>
      <c r="EX87" s="2"/>
      <c r="EY87"/>
      <c r="EZ87"/>
      <c r="FA87" s="2"/>
      <c r="FB87"/>
      <c r="FC87"/>
      <c r="FD87" s="2"/>
      <c r="FE87"/>
      <c r="FF87"/>
      <c r="FG87" s="2"/>
      <c r="FH87"/>
      <c r="FI87"/>
      <c r="FJ87" s="2"/>
      <c r="FK87"/>
      <c r="FL87"/>
      <c r="FM87" s="2"/>
      <c r="FN87"/>
      <c r="FO87"/>
      <c r="FP87" s="2"/>
      <c r="FQ87"/>
      <c r="FR87"/>
      <c r="FS87" s="2"/>
      <c r="FT87"/>
      <c r="FU87"/>
      <c r="FV87" s="2"/>
    </row>
    <row r="88" spans="1:178" ht="12.75">
      <c r="A88" s="2"/>
      <c r="B88"/>
      <c r="C88"/>
      <c r="D88" s="2"/>
      <c r="E88" s="38"/>
      <c r="F88"/>
      <c r="G88" s="2"/>
      <c r="H88"/>
      <c r="I88"/>
      <c r="J88" s="2"/>
      <c r="K88"/>
      <c r="L88"/>
      <c r="M88" s="2"/>
      <c r="N88"/>
      <c r="O88"/>
      <c r="P88" s="2"/>
      <c r="Q88"/>
      <c r="R88"/>
      <c r="S88" s="2"/>
      <c r="T88"/>
      <c r="U88"/>
      <c r="V88" s="2"/>
      <c r="W88"/>
      <c r="X88"/>
      <c r="Y88" s="2"/>
      <c r="Z88"/>
      <c r="AA88"/>
      <c r="AB88" s="2"/>
      <c r="AC88"/>
      <c r="AD88"/>
      <c r="AE88" s="2"/>
      <c r="AF88"/>
      <c r="AG88"/>
      <c r="AH88" s="2"/>
      <c r="AI88"/>
      <c r="AJ88"/>
      <c r="AK88" s="2"/>
      <c r="AL88"/>
      <c r="AM88"/>
      <c r="AN88" s="2"/>
      <c r="AO88"/>
      <c r="AP88"/>
      <c r="AQ88" s="2"/>
      <c r="AR88"/>
      <c r="AS88"/>
      <c r="AT88" s="2"/>
      <c r="AU88"/>
      <c r="AV88"/>
      <c r="AW88" s="2"/>
      <c r="AX88"/>
      <c r="AY88"/>
      <c r="AZ88" s="2"/>
      <c r="BA88"/>
      <c r="BB88"/>
      <c r="BC88" s="2"/>
      <c r="BD88"/>
      <c r="BE88"/>
      <c r="BF88" s="2"/>
      <c r="BG88"/>
      <c r="BH88"/>
      <c r="BI88" s="2"/>
      <c r="BJ88"/>
      <c r="BK88"/>
      <c r="BL88" s="2"/>
      <c r="BM88"/>
      <c r="BN88"/>
      <c r="BO88" s="2"/>
      <c r="BP88"/>
      <c r="BQ88"/>
      <c r="BR88" s="2"/>
      <c r="BS88"/>
      <c r="BT88"/>
      <c r="BU88" s="2"/>
      <c r="BV88"/>
      <c r="BW88"/>
      <c r="BX88" s="2"/>
      <c r="BY88"/>
      <c r="BZ88"/>
      <c r="CA88" s="2"/>
      <c r="CB88"/>
      <c r="CC88"/>
      <c r="CD88" s="2"/>
      <c r="CE88"/>
      <c r="CF88"/>
      <c r="CG88" s="2"/>
      <c r="CH88"/>
      <c r="CI88"/>
      <c r="CJ88" s="2"/>
      <c r="CK88"/>
      <c r="CL88"/>
      <c r="CM88" s="2"/>
      <c r="CN88"/>
      <c r="CO88"/>
      <c r="CP88" s="2"/>
      <c r="CQ88"/>
      <c r="CR88"/>
      <c r="CS88" s="2"/>
      <c r="CT88"/>
      <c r="CU88"/>
      <c r="CV88" s="2"/>
      <c r="CW88"/>
      <c r="CX88"/>
      <c r="CY88" s="2"/>
      <c r="CZ88"/>
      <c r="DA88"/>
      <c r="DB88" s="2"/>
      <c r="DC88"/>
      <c r="DD88"/>
      <c r="DE88" s="2"/>
      <c r="DF88"/>
      <c r="DG88"/>
      <c r="DH88" s="2"/>
      <c r="DI88"/>
      <c r="DJ88"/>
      <c r="DK88" s="2"/>
      <c r="DL88"/>
      <c r="DM88"/>
      <c r="DN88" s="2"/>
      <c r="DO88"/>
      <c r="DP88"/>
      <c r="DQ88" s="2"/>
      <c r="DR88"/>
      <c r="DS88"/>
      <c r="DT88" s="2"/>
      <c r="DU88"/>
      <c r="DV88"/>
      <c r="DW88" s="2"/>
      <c r="DX88"/>
      <c r="DY88"/>
      <c r="DZ88" s="2"/>
      <c r="EA88"/>
      <c r="EB88"/>
      <c r="EC88" s="2"/>
      <c r="ED88"/>
      <c r="EE88"/>
      <c r="EF88" s="2"/>
      <c r="EG88"/>
      <c r="EH88"/>
      <c r="EI88" s="2"/>
      <c r="EJ88"/>
      <c r="EK88"/>
      <c r="EL88" s="2"/>
      <c r="EM88"/>
      <c r="EN88"/>
      <c r="EO88" s="2"/>
      <c r="EP88"/>
      <c r="EQ88"/>
      <c r="ER88" s="2"/>
      <c r="ES88"/>
      <c r="ET88"/>
      <c r="EU88" s="2"/>
      <c r="EV88"/>
      <c r="EW88"/>
      <c r="EX88" s="2"/>
      <c r="EY88"/>
      <c r="EZ88"/>
      <c r="FA88" s="2"/>
      <c r="FB88"/>
      <c r="FC88"/>
      <c r="FD88" s="2"/>
      <c r="FE88"/>
      <c r="FF88"/>
      <c r="FG88" s="2"/>
      <c r="FH88"/>
      <c r="FI88"/>
      <c r="FJ88" s="2"/>
      <c r="FK88"/>
      <c r="FL88"/>
      <c r="FM88" s="2"/>
      <c r="FN88"/>
      <c r="FO88"/>
      <c r="FP88" s="2"/>
      <c r="FQ88"/>
      <c r="FR88"/>
      <c r="FS88" s="2"/>
      <c r="FT88"/>
      <c r="FU88"/>
      <c r="FV88" s="2"/>
    </row>
    <row r="89" spans="1:178" ht="12.75">
      <c r="A89" s="2"/>
      <c r="B89"/>
      <c r="C89"/>
      <c r="D89" s="2"/>
      <c r="E89" s="38"/>
      <c r="F89"/>
      <c r="G89" s="2"/>
      <c r="H89"/>
      <c r="I89"/>
      <c r="J89" s="2"/>
      <c r="K89"/>
      <c r="L89"/>
      <c r="M89" s="2"/>
      <c r="N89"/>
      <c r="O89"/>
      <c r="P89" s="2"/>
      <c r="Q89"/>
      <c r="R89"/>
      <c r="S89" s="2"/>
      <c r="T89"/>
      <c r="U89"/>
      <c r="V89" s="2"/>
      <c r="W89"/>
      <c r="X89"/>
      <c r="Y89" s="2"/>
      <c r="Z89"/>
      <c r="AA89"/>
      <c r="AB89" s="2"/>
      <c r="AC89"/>
      <c r="AD89"/>
      <c r="AE89" s="2"/>
      <c r="AF89"/>
      <c r="AG89"/>
      <c r="AH89" s="2"/>
      <c r="AI89"/>
      <c r="AJ89"/>
      <c r="AK89" s="2"/>
      <c r="AL89"/>
      <c r="AM89"/>
      <c r="AN89" s="2"/>
      <c r="AO89"/>
      <c r="AP89"/>
      <c r="AQ89" s="2"/>
      <c r="AR89"/>
      <c r="AS89"/>
      <c r="AT89" s="2"/>
      <c r="AU89"/>
      <c r="AV89"/>
      <c r="AW89" s="2"/>
      <c r="AX89"/>
      <c r="AY89"/>
      <c r="AZ89" s="2"/>
      <c r="BA89"/>
      <c r="BB89"/>
      <c r="BC89" s="2"/>
      <c r="BD89"/>
      <c r="BE89"/>
      <c r="BF89" s="2"/>
      <c r="BG89"/>
      <c r="BH89"/>
      <c r="BI89" s="2"/>
      <c r="BJ89"/>
      <c r="BK89"/>
      <c r="BL89" s="2"/>
      <c r="BM89"/>
      <c r="BN89"/>
      <c r="BO89" s="2"/>
      <c r="BP89"/>
      <c r="BQ89"/>
      <c r="BR89" s="2"/>
      <c r="BS89"/>
      <c r="BT89"/>
      <c r="BU89" s="2"/>
      <c r="BV89"/>
      <c r="BW89"/>
      <c r="BX89" s="2"/>
      <c r="BY89"/>
      <c r="BZ89"/>
      <c r="CA89" s="2"/>
      <c r="CB89"/>
      <c r="CC89"/>
      <c r="CD89" s="2"/>
      <c r="CE89"/>
      <c r="CF89"/>
      <c r="CG89" s="2"/>
      <c r="CH89"/>
      <c r="CI89"/>
      <c r="CJ89" s="2"/>
      <c r="CK89"/>
      <c r="CL89"/>
      <c r="CM89" s="2"/>
      <c r="CN89"/>
      <c r="CO89"/>
      <c r="CP89" s="2"/>
      <c r="CQ89"/>
      <c r="CR89"/>
      <c r="CS89" s="2"/>
      <c r="CT89"/>
      <c r="CU89"/>
      <c r="CV89" s="2"/>
      <c r="CW89"/>
      <c r="CX89"/>
      <c r="CY89" s="2"/>
      <c r="CZ89"/>
      <c r="DA89"/>
      <c r="DB89" s="2"/>
      <c r="DC89"/>
      <c r="DD89"/>
      <c r="DE89" s="2"/>
      <c r="DF89"/>
      <c r="DG89"/>
      <c r="DH89" s="2"/>
      <c r="DI89"/>
      <c r="DJ89"/>
      <c r="DK89" s="2"/>
      <c r="DL89"/>
      <c r="DM89"/>
      <c r="DN89" s="2"/>
      <c r="DO89"/>
      <c r="DP89"/>
      <c r="DQ89" s="2"/>
      <c r="DR89"/>
      <c r="DS89"/>
      <c r="DT89" s="2"/>
      <c r="DU89"/>
      <c r="DV89"/>
      <c r="DW89" s="2"/>
      <c r="DX89"/>
      <c r="DY89"/>
      <c r="DZ89" s="2"/>
      <c r="EA89"/>
      <c r="EB89"/>
      <c r="EC89" s="2"/>
      <c r="ED89"/>
      <c r="EE89"/>
      <c r="EF89" s="2"/>
      <c r="EG89"/>
      <c r="EH89"/>
      <c r="EI89" s="2"/>
      <c r="EJ89"/>
      <c r="EK89"/>
      <c r="EL89" s="2"/>
      <c r="EM89"/>
      <c r="EN89"/>
      <c r="EO89" s="2"/>
      <c r="EP89"/>
      <c r="EQ89"/>
      <c r="ER89" s="2"/>
      <c r="ES89"/>
      <c r="ET89"/>
      <c r="EU89" s="2"/>
      <c r="EV89"/>
      <c r="EW89"/>
      <c r="EX89" s="2"/>
      <c r="EY89"/>
      <c r="EZ89"/>
      <c r="FA89" s="2"/>
      <c r="FB89"/>
      <c r="FC89"/>
      <c r="FD89" s="2"/>
      <c r="FE89"/>
      <c r="FF89"/>
      <c r="FG89" s="2"/>
      <c r="FH89"/>
      <c r="FI89"/>
      <c r="FJ89" s="2"/>
      <c r="FK89"/>
      <c r="FL89"/>
      <c r="FM89" s="2"/>
      <c r="FN89"/>
      <c r="FO89"/>
      <c r="FP89" s="2"/>
      <c r="FQ89"/>
      <c r="FR89"/>
      <c r="FS89" s="2"/>
      <c r="FT89"/>
      <c r="FU89"/>
      <c r="FV89" s="2"/>
    </row>
    <row r="90" spans="1:178" ht="12.75">
      <c r="A90" s="2"/>
      <c r="B90"/>
      <c r="C90"/>
      <c r="D90" s="2"/>
      <c r="F90"/>
      <c r="G90" s="2"/>
      <c r="H90"/>
      <c r="I90"/>
      <c r="J90" s="2"/>
      <c r="K90"/>
      <c r="L90"/>
      <c r="M90" s="2"/>
      <c r="N90"/>
      <c r="O90"/>
      <c r="P90" s="2"/>
      <c r="Q90"/>
      <c r="R90"/>
      <c r="S90" s="2"/>
      <c r="T90"/>
      <c r="U90"/>
      <c r="V90" s="2"/>
      <c r="W90"/>
      <c r="X90"/>
      <c r="Y90" s="2"/>
      <c r="Z90"/>
      <c r="AA90"/>
      <c r="AB90" s="2"/>
      <c r="AC90"/>
      <c r="AD90"/>
      <c r="AE90" s="2"/>
      <c r="AF90"/>
      <c r="AG90"/>
      <c r="AH90" s="2"/>
      <c r="AI90"/>
      <c r="AJ90"/>
      <c r="AK90" s="2"/>
      <c r="AL90"/>
      <c r="AM90"/>
      <c r="AN90" s="2"/>
      <c r="AO90"/>
      <c r="AP90"/>
      <c r="AQ90" s="2"/>
      <c r="AR90"/>
      <c r="AS90"/>
      <c r="AT90" s="2"/>
      <c r="AU90"/>
      <c r="AV90"/>
      <c r="AW90" s="2"/>
      <c r="AX90"/>
      <c r="AY90"/>
      <c r="AZ90" s="2"/>
      <c r="BA90"/>
      <c r="BB90"/>
      <c r="BC90" s="2"/>
      <c r="BD90"/>
      <c r="BE90"/>
      <c r="BF90" s="2"/>
      <c r="BG90"/>
      <c r="BH90"/>
      <c r="BI90" s="2"/>
      <c r="BJ90"/>
      <c r="BK90"/>
      <c r="BL90" s="2"/>
      <c r="BM90"/>
      <c r="BN90"/>
      <c r="BO90" s="2"/>
      <c r="BP90"/>
      <c r="BQ90"/>
      <c r="BR90" s="2"/>
      <c r="BS90"/>
      <c r="BT90"/>
      <c r="BU90" s="2"/>
      <c r="BV90"/>
      <c r="BW90"/>
      <c r="BX90" s="2"/>
      <c r="BY90"/>
      <c r="BZ90"/>
      <c r="CA90" s="2"/>
      <c r="CB90"/>
      <c r="CC90"/>
      <c r="CD90" s="2"/>
      <c r="CE90"/>
      <c r="CF90"/>
      <c r="CG90" s="2"/>
      <c r="CH90"/>
      <c r="CI90"/>
      <c r="CJ90" s="2"/>
      <c r="CK90"/>
      <c r="CL90"/>
      <c r="CM90" s="2"/>
      <c r="CN90"/>
      <c r="CO90"/>
      <c r="CP90" s="2"/>
      <c r="CQ90"/>
      <c r="CR90"/>
      <c r="CS90" s="2"/>
      <c r="CT90"/>
      <c r="CU90"/>
      <c r="CV90" s="2"/>
      <c r="CW90"/>
      <c r="CX90"/>
      <c r="CY90" s="2"/>
      <c r="CZ90"/>
      <c r="DA90"/>
      <c r="DB90" s="2"/>
      <c r="DC90"/>
      <c r="DD90"/>
      <c r="DE90" s="2"/>
      <c r="DF90"/>
      <c r="DG90"/>
      <c r="DH90" s="2"/>
      <c r="DI90"/>
      <c r="DJ90"/>
      <c r="DK90" s="2"/>
      <c r="DL90"/>
      <c r="DM90"/>
      <c r="DN90" s="2"/>
      <c r="DO90"/>
      <c r="DP90"/>
      <c r="DQ90" s="2"/>
      <c r="DR90"/>
      <c r="DS90"/>
      <c r="DT90" s="2"/>
      <c r="DU90"/>
      <c r="DV90"/>
      <c r="DW90" s="2"/>
      <c r="DX90"/>
      <c r="DY90"/>
      <c r="DZ90" s="2"/>
      <c r="EA90"/>
      <c r="EB90"/>
      <c r="EC90" s="2"/>
      <c r="ED90"/>
      <c r="EE90"/>
      <c r="EF90" s="2"/>
      <c r="EG90"/>
      <c r="EH90"/>
      <c r="EI90" s="2"/>
      <c r="EJ90"/>
      <c r="EK90"/>
      <c r="EL90" s="2"/>
      <c r="EM90"/>
      <c r="EN90"/>
      <c r="EO90" s="2"/>
      <c r="EP90"/>
      <c r="EQ90"/>
      <c r="ER90" s="2"/>
      <c r="ES90"/>
      <c r="ET90"/>
      <c r="EU90" s="2"/>
      <c r="EV90"/>
      <c r="EW90"/>
      <c r="EX90" s="2"/>
      <c r="EY90"/>
      <c r="EZ90"/>
      <c r="FA90" s="2"/>
      <c r="FB90"/>
      <c r="FC90"/>
      <c r="FD90" s="2"/>
      <c r="FE90"/>
      <c r="FF90"/>
      <c r="FG90" s="2"/>
      <c r="FH90"/>
      <c r="FI90"/>
      <c r="FJ90" s="2"/>
      <c r="FK90"/>
      <c r="FL90"/>
      <c r="FM90" s="2"/>
      <c r="FN90"/>
      <c r="FO90"/>
      <c r="FP90" s="2"/>
      <c r="FQ90"/>
      <c r="FR90"/>
      <c r="FS90" s="2"/>
      <c r="FT90"/>
      <c r="FU90"/>
      <c r="FV90" s="2"/>
    </row>
    <row r="91" spans="1:178" ht="12.75">
      <c r="A91" s="2"/>
      <c r="B91"/>
      <c r="C91"/>
      <c r="D91" s="2"/>
      <c r="F91"/>
      <c r="G91" s="2"/>
      <c r="H91"/>
      <c r="I91"/>
      <c r="J91" s="2"/>
      <c r="K91"/>
      <c r="L91"/>
      <c r="M91" s="2"/>
      <c r="N91"/>
      <c r="O91"/>
      <c r="P91" s="2"/>
      <c r="Q91"/>
      <c r="R91"/>
      <c r="S91" s="2"/>
      <c r="T91"/>
      <c r="U91"/>
      <c r="V91" s="2"/>
      <c r="W91"/>
      <c r="X91"/>
      <c r="Y91" s="2"/>
      <c r="Z91"/>
      <c r="AA91"/>
      <c r="AB91" s="2"/>
      <c r="AC91"/>
      <c r="AD91"/>
      <c r="AE91" s="2"/>
      <c r="AF91"/>
      <c r="AG91"/>
      <c r="AH91" s="2"/>
      <c r="AI91"/>
      <c r="AJ91"/>
      <c r="AK91" s="2"/>
      <c r="AL91"/>
      <c r="AM91"/>
      <c r="AN91" s="2"/>
      <c r="AO91"/>
      <c r="AP91"/>
      <c r="AQ91" s="2"/>
      <c r="AR91"/>
      <c r="AS91"/>
      <c r="AT91" s="2"/>
      <c r="AU91"/>
      <c r="AV91"/>
      <c r="AW91" s="2"/>
      <c r="AX91"/>
      <c r="AY91"/>
      <c r="AZ91" s="2"/>
      <c r="BA91"/>
      <c r="BB91"/>
      <c r="BC91" s="2"/>
      <c r="BD91"/>
      <c r="BE91"/>
      <c r="BF91" s="2"/>
      <c r="BG91"/>
      <c r="BH91"/>
      <c r="BI91" s="2"/>
      <c r="BJ91"/>
      <c r="BK91"/>
      <c r="BL91" s="2"/>
      <c r="BM91"/>
      <c r="BN91"/>
      <c r="BO91" s="2"/>
      <c r="BP91"/>
      <c r="BQ91"/>
      <c r="BR91" s="2"/>
      <c r="BS91"/>
      <c r="BT91"/>
      <c r="BU91" s="2"/>
      <c r="BV91"/>
      <c r="BW91"/>
      <c r="BX91" s="2"/>
      <c r="BY91"/>
      <c r="BZ91"/>
      <c r="CA91" s="2"/>
      <c r="CB91"/>
      <c r="CC91"/>
      <c r="CD91" s="2"/>
      <c r="CE91"/>
      <c r="CF91"/>
      <c r="CG91" s="2"/>
      <c r="CH91"/>
      <c r="CI91"/>
      <c r="CJ91" s="2"/>
      <c r="CK91"/>
      <c r="CL91"/>
      <c r="CM91" s="2"/>
      <c r="CN91"/>
      <c r="CO91"/>
      <c r="CP91" s="2"/>
      <c r="CQ91"/>
      <c r="CR91"/>
      <c r="CS91" s="2"/>
      <c r="CT91"/>
      <c r="CU91"/>
      <c r="CV91" s="2"/>
      <c r="CW91"/>
      <c r="CX91"/>
      <c r="CY91" s="2"/>
      <c r="CZ91"/>
      <c r="DA91"/>
      <c r="DB91" s="2"/>
      <c r="DC91"/>
      <c r="DD91"/>
      <c r="DE91" s="2"/>
      <c r="DF91"/>
      <c r="DG91"/>
      <c r="DH91" s="2"/>
      <c r="DI91"/>
      <c r="DJ91"/>
      <c r="DK91" s="2"/>
      <c r="DL91"/>
      <c r="DM91"/>
      <c r="DN91" s="2"/>
      <c r="DO91"/>
      <c r="DP91"/>
      <c r="DQ91" s="2"/>
      <c r="DR91"/>
      <c r="DS91"/>
      <c r="DT91" s="2"/>
      <c r="DU91"/>
      <c r="DV91"/>
      <c r="DW91" s="2"/>
      <c r="DX91"/>
      <c r="DY91"/>
      <c r="DZ91" s="2"/>
      <c r="EA91"/>
      <c r="EB91"/>
      <c r="EC91" s="2"/>
      <c r="ED91"/>
      <c r="EE91"/>
      <c r="EF91" s="2"/>
      <c r="EG91"/>
      <c r="EH91"/>
      <c r="EI91" s="2"/>
      <c r="EJ91"/>
      <c r="EK91"/>
      <c r="EL91" s="2"/>
      <c r="EM91"/>
      <c r="EN91"/>
      <c r="EO91" s="2"/>
      <c r="EP91"/>
      <c r="EQ91"/>
      <c r="ER91" s="2"/>
      <c r="ES91"/>
      <c r="ET91"/>
      <c r="EU91" s="2"/>
      <c r="EV91"/>
      <c r="EW91"/>
      <c r="EX91" s="2"/>
      <c r="EY91"/>
      <c r="EZ91"/>
      <c r="FA91" s="2"/>
      <c r="FB91"/>
      <c r="FC91"/>
      <c r="FD91" s="2"/>
      <c r="FE91"/>
      <c r="FF91"/>
      <c r="FG91" s="2"/>
      <c r="FH91"/>
      <c r="FI91"/>
      <c r="FJ91" s="2"/>
      <c r="FK91"/>
      <c r="FL91"/>
      <c r="FM91" s="2"/>
      <c r="FN91"/>
      <c r="FO91"/>
      <c r="FP91" s="2"/>
      <c r="FQ91"/>
      <c r="FR91"/>
      <c r="FS91" s="2"/>
      <c r="FT91"/>
      <c r="FU91"/>
      <c r="FV91" s="2"/>
    </row>
    <row r="92" spans="1:178" ht="12.75">
      <c r="A92" s="2"/>
      <c r="B92"/>
      <c r="C92"/>
      <c r="D92" s="2"/>
      <c r="E92"/>
      <c r="F92"/>
      <c r="G92" s="2"/>
      <c r="H92"/>
      <c r="I92"/>
      <c r="J92" s="2"/>
      <c r="K92"/>
      <c r="L92"/>
      <c r="M92" s="2"/>
      <c r="N92"/>
      <c r="O92"/>
      <c r="P92" s="2"/>
      <c r="Q92"/>
      <c r="R92"/>
      <c r="S92" s="2"/>
      <c r="T92"/>
      <c r="U92"/>
      <c r="V92" s="2"/>
      <c r="W92"/>
      <c r="X92"/>
      <c r="Y92" s="2"/>
      <c r="Z92"/>
      <c r="AA92"/>
      <c r="AB92" s="2"/>
      <c r="AC92"/>
      <c r="AD92"/>
      <c r="AE92" s="2"/>
      <c r="AF92"/>
      <c r="AG92"/>
      <c r="AH92" s="2"/>
      <c r="AI92"/>
      <c r="AJ92"/>
      <c r="AK92" s="2"/>
      <c r="AL92"/>
      <c r="AM92"/>
      <c r="AN92" s="2"/>
      <c r="AO92"/>
      <c r="AP92"/>
      <c r="AQ92" s="2"/>
      <c r="AR92"/>
      <c r="AS92"/>
      <c r="AT92" s="2"/>
      <c r="AU92"/>
      <c r="AV92"/>
      <c r="AW92" s="2"/>
      <c r="AX92"/>
      <c r="AY92"/>
      <c r="AZ92" s="2"/>
      <c r="BA92"/>
      <c r="BB92"/>
      <c r="BC92" s="2"/>
      <c r="BD92"/>
      <c r="BE92"/>
      <c r="BF92" s="2"/>
      <c r="BG92"/>
      <c r="BH92"/>
      <c r="BI92" s="2"/>
      <c r="BJ92"/>
      <c r="BK92"/>
      <c r="BL92" s="2"/>
      <c r="BM92"/>
      <c r="BN92"/>
      <c r="BO92" s="2"/>
      <c r="BP92"/>
      <c r="BQ92"/>
      <c r="BR92" s="2"/>
      <c r="BS92"/>
      <c r="BT92"/>
      <c r="BU92" s="2"/>
      <c r="BV92"/>
      <c r="BW92"/>
      <c r="BX92" s="2"/>
      <c r="BY92"/>
      <c r="BZ92"/>
      <c r="CA92" s="2"/>
      <c r="CB92"/>
      <c r="CC92"/>
      <c r="CD92" s="2"/>
      <c r="CE92"/>
      <c r="CF92"/>
      <c r="CG92" s="2"/>
      <c r="CH92"/>
      <c r="CI92"/>
      <c r="CJ92" s="2"/>
      <c r="CK92"/>
      <c r="CL92"/>
      <c r="CM92" s="2"/>
      <c r="CN92"/>
      <c r="CO92"/>
      <c r="CP92" s="2"/>
      <c r="CQ92"/>
      <c r="CR92"/>
      <c r="CS92" s="2"/>
      <c r="CT92"/>
      <c r="CU92"/>
      <c r="CV92" s="2"/>
      <c r="CW92"/>
      <c r="CX92"/>
      <c r="CY92" s="2"/>
      <c r="CZ92"/>
      <c r="DA92"/>
      <c r="DB92" s="2"/>
      <c r="DC92"/>
      <c r="DD92"/>
      <c r="DE92" s="2"/>
      <c r="DF92"/>
      <c r="DG92"/>
      <c r="DH92" s="2"/>
      <c r="DI92"/>
      <c r="DJ92"/>
      <c r="DK92" s="2"/>
      <c r="DL92"/>
      <c r="DM92"/>
      <c r="DN92" s="2"/>
      <c r="DO92"/>
      <c r="DP92"/>
      <c r="DQ92" s="2"/>
      <c r="DR92"/>
      <c r="DS92"/>
      <c r="DT92" s="2"/>
      <c r="DU92"/>
      <c r="DV92"/>
      <c r="DW92" s="2"/>
      <c r="DX92"/>
      <c r="DY92"/>
      <c r="DZ92" s="2"/>
      <c r="EA92"/>
      <c r="EB92"/>
      <c r="EC92" s="2"/>
      <c r="ED92"/>
      <c r="EE92"/>
      <c r="EF92" s="2"/>
      <c r="EG92"/>
      <c r="EH92"/>
      <c r="EI92" s="2"/>
      <c r="EJ92"/>
      <c r="EK92"/>
      <c r="EL92" s="2"/>
      <c r="EM92"/>
      <c r="EN92"/>
      <c r="EO92" s="2"/>
      <c r="EP92"/>
      <c r="EQ92"/>
      <c r="ER92" s="2"/>
      <c r="ES92"/>
      <c r="ET92"/>
      <c r="EU92" s="2"/>
      <c r="EV92"/>
      <c r="EW92"/>
      <c r="EX92" s="2"/>
      <c r="EY92"/>
      <c r="EZ92"/>
      <c r="FA92" s="2"/>
      <c r="FB92"/>
      <c r="FC92"/>
      <c r="FD92" s="2"/>
      <c r="FE92"/>
      <c r="FF92"/>
      <c r="FG92" s="2"/>
      <c r="FH92"/>
      <c r="FI92"/>
      <c r="FJ92" s="2"/>
      <c r="FK92"/>
      <c r="FL92"/>
      <c r="FM92" s="2"/>
      <c r="FN92"/>
      <c r="FO92"/>
      <c r="FP92" s="2"/>
      <c r="FQ92"/>
      <c r="FR92"/>
      <c r="FS92" s="2"/>
      <c r="FT92"/>
      <c r="FU92"/>
      <c r="FV92" s="2"/>
    </row>
    <row r="93" spans="1:178" ht="12.75">
      <c r="A93" s="2"/>
      <c r="B93"/>
      <c r="C93"/>
      <c r="D93" s="2"/>
      <c r="E93"/>
      <c r="F93"/>
      <c r="G93" s="2"/>
      <c r="H93"/>
      <c r="I93"/>
      <c r="J93" s="2"/>
      <c r="K93"/>
      <c r="L93"/>
      <c r="M93" s="2"/>
      <c r="N93"/>
      <c r="O93"/>
      <c r="P93" s="2"/>
      <c r="Q93"/>
      <c r="R93"/>
      <c r="S93" s="2"/>
      <c r="T93"/>
      <c r="U93"/>
      <c r="V93" s="2"/>
      <c r="W93"/>
      <c r="X93"/>
      <c r="Y93" s="2"/>
      <c r="Z93"/>
      <c r="AA93"/>
      <c r="AB93" s="2"/>
      <c r="AC93"/>
      <c r="AD93"/>
      <c r="AE93" s="2"/>
      <c r="AF93"/>
      <c r="AG93"/>
      <c r="AH93" s="2"/>
      <c r="AI93"/>
      <c r="AJ93"/>
      <c r="AK93" s="2"/>
      <c r="AL93"/>
      <c r="AM93"/>
      <c r="AN93" s="2"/>
      <c r="AO93"/>
      <c r="AP93"/>
      <c r="AQ93" s="2"/>
      <c r="AR93"/>
      <c r="AS93"/>
      <c r="AT93" s="2"/>
      <c r="AU93"/>
      <c r="AV93"/>
      <c r="AW93" s="2"/>
      <c r="AX93"/>
      <c r="AY93"/>
      <c r="AZ93" s="2"/>
      <c r="BA93"/>
      <c r="BB93"/>
      <c r="BC93" s="2"/>
      <c r="BD93"/>
      <c r="BE93"/>
      <c r="BF93" s="2"/>
      <c r="BG93"/>
      <c r="BH93"/>
      <c r="BI93" s="2"/>
      <c r="BJ93"/>
      <c r="BK93"/>
      <c r="BL93" s="2"/>
      <c r="BM93"/>
      <c r="BN93"/>
      <c r="BO93" s="2"/>
      <c r="BP93"/>
      <c r="BQ93"/>
      <c r="BR93" s="2"/>
      <c r="BS93"/>
      <c r="BT93"/>
      <c r="BU93" s="2"/>
      <c r="BV93"/>
      <c r="BW93"/>
      <c r="BX93" s="2"/>
      <c r="BY93"/>
      <c r="BZ93"/>
      <c r="CA93" s="2"/>
      <c r="CB93"/>
      <c r="CC93"/>
      <c r="CD93" s="2"/>
      <c r="CE93"/>
      <c r="CF93"/>
      <c r="CG93" s="2"/>
      <c r="CH93"/>
      <c r="CI93"/>
      <c r="CJ93" s="2"/>
      <c r="CK93"/>
      <c r="CL93"/>
      <c r="CM93" s="2"/>
      <c r="CN93"/>
      <c r="CO93"/>
      <c r="CP93" s="2"/>
      <c r="CQ93"/>
      <c r="CR93"/>
      <c r="CS93" s="2"/>
      <c r="CT93"/>
      <c r="CU93"/>
      <c r="CV93" s="2"/>
      <c r="CW93"/>
      <c r="CX93"/>
      <c r="CY93" s="2"/>
      <c r="CZ93"/>
      <c r="DA93"/>
      <c r="DB93" s="2"/>
      <c r="DC93"/>
      <c r="DD93"/>
      <c r="DE93" s="2"/>
      <c r="DF93"/>
      <c r="DG93"/>
      <c r="DH93" s="2"/>
      <c r="DI93"/>
      <c r="DJ93"/>
      <c r="DK93" s="2"/>
      <c r="DL93"/>
      <c r="DM93"/>
      <c r="DN93" s="2"/>
      <c r="DO93"/>
      <c r="DP93"/>
      <c r="DQ93" s="2"/>
      <c r="DR93"/>
      <c r="DS93"/>
      <c r="DT93" s="2"/>
      <c r="DU93"/>
      <c r="DV93"/>
      <c r="DW93" s="2"/>
      <c r="DX93"/>
      <c r="DY93"/>
      <c r="DZ93" s="2"/>
      <c r="EA93"/>
      <c r="EB93"/>
      <c r="EC93" s="2"/>
      <c r="ED93"/>
      <c r="EE93"/>
      <c r="EF93" s="2"/>
      <c r="EG93"/>
      <c r="EH93"/>
      <c r="EI93" s="2"/>
      <c r="EJ93"/>
      <c r="EK93"/>
      <c r="EL93" s="2"/>
      <c r="EM93"/>
      <c r="EN93"/>
      <c r="EO93" s="2"/>
      <c r="EP93"/>
      <c r="EQ93"/>
      <c r="ER93" s="2"/>
      <c r="ES93"/>
      <c r="ET93"/>
      <c r="EU93" s="2"/>
      <c r="EV93"/>
      <c r="EW93"/>
      <c r="EX93" s="2"/>
      <c r="EY93"/>
      <c r="EZ93"/>
      <c r="FA93" s="2"/>
      <c r="FB93"/>
      <c r="FC93"/>
      <c r="FD93" s="2"/>
      <c r="FE93"/>
      <c r="FF93"/>
      <c r="FG93" s="2"/>
      <c r="FH93"/>
      <c r="FI93"/>
      <c r="FJ93" s="2"/>
      <c r="FK93"/>
      <c r="FL93"/>
      <c r="FM93" s="2"/>
      <c r="FN93"/>
      <c r="FO93"/>
      <c r="FP93" s="2"/>
      <c r="FQ93"/>
      <c r="FR93"/>
      <c r="FS93" s="2"/>
      <c r="FT93"/>
      <c r="FU93"/>
      <c r="FV93" s="2"/>
    </row>
    <row r="94" spans="1:178" ht="12.75">
      <c r="A94" s="2"/>
      <c r="B94"/>
      <c r="C94"/>
      <c r="D94" s="2"/>
      <c r="E94"/>
      <c r="F94"/>
      <c r="G94" s="2"/>
      <c r="H94"/>
      <c r="I94"/>
      <c r="J94" s="2"/>
      <c r="K94"/>
      <c r="L94"/>
      <c r="M94" s="2"/>
      <c r="N94"/>
      <c r="O94"/>
      <c r="P94" s="2"/>
      <c r="Q94"/>
      <c r="R94"/>
      <c r="S94" s="2"/>
      <c r="T94"/>
      <c r="U94"/>
      <c r="V94" s="2"/>
      <c r="W94"/>
      <c r="X94"/>
      <c r="Y94" s="2"/>
      <c r="Z94"/>
      <c r="AA94"/>
      <c r="AB94" s="2"/>
      <c r="AC94"/>
      <c r="AD94"/>
      <c r="AE94" s="2"/>
      <c r="AF94"/>
      <c r="AG94"/>
      <c r="AH94" s="2"/>
      <c r="AI94"/>
      <c r="AJ94"/>
      <c r="AK94" s="2"/>
      <c r="AL94"/>
      <c r="AM94"/>
      <c r="AN94" s="2"/>
      <c r="AO94"/>
      <c r="AP94"/>
      <c r="AQ94" s="2"/>
      <c r="AR94"/>
      <c r="AS94"/>
      <c r="AT94" s="2"/>
      <c r="AU94"/>
      <c r="AV94"/>
      <c r="AW94" s="2"/>
      <c r="AX94"/>
      <c r="AY94"/>
      <c r="AZ94" s="2"/>
      <c r="BA94"/>
      <c r="BB94"/>
      <c r="BC94" s="2"/>
      <c r="BD94"/>
      <c r="BE94"/>
      <c r="BF94" s="2"/>
      <c r="BG94"/>
      <c r="BH94"/>
      <c r="BI94" s="2"/>
      <c r="BJ94"/>
      <c r="BK94"/>
      <c r="BL94" s="2"/>
      <c r="BM94"/>
      <c r="BN94"/>
      <c r="BO94" s="2"/>
      <c r="BP94"/>
      <c r="BQ94"/>
      <c r="BR94" s="2"/>
      <c r="BS94"/>
      <c r="BT94"/>
      <c r="BU94" s="2"/>
      <c r="BV94"/>
      <c r="BW94"/>
      <c r="BX94" s="2"/>
      <c r="BY94"/>
      <c r="BZ94"/>
      <c r="CA94" s="2"/>
      <c r="CB94"/>
      <c r="CC94"/>
      <c r="CD94" s="2"/>
      <c r="CE94"/>
      <c r="CF94"/>
      <c r="CG94" s="2"/>
      <c r="CH94"/>
      <c r="CI94"/>
      <c r="CJ94" s="2"/>
      <c r="CK94"/>
      <c r="CL94"/>
      <c r="CM94" s="2"/>
      <c r="CN94"/>
      <c r="CO94"/>
      <c r="CP94" s="2"/>
      <c r="CQ94"/>
      <c r="CR94"/>
      <c r="CS94" s="2"/>
      <c r="CT94"/>
      <c r="CU94"/>
      <c r="CV94" s="2"/>
      <c r="CW94"/>
      <c r="CX94"/>
      <c r="CY94" s="2"/>
      <c r="CZ94"/>
      <c r="DA94"/>
      <c r="DB94" s="2"/>
      <c r="DC94"/>
      <c r="DD94"/>
      <c r="DE94" s="2"/>
      <c r="DF94"/>
      <c r="DG94"/>
      <c r="DH94" s="2"/>
      <c r="DI94"/>
      <c r="DJ94"/>
      <c r="DK94" s="2"/>
      <c r="DL94"/>
      <c r="DM94"/>
      <c r="DN94" s="2"/>
      <c r="DO94"/>
      <c r="DP94"/>
      <c r="DQ94" s="2"/>
      <c r="DR94"/>
      <c r="DS94"/>
      <c r="DT94" s="2"/>
      <c r="DU94"/>
      <c r="DV94"/>
      <c r="DW94" s="2"/>
      <c r="DX94"/>
      <c r="DY94"/>
      <c r="DZ94" s="2"/>
      <c r="EA94"/>
      <c r="EB94"/>
      <c r="EC94" s="2"/>
      <c r="ED94"/>
      <c r="EE94"/>
      <c r="EF94" s="2"/>
      <c r="EG94"/>
      <c r="EH94"/>
      <c r="EI94" s="2"/>
      <c r="EJ94"/>
      <c r="EK94"/>
      <c r="EL94" s="2"/>
      <c r="EM94"/>
      <c r="EN94"/>
      <c r="EO94" s="2"/>
      <c r="EP94"/>
      <c r="EQ94"/>
      <c r="ER94" s="2"/>
      <c r="ES94"/>
      <c r="ET94"/>
      <c r="EU94" s="2"/>
      <c r="EV94"/>
      <c r="EW94"/>
      <c r="EX94" s="2"/>
      <c r="EY94"/>
      <c r="EZ94"/>
      <c r="FA94" s="2"/>
      <c r="FB94"/>
      <c r="FC94"/>
      <c r="FD94" s="2"/>
      <c r="FE94"/>
      <c r="FF94"/>
      <c r="FG94" s="2"/>
      <c r="FH94"/>
      <c r="FI94"/>
      <c r="FJ94" s="2"/>
      <c r="FK94"/>
      <c r="FL94"/>
      <c r="FM94" s="2"/>
      <c r="FN94"/>
      <c r="FO94"/>
      <c r="FP94" s="2"/>
      <c r="FQ94"/>
      <c r="FR94"/>
      <c r="FS94" s="2"/>
      <c r="FT94"/>
      <c r="FU94"/>
      <c r="FV94" s="2"/>
    </row>
    <row r="95" spans="1:178" ht="12.75">
      <c r="A95" s="2"/>
      <c r="B95"/>
      <c r="C95"/>
      <c r="D95" s="2"/>
      <c r="E95"/>
      <c r="F95"/>
      <c r="G95" s="2"/>
      <c r="H95"/>
      <c r="I95"/>
      <c r="J95" s="2"/>
      <c r="K95"/>
      <c r="L95"/>
      <c r="M95" s="2"/>
      <c r="N95"/>
      <c r="O95"/>
      <c r="P95" s="2"/>
      <c r="Q95"/>
      <c r="R95"/>
      <c r="S95" s="2"/>
      <c r="T95"/>
      <c r="U95"/>
      <c r="V95" s="2"/>
      <c r="W95"/>
      <c r="X95"/>
      <c r="Y95" s="2"/>
      <c r="Z95"/>
      <c r="AA95"/>
      <c r="AB95" s="2"/>
      <c r="AC95"/>
      <c r="AD95"/>
      <c r="AE95" s="2"/>
      <c r="AF95"/>
      <c r="AG95"/>
      <c r="AH95" s="2"/>
      <c r="AI95"/>
      <c r="AJ95"/>
      <c r="AK95" s="2"/>
      <c r="AL95"/>
      <c r="AM95"/>
      <c r="AN95" s="2"/>
      <c r="AO95"/>
      <c r="AP95"/>
      <c r="AQ95" s="2"/>
      <c r="AR95"/>
      <c r="AS95"/>
      <c r="AT95" s="2"/>
      <c r="AU95"/>
      <c r="AV95"/>
      <c r="AW95" s="2"/>
      <c r="AX95"/>
      <c r="AY95"/>
      <c r="AZ95" s="2"/>
      <c r="BA95"/>
      <c r="BB95"/>
      <c r="BC95" s="2"/>
      <c r="BD95"/>
      <c r="BE95"/>
      <c r="BF95" s="2"/>
      <c r="BG95"/>
      <c r="BH95"/>
      <c r="BI95" s="2"/>
      <c r="BJ95"/>
      <c r="BK95"/>
      <c r="BL95" s="2"/>
      <c r="BM95"/>
      <c r="BN95"/>
      <c r="BO95" s="2"/>
      <c r="BP95"/>
      <c r="BQ95"/>
      <c r="BR95" s="2"/>
      <c r="BS95"/>
      <c r="BT95"/>
      <c r="BU95" s="2"/>
      <c r="BV95"/>
      <c r="BW95"/>
      <c r="BX95" s="2"/>
      <c r="BY95"/>
      <c r="BZ95"/>
      <c r="CA95" s="2"/>
      <c r="CB95"/>
      <c r="CC95"/>
      <c r="CD95" s="2"/>
      <c r="CE95"/>
      <c r="CF95"/>
      <c r="CG95" s="2"/>
      <c r="CH95"/>
      <c r="CI95"/>
      <c r="CJ95" s="2"/>
      <c r="CK95"/>
      <c r="CL95"/>
      <c r="CM95" s="2"/>
      <c r="CN95"/>
      <c r="CO95"/>
      <c r="CP95" s="2"/>
      <c r="CQ95"/>
      <c r="CR95"/>
      <c r="CS95" s="2"/>
      <c r="CT95"/>
      <c r="CU95"/>
      <c r="CV95" s="2"/>
      <c r="CW95"/>
      <c r="CX95"/>
      <c r="CY95" s="2"/>
      <c r="CZ95"/>
      <c r="DA95"/>
      <c r="DB95" s="2"/>
      <c r="DC95"/>
      <c r="DD95"/>
      <c r="DE95" s="2"/>
      <c r="DF95"/>
      <c r="DG95"/>
      <c r="DH95" s="2"/>
      <c r="DI95"/>
      <c r="DJ95"/>
      <c r="DK95" s="2"/>
      <c r="DL95"/>
      <c r="DM95"/>
      <c r="DN95" s="2"/>
      <c r="DO95"/>
      <c r="DP95"/>
      <c r="DQ95" s="2"/>
      <c r="DR95"/>
      <c r="DS95"/>
      <c r="DT95" s="2"/>
      <c r="DU95"/>
      <c r="DV95"/>
      <c r="DW95" s="2"/>
      <c r="DX95"/>
      <c r="DY95"/>
      <c r="DZ95" s="2"/>
      <c r="EA95"/>
      <c r="EB95"/>
      <c r="EC95" s="2"/>
      <c r="ED95"/>
      <c r="EE95"/>
      <c r="EF95" s="2"/>
      <c r="EG95"/>
      <c r="EH95"/>
      <c r="EI95" s="2"/>
      <c r="EJ95"/>
      <c r="EK95"/>
      <c r="EL95" s="2"/>
      <c r="EM95"/>
      <c r="EN95"/>
      <c r="EO95" s="2"/>
      <c r="EP95"/>
      <c r="EQ95"/>
      <c r="ER95" s="2"/>
      <c r="ES95"/>
      <c r="ET95"/>
      <c r="EU95" s="2"/>
      <c r="EV95"/>
      <c r="EW95"/>
      <c r="EX95" s="2"/>
      <c r="EY95"/>
      <c r="EZ95"/>
      <c r="FA95" s="2"/>
      <c r="FB95"/>
      <c r="FC95"/>
      <c r="FD95" s="2"/>
      <c r="FE95"/>
      <c r="FF95"/>
      <c r="FG95" s="2"/>
      <c r="FH95"/>
      <c r="FI95"/>
      <c r="FJ95" s="2"/>
      <c r="FK95"/>
      <c r="FL95"/>
      <c r="FM95" s="2"/>
      <c r="FN95"/>
      <c r="FO95"/>
      <c r="FP95" s="2"/>
      <c r="FQ95"/>
      <c r="FR95"/>
      <c r="FS95" s="2"/>
      <c r="FT95"/>
      <c r="FU95"/>
      <c r="FV95" s="2"/>
    </row>
    <row r="96" spans="1:178" ht="12.75">
      <c r="A96" s="2"/>
      <c r="B96"/>
      <c r="C96"/>
      <c r="D96" s="2"/>
      <c r="E96"/>
      <c r="F96"/>
      <c r="G96" s="2"/>
      <c r="H96"/>
      <c r="I96"/>
      <c r="J96" s="2"/>
      <c r="K96"/>
      <c r="L96"/>
      <c r="M96" s="2"/>
      <c r="N96"/>
      <c r="O96"/>
      <c r="P96" s="2"/>
      <c r="Q96"/>
      <c r="R96"/>
      <c r="S96" s="2"/>
      <c r="T96"/>
      <c r="U96"/>
      <c r="V96" s="2"/>
      <c r="W96"/>
      <c r="X96"/>
      <c r="Y96" s="2"/>
      <c r="Z96"/>
      <c r="AA96"/>
      <c r="AB96" s="2"/>
      <c r="AC96"/>
      <c r="AD96"/>
      <c r="AE96" s="2"/>
      <c r="AF96"/>
      <c r="AG96"/>
      <c r="AH96" s="2"/>
      <c r="AI96"/>
      <c r="AJ96"/>
      <c r="AK96" s="2"/>
      <c r="AL96"/>
      <c r="AM96"/>
      <c r="AN96" s="2"/>
      <c r="AO96"/>
      <c r="AP96"/>
      <c r="AQ96" s="2"/>
      <c r="AR96"/>
      <c r="AS96"/>
      <c r="AT96" s="2"/>
      <c r="AU96"/>
      <c r="AV96"/>
      <c r="AW96" s="2"/>
      <c r="AX96"/>
      <c r="AY96"/>
      <c r="AZ96" s="2"/>
      <c r="BA96"/>
      <c r="BB96"/>
      <c r="BC96" s="2"/>
      <c r="BD96"/>
      <c r="BE96"/>
      <c r="BF96" s="2"/>
      <c r="BG96"/>
      <c r="BH96"/>
      <c r="BI96" s="2"/>
      <c r="BJ96"/>
      <c r="BK96"/>
      <c r="BL96" s="2"/>
      <c r="BM96"/>
      <c r="BN96"/>
      <c r="BO96" s="2"/>
      <c r="BP96"/>
      <c r="BQ96"/>
      <c r="BR96" s="2"/>
      <c r="BS96"/>
      <c r="BT96"/>
      <c r="BU96" s="2"/>
      <c r="BV96"/>
      <c r="BW96"/>
      <c r="BX96" s="2"/>
      <c r="BY96"/>
      <c r="BZ96"/>
      <c r="CA96" s="2"/>
      <c r="CB96"/>
      <c r="CC96"/>
      <c r="CD96" s="2"/>
      <c r="CE96"/>
      <c r="CF96"/>
      <c r="CG96" s="2"/>
      <c r="CH96"/>
      <c r="CI96"/>
      <c r="CJ96" s="2"/>
      <c r="CK96"/>
      <c r="CL96"/>
      <c r="CM96" s="2"/>
      <c r="CN96"/>
      <c r="CO96"/>
      <c r="CP96" s="2"/>
      <c r="CQ96"/>
      <c r="CR96"/>
      <c r="CS96" s="2"/>
      <c r="CT96"/>
      <c r="CU96"/>
      <c r="CV96" s="2"/>
      <c r="CW96"/>
      <c r="CX96"/>
      <c r="CY96" s="2"/>
      <c r="CZ96"/>
      <c r="DA96"/>
      <c r="DB96" s="2"/>
      <c r="DC96"/>
      <c r="DD96"/>
      <c r="DE96" s="2"/>
      <c r="DF96"/>
      <c r="DG96"/>
      <c r="DH96" s="2"/>
      <c r="DI96"/>
      <c r="DJ96"/>
      <c r="DK96" s="2"/>
      <c r="DL96"/>
      <c r="DM96"/>
      <c r="DN96" s="2"/>
      <c r="DO96"/>
      <c r="DP96"/>
      <c r="DQ96" s="2"/>
      <c r="DR96"/>
      <c r="DS96"/>
      <c r="DT96" s="2"/>
      <c r="DU96"/>
      <c r="DV96"/>
      <c r="DW96" s="2"/>
      <c r="DX96"/>
      <c r="DY96"/>
      <c r="DZ96" s="2"/>
      <c r="EA96"/>
      <c r="EB96"/>
      <c r="EC96" s="2"/>
      <c r="ED96"/>
      <c r="EE96"/>
      <c r="EF96" s="2"/>
      <c r="EG96"/>
      <c r="EH96"/>
      <c r="EI96" s="2"/>
      <c r="EJ96"/>
      <c r="EK96"/>
      <c r="EL96" s="2"/>
      <c r="EM96"/>
      <c r="EN96"/>
      <c r="EO96" s="2"/>
      <c r="EP96"/>
      <c r="EQ96"/>
      <c r="ER96" s="2"/>
      <c r="ES96"/>
      <c r="ET96"/>
      <c r="EU96" s="2"/>
      <c r="EV96"/>
      <c r="EW96"/>
      <c r="EX96" s="2"/>
      <c r="EY96"/>
      <c r="EZ96"/>
      <c r="FA96" s="2"/>
      <c r="FB96"/>
      <c r="FC96"/>
      <c r="FD96" s="2"/>
      <c r="FE96"/>
      <c r="FF96"/>
      <c r="FG96" s="2"/>
      <c r="FH96"/>
      <c r="FI96"/>
      <c r="FJ96" s="2"/>
      <c r="FK96"/>
      <c r="FL96"/>
      <c r="FM96" s="2"/>
      <c r="FN96"/>
      <c r="FO96"/>
      <c r="FP96" s="2"/>
      <c r="FQ96"/>
      <c r="FR96"/>
      <c r="FS96" s="2"/>
      <c r="FT96"/>
      <c r="FU96"/>
      <c r="FV96" s="2"/>
    </row>
    <row r="97" spans="1:178" ht="12.75">
      <c r="A97" s="2"/>
      <c r="B97"/>
      <c r="C97"/>
      <c r="D97" s="2"/>
      <c r="E97"/>
      <c r="F97"/>
      <c r="G97" s="2"/>
      <c r="H97"/>
      <c r="I97"/>
      <c r="J97" s="2"/>
      <c r="K97"/>
      <c r="L97"/>
      <c r="M97" s="2"/>
      <c r="N97"/>
      <c r="O97"/>
      <c r="P97" s="2"/>
      <c r="Q97"/>
      <c r="R97"/>
      <c r="S97" s="2"/>
      <c r="T97"/>
      <c r="U97"/>
      <c r="V97" s="2"/>
      <c r="W97"/>
      <c r="X97"/>
      <c r="Y97" s="2"/>
      <c r="Z97"/>
      <c r="AA97"/>
      <c r="AB97" s="2"/>
      <c r="AC97"/>
      <c r="AD97"/>
      <c r="AE97" s="2"/>
      <c r="AF97"/>
      <c r="AG97"/>
      <c r="AH97" s="2"/>
      <c r="AI97"/>
      <c r="AJ97"/>
      <c r="AK97" s="2"/>
      <c r="AL97"/>
      <c r="AM97"/>
      <c r="AN97" s="2"/>
      <c r="AO97"/>
      <c r="AP97"/>
      <c r="AQ97" s="2"/>
      <c r="AR97"/>
      <c r="AS97"/>
      <c r="AT97" s="2"/>
      <c r="AU97"/>
      <c r="AV97"/>
      <c r="AW97" s="2"/>
      <c r="AX97"/>
      <c r="AY97"/>
      <c r="AZ97" s="2"/>
      <c r="BA97"/>
      <c r="BB97"/>
      <c r="BC97" s="2"/>
      <c r="BD97"/>
      <c r="BE97"/>
      <c r="BF97" s="2"/>
      <c r="BG97"/>
      <c r="BH97"/>
      <c r="BI97" s="2"/>
      <c r="BJ97"/>
      <c r="BK97"/>
      <c r="BL97" s="2"/>
      <c r="BM97"/>
      <c r="BN97"/>
      <c r="BO97" s="2"/>
      <c r="BP97"/>
      <c r="BQ97"/>
      <c r="BR97" s="2"/>
      <c r="BS97"/>
      <c r="BT97"/>
      <c r="BU97" s="2"/>
      <c r="BV97"/>
      <c r="BW97"/>
      <c r="BX97" s="2"/>
      <c r="BY97"/>
      <c r="BZ97"/>
      <c r="CA97" s="2"/>
      <c r="CB97"/>
      <c r="CC97"/>
      <c r="CD97" s="2"/>
      <c r="CE97"/>
      <c r="CF97"/>
      <c r="CG97" s="2"/>
      <c r="CH97"/>
      <c r="CI97"/>
      <c r="CJ97" s="2"/>
      <c r="CK97"/>
      <c r="CL97"/>
      <c r="CM97" s="2"/>
      <c r="CN97"/>
      <c r="CO97"/>
      <c r="CP97" s="2"/>
      <c r="CQ97"/>
      <c r="CR97"/>
      <c r="CS97" s="2"/>
      <c r="CT97"/>
      <c r="CU97"/>
      <c r="CV97" s="2"/>
      <c r="CW97"/>
      <c r="CX97"/>
      <c r="CY97" s="2"/>
      <c r="CZ97"/>
      <c r="DA97"/>
      <c r="DB97" s="2"/>
      <c r="DC97"/>
      <c r="DD97"/>
      <c r="DE97" s="2"/>
      <c r="DF97"/>
      <c r="DG97"/>
      <c r="DH97" s="2"/>
      <c r="DI97"/>
      <c r="DJ97"/>
      <c r="DK97" s="2"/>
      <c r="DL97"/>
      <c r="DM97"/>
      <c r="DN97" s="2"/>
      <c r="DO97"/>
      <c r="DP97"/>
      <c r="DQ97" s="2"/>
      <c r="DR97"/>
      <c r="DS97"/>
      <c r="DT97" s="2"/>
      <c r="DU97"/>
      <c r="DV97"/>
      <c r="DW97" s="2"/>
      <c r="DX97"/>
      <c r="DY97"/>
      <c r="DZ97" s="2"/>
      <c r="EA97"/>
      <c r="EB97"/>
      <c r="EC97" s="2"/>
      <c r="ED97"/>
      <c r="EE97"/>
      <c r="EF97" s="2"/>
      <c r="EG97"/>
      <c r="EH97"/>
      <c r="EI97" s="2"/>
      <c r="EJ97"/>
      <c r="EK97"/>
      <c r="EL97" s="2"/>
      <c r="EM97"/>
      <c r="EN97"/>
      <c r="EO97" s="2"/>
      <c r="EP97"/>
      <c r="EQ97"/>
      <c r="ER97" s="2"/>
      <c r="ES97"/>
      <c r="ET97"/>
      <c r="EU97" s="2"/>
      <c r="EV97"/>
      <c r="EW97"/>
      <c r="EX97" s="2"/>
      <c r="EY97"/>
      <c r="EZ97"/>
      <c r="FA97" s="2"/>
      <c r="FB97"/>
      <c r="FC97"/>
      <c r="FD97" s="2"/>
      <c r="FE97"/>
      <c r="FF97"/>
      <c r="FG97" s="2"/>
      <c r="FH97"/>
      <c r="FI97"/>
      <c r="FJ97" s="2"/>
      <c r="FK97"/>
      <c r="FL97"/>
      <c r="FM97" s="2"/>
      <c r="FN97"/>
      <c r="FO97"/>
      <c r="FP97" s="2"/>
      <c r="FQ97"/>
      <c r="FR97"/>
      <c r="FS97" s="2"/>
      <c r="FT97"/>
      <c r="FU97"/>
      <c r="FV97" s="2"/>
    </row>
    <row r="98" spans="1:178" ht="12.75">
      <c r="A98" s="2"/>
      <c r="B98"/>
      <c r="C98"/>
      <c r="D98" s="2"/>
      <c r="E98"/>
      <c r="F98"/>
      <c r="G98" s="2"/>
      <c r="H98"/>
      <c r="I98"/>
      <c r="J98" s="2"/>
      <c r="K98"/>
      <c r="L98"/>
      <c r="M98" s="2"/>
      <c r="N98"/>
      <c r="O98"/>
      <c r="P98" s="2"/>
      <c r="Q98"/>
      <c r="R98"/>
      <c r="S98" s="2"/>
      <c r="T98"/>
      <c r="U98"/>
      <c r="V98" s="2"/>
      <c r="W98"/>
      <c r="X98"/>
      <c r="Y98" s="2"/>
      <c r="Z98"/>
      <c r="AA98"/>
      <c r="AB98" s="2"/>
      <c r="AC98"/>
      <c r="AD98"/>
      <c r="AE98" s="2"/>
      <c r="AF98"/>
      <c r="AG98"/>
      <c r="AH98" s="2"/>
      <c r="AI98"/>
      <c r="AJ98"/>
      <c r="AK98" s="2"/>
      <c r="AL98"/>
      <c r="AM98"/>
      <c r="AN98" s="2"/>
      <c r="AO98"/>
      <c r="AP98"/>
      <c r="AQ98" s="2"/>
      <c r="AR98"/>
      <c r="AS98"/>
      <c r="AT98" s="2"/>
      <c r="AU98"/>
      <c r="AV98"/>
      <c r="AW98" s="2"/>
      <c r="AX98"/>
      <c r="AY98"/>
      <c r="AZ98" s="2"/>
      <c r="BA98"/>
      <c r="BB98"/>
      <c r="BC98" s="2"/>
      <c r="BD98"/>
      <c r="BE98"/>
      <c r="BF98" s="2"/>
      <c r="BG98"/>
      <c r="BH98"/>
      <c r="BI98" s="2"/>
      <c r="BJ98"/>
      <c r="BK98"/>
      <c r="BL98" s="2"/>
      <c r="BM98"/>
      <c r="BN98"/>
      <c r="BO98" s="2"/>
      <c r="BP98"/>
      <c r="BQ98"/>
      <c r="BR98" s="2"/>
      <c r="BS98"/>
      <c r="BT98"/>
      <c r="BU98" s="2"/>
      <c r="BV98"/>
      <c r="BW98"/>
      <c r="BX98" s="2"/>
      <c r="BY98"/>
      <c r="BZ98"/>
      <c r="CA98" s="2"/>
      <c r="CB98"/>
      <c r="CC98"/>
      <c r="CD98" s="2"/>
      <c r="CE98"/>
      <c r="CF98"/>
      <c r="CG98" s="2"/>
      <c r="CH98"/>
      <c r="CI98"/>
      <c r="CJ98" s="2"/>
      <c r="CK98"/>
      <c r="CL98"/>
      <c r="CM98" s="2"/>
      <c r="CN98"/>
      <c r="CO98"/>
      <c r="CP98" s="2"/>
      <c r="CQ98"/>
      <c r="CR98"/>
      <c r="CS98" s="2"/>
      <c r="CT98"/>
      <c r="CU98"/>
      <c r="CV98" s="2"/>
      <c r="CW98"/>
      <c r="CX98"/>
      <c r="CY98" s="2"/>
      <c r="CZ98"/>
      <c r="DA98"/>
      <c r="DB98" s="2"/>
      <c r="DC98"/>
      <c r="DD98"/>
      <c r="DE98" s="2"/>
      <c r="DF98"/>
      <c r="DG98"/>
      <c r="DH98" s="2"/>
      <c r="DI98"/>
      <c r="DJ98"/>
      <c r="DK98" s="2"/>
      <c r="DL98"/>
      <c r="DM98"/>
      <c r="DN98" s="2"/>
      <c r="DO98"/>
      <c r="DP98"/>
      <c r="DQ98" s="2"/>
      <c r="DR98"/>
      <c r="DS98"/>
      <c r="DT98" s="2"/>
      <c r="DU98"/>
      <c r="DV98"/>
      <c r="DW98" s="2"/>
      <c r="DX98"/>
      <c r="DY98"/>
      <c r="DZ98" s="2"/>
      <c r="EA98"/>
      <c r="EB98"/>
      <c r="EC98" s="2"/>
      <c r="ED98"/>
      <c r="EE98"/>
      <c r="EF98" s="2"/>
      <c r="EG98"/>
      <c r="EH98"/>
      <c r="EI98" s="2"/>
      <c r="EJ98"/>
      <c r="EK98"/>
      <c r="EL98" s="2"/>
      <c r="EM98"/>
      <c r="EN98"/>
      <c r="EO98" s="2"/>
      <c r="EP98"/>
      <c r="EQ98"/>
      <c r="ER98" s="2"/>
      <c r="ES98"/>
      <c r="ET98"/>
      <c r="EU98" s="2"/>
      <c r="EV98"/>
      <c r="EW98"/>
      <c r="EX98" s="2"/>
      <c r="EY98"/>
      <c r="EZ98"/>
      <c r="FA98" s="2"/>
      <c r="FB98"/>
      <c r="FC98"/>
      <c r="FD98" s="2"/>
      <c r="FE98"/>
      <c r="FF98"/>
      <c r="FG98" s="2"/>
      <c r="FH98"/>
      <c r="FI98"/>
      <c r="FJ98" s="2"/>
      <c r="FK98"/>
      <c r="FL98"/>
      <c r="FM98" s="2"/>
      <c r="FN98"/>
      <c r="FO98"/>
      <c r="FP98" s="2"/>
      <c r="FQ98"/>
      <c r="FR98"/>
      <c r="FS98" s="2"/>
      <c r="FT98"/>
      <c r="FU98"/>
      <c r="FV98" s="2"/>
    </row>
    <row r="99" spans="1:178" ht="12.75">
      <c r="A99" s="2"/>
      <c r="B99"/>
      <c r="C99"/>
      <c r="D99" s="2"/>
      <c r="E99"/>
      <c r="F99"/>
      <c r="G99" s="2"/>
      <c r="H99"/>
      <c r="I99"/>
      <c r="J99" s="2"/>
      <c r="K99"/>
      <c r="L99"/>
      <c r="M99" s="2"/>
      <c r="N99"/>
      <c r="O99"/>
      <c r="P99" s="2"/>
      <c r="Q99"/>
      <c r="R99"/>
      <c r="S99" s="2"/>
      <c r="T99"/>
      <c r="U99"/>
      <c r="V99" s="2"/>
      <c r="W99"/>
      <c r="X99"/>
      <c r="Y99" s="2"/>
      <c r="Z99"/>
      <c r="AA99"/>
      <c r="AB99" s="2"/>
      <c r="AC99"/>
      <c r="AD99"/>
      <c r="AE99" s="2"/>
      <c r="AF99"/>
      <c r="AG99"/>
      <c r="AH99" s="2"/>
      <c r="AI99"/>
      <c r="AJ99"/>
      <c r="AK99" s="2"/>
      <c r="AL99"/>
      <c r="AM99"/>
      <c r="AN99" s="2"/>
      <c r="AO99"/>
      <c r="AP99"/>
      <c r="AQ99" s="2"/>
      <c r="AR99"/>
      <c r="AS99"/>
      <c r="AT99" s="2"/>
      <c r="AU99"/>
      <c r="AV99"/>
      <c r="AW99" s="2"/>
      <c r="AX99"/>
      <c r="AY99"/>
      <c r="AZ99" s="2"/>
      <c r="BA99"/>
      <c r="BB99"/>
      <c r="BC99" s="2"/>
      <c r="BD99"/>
      <c r="BE99"/>
      <c r="BF99" s="2"/>
      <c r="BG99"/>
      <c r="BH99"/>
      <c r="BI99" s="2"/>
      <c r="BJ99"/>
      <c r="BK99"/>
      <c r="BL99" s="2"/>
      <c r="BM99"/>
      <c r="BN99"/>
      <c r="BO99" s="2"/>
      <c r="BP99"/>
      <c r="BQ99"/>
      <c r="BR99" s="2"/>
      <c r="BS99"/>
      <c r="BT99"/>
      <c r="BU99" s="2"/>
      <c r="BV99"/>
      <c r="BW99"/>
      <c r="BX99" s="2"/>
      <c r="BY99"/>
      <c r="BZ99"/>
      <c r="CA99" s="2"/>
      <c r="CB99"/>
      <c r="CC99"/>
      <c r="CD99" s="2"/>
      <c r="CE99"/>
      <c r="CF99"/>
      <c r="CG99" s="2"/>
      <c r="CH99"/>
      <c r="CI99"/>
      <c r="CJ99" s="2"/>
      <c r="CK99"/>
      <c r="CL99"/>
      <c r="CM99" s="2"/>
      <c r="CN99"/>
      <c r="CO99"/>
      <c r="CP99" s="2"/>
      <c r="CQ99"/>
      <c r="CR99"/>
      <c r="CS99" s="2"/>
      <c r="CT99"/>
      <c r="CU99"/>
      <c r="CV99" s="2"/>
      <c r="CW99"/>
      <c r="CX99"/>
      <c r="CY99" s="2"/>
      <c r="CZ99"/>
      <c r="DA99"/>
      <c r="DB99" s="2"/>
      <c r="DC99"/>
      <c r="DD99"/>
      <c r="DE99" s="2"/>
      <c r="DF99"/>
      <c r="DG99"/>
      <c r="DH99" s="2"/>
      <c r="DI99"/>
      <c r="DJ99"/>
      <c r="DK99" s="2"/>
      <c r="DL99"/>
      <c r="DM99"/>
      <c r="DN99" s="2"/>
      <c r="DO99"/>
      <c r="DP99"/>
      <c r="DQ99" s="2"/>
      <c r="DR99"/>
      <c r="DS99"/>
      <c r="DT99" s="2"/>
      <c r="DU99"/>
      <c r="DV99"/>
      <c r="DW99" s="2"/>
      <c r="DX99"/>
      <c r="DY99"/>
      <c r="DZ99" s="2"/>
      <c r="EA99"/>
      <c r="EB99"/>
      <c r="EC99" s="2"/>
      <c r="ED99"/>
      <c r="EE99"/>
      <c r="EF99" s="2"/>
      <c r="EG99"/>
      <c r="EH99"/>
      <c r="EI99" s="2"/>
      <c r="EJ99"/>
      <c r="EK99"/>
      <c r="EL99" s="2"/>
      <c r="EM99"/>
      <c r="EN99"/>
      <c r="EO99" s="2"/>
      <c r="EP99"/>
      <c r="EQ99"/>
      <c r="ER99" s="2"/>
      <c r="ES99"/>
      <c r="ET99"/>
      <c r="EU99" s="2"/>
      <c r="EV99"/>
      <c r="EW99"/>
      <c r="EX99" s="2"/>
      <c r="EY99"/>
      <c r="EZ99"/>
      <c r="FA99" s="2"/>
      <c r="FB99"/>
      <c r="FC99"/>
      <c r="FD99" s="2"/>
      <c r="FE99"/>
      <c r="FF99"/>
      <c r="FG99" s="2"/>
      <c r="FH99"/>
      <c r="FI99"/>
      <c r="FJ99" s="2"/>
      <c r="FK99"/>
      <c r="FL99"/>
      <c r="FM99" s="2"/>
      <c r="FN99"/>
      <c r="FO99"/>
      <c r="FP99" s="2"/>
      <c r="FQ99"/>
      <c r="FR99"/>
      <c r="FS99" s="2"/>
      <c r="FT99"/>
      <c r="FU99"/>
      <c r="FV99" s="2"/>
    </row>
    <row r="100" spans="1:178" ht="12.75">
      <c r="A100" s="2"/>
      <c r="B100"/>
      <c r="C100"/>
      <c r="D100" s="2"/>
      <c r="E100"/>
      <c r="F100"/>
      <c r="G100" s="2"/>
      <c r="H100"/>
      <c r="I100"/>
      <c r="J100" s="2"/>
      <c r="K100"/>
      <c r="L100"/>
      <c r="M100" s="2"/>
      <c r="N100"/>
      <c r="O100"/>
      <c r="P100" s="2"/>
      <c r="Q100"/>
      <c r="R100"/>
      <c r="S100" s="2"/>
      <c r="T100"/>
      <c r="U100"/>
      <c r="V100" s="2"/>
      <c r="W100"/>
      <c r="X100"/>
      <c r="Y100" s="2"/>
      <c r="Z100"/>
      <c r="AA100"/>
      <c r="AB100" s="2"/>
      <c r="AC100"/>
      <c r="AD100"/>
      <c r="AE100" s="2"/>
      <c r="AF100"/>
      <c r="AG100"/>
      <c r="AH100" s="2"/>
      <c r="AI100"/>
      <c r="AJ100"/>
      <c r="AK100" s="2"/>
      <c r="AL100"/>
      <c r="AM100"/>
      <c r="AN100" s="2"/>
      <c r="AO100"/>
      <c r="AP100"/>
      <c r="AQ100" s="2"/>
      <c r="AR100"/>
      <c r="AS100"/>
      <c r="AT100" s="2"/>
      <c r="AU100"/>
      <c r="AV100"/>
      <c r="AW100" s="2"/>
      <c r="AX100"/>
      <c r="AY100"/>
      <c r="AZ100" s="2"/>
      <c r="BA100"/>
      <c r="BB100"/>
      <c r="BC100" s="2"/>
      <c r="BD100"/>
      <c r="BE100"/>
      <c r="BF100" s="2"/>
      <c r="BG100"/>
      <c r="BH100"/>
      <c r="BI100" s="2"/>
      <c r="BJ100"/>
      <c r="BK100"/>
      <c r="BL100" s="2"/>
      <c r="BM100"/>
      <c r="BN100"/>
      <c r="BO100" s="2"/>
      <c r="BP100"/>
      <c r="BQ100"/>
      <c r="BR100" s="2"/>
      <c r="BS100"/>
      <c r="BT100"/>
      <c r="BU100" s="2"/>
      <c r="BV100"/>
      <c r="BW100"/>
      <c r="BX100" s="2"/>
      <c r="BY100"/>
      <c r="BZ100"/>
      <c r="CA100" s="2"/>
      <c r="CB100"/>
      <c r="CC100"/>
      <c r="CD100" s="2"/>
      <c r="CE100"/>
      <c r="CF100"/>
      <c r="CG100" s="2"/>
      <c r="CH100"/>
      <c r="CI100"/>
      <c r="CJ100" s="2"/>
      <c r="CK100"/>
      <c r="CL100"/>
      <c r="CM100" s="2"/>
      <c r="CN100"/>
      <c r="CO100"/>
      <c r="CP100" s="2"/>
      <c r="CQ100"/>
      <c r="CR100"/>
      <c r="CS100" s="2"/>
      <c r="CT100"/>
      <c r="CU100"/>
      <c r="CV100" s="2"/>
      <c r="CW100"/>
      <c r="CX100"/>
      <c r="CY100" s="2"/>
      <c r="CZ100"/>
      <c r="DA100"/>
      <c r="DB100" s="2"/>
      <c r="DC100"/>
      <c r="DD100"/>
      <c r="DE100" s="2"/>
      <c r="DF100"/>
      <c r="DG100"/>
      <c r="DH100" s="2"/>
      <c r="DI100"/>
      <c r="DJ100"/>
      <c r="DK100" s="2"/>
      <c r="DL100"/>
      <c r="DM100"/>
      <c r="DN100" s="2"/>
      <c r="DO100"/>
      <c r="DP100"/>
      <c r="DQ100" s="2"/>
      <c r="DR100"/>
      <c r="DS100"/>
      <c r="DT100" s="2"/>
      <c r="DU100"/>
      <c r="DV100"/>
      <c r="DW100" s="2"/>
      <c r="DX100"/>
      <c r="DY100"/>
      <c r="DZ100" s="2"/>
      <c r="EA100"/>
      <c r="EB100"/>
      <c r="EC100" s="2"/>
      <c r="ED100"/>
      <c r="EE100"/>
      <c r="EF100" s="2"/>
      <c r="EG100"/>
      <c r="EH100"/>
      <c r="EI100" s="2"/>
      <c r="EJ100"/>
      <c r="EK100"/>
      <c r="EL100" s="2"/>
      <c r="EM100"/>
      <c r="EN100"/>
      <c r="EO100" s="2"/>
      <c r="EP100"/>
      <c r="EQ100"/>
      <c r="ER100" s="2"/>
      <c r="ES100"/>
      <c r="ET100"/>
      <c r="EU100" s="2"/>
      <c r="EV100"/>
      <c r="EW100"/>
      <c r="EX100" s="2"/>
      <c r="EY100"/>
      <c r="EZ100"/>
      <c r="FA100" s="2"/>
      <c r="FB100"/>
      <c r="FC100"/>
      <c r="FD100" s="2"/>
      <c r="FE100"/>
      <c r="FF100"/>
      <c r="FG100" s="2"/>
      <c r="FH100"/>
      <c r="FI100"/>
      <c r="FJ100" s="2"/>
      <c r="FK100"/>
      <c r="FL100"/>
      <c r="FM100" s="2"/>
      <c r="FN100"/>
      <c r="FO100"/>
      <c r="FP100" s="2"/>
      <c r="FQ100"/>
      <c r="FR100"/>
      <c r="FS100" s="2"/>
      <c r="FT100"/>
      <c r="FU100"/>
      <c r="FV100" s="2"/>
    </row>
    <row r="101" spans="1:178" ht="12.75">
      <c r="A101" s="2"/>
      <c r="B101"/>
      <c r="C101"/>
      <c r="D101" s="2"/>
      <c r="E101"/>
      <c r="F101"/>
      <c r="G101" s="2"/>
      <c r="H101"/>
      <c r="I101"/>
      <c r="J101" s="2"/>
      <c r="K101"/>
      <c r="L101"/>
      <c r="M101" s="2"/>
      <c r="N101"/>
      <c r="O101"/>
      <c r="P101" s="2"/>
      <c r="Q101"/>
      <c r="R101"/>
      <c r="S101" s="2"/>
      <c r="T101"/>
      <c r="U101"/>
      <c r="V101" s="2"/>
      <c r="W101"/>
      <c r="X101"/>
      <c r="Y101" s="2"/>
      <c r="Z101"/>
      <c r="AA101"/>
      <c r="AB101" s="2"/>
      <c r="AC101"/>
      <c r="AD101"/>
      <c r="AE101" s="2"/>
      <c r="AF101"/>
      <c r="AG101"/>
      <c r="AH101" s="2"/>
      <c r="AI101"/>
      <c r="AJ101"/>
      <c r="AK101" s="2"/>
      <c r="AL101"/>
      <c r="AM101"/>
      <c r="AN101" s="2"/>
      <c r="AO101"/>
      <c r="AP101"/>
      <c r="AQ101" s="2"/>
      <c r="AR101"/>
      <c r="AS101"/>
      <c r="AT101" s="2"/>
      <c r="AU101"/>
      <c r="AV101"/>
      <c r="AW101" s="2"/>
      <c r="AX101"/>
      <c r="AY101"/>
      <c r="AZ101" s="2"/>
      <c r="BA101"/>
      <c r="BB101"/>
      <c r="BC101" s="2"/>
      <c r="BD101"/>
      <c r="BE101"/>
      <c r="BF101" s="2"/>
      <c r="BG101"/>
      <c r="BH101"/>
      <c r="BI101" s="2"/>
      <c r="BJ101"/>
      <c r="BK101"/>
      <c r="BL101" s="2"/>
      <c r="BM101"/>
      <c r="BN101"/>
      <c r="BO101" s="2"/>
      <c r="BP101"/>
      <c r="BQ101"/>
      <c r="BR101" s="2"/>
      <c r="BS101"/>
      <c r="BT101"/>
      <c r="BU101" s="2"/>
      <c r="BV101"/>
      <c r="BW101"/>
      <c r="BX101" s="2"/>
      <c r="BY101"/>
      <c r="BZ101"/>
      <c r="CA101" s="2"/>
      <c r="CB101"/>
      <c r="CC101"/>
      <c r="CD101" s="2"/>
      <c r="CE101"/>
      <c r="CF101"/>
      <c r="CG101" s="2"/>
      <c r="CH101"/>
      <c r="CI101"/>
      <c r="CJ101" s="2"/>
      <c r="CK101"/>
      <c r="CL101"/>
      <c r="CM101" s="2"/>
      <c r="CN101"/>
      <c r="CO101"/>
      <c r="CP101" s="2"/>
      <c r="CQ101"/>
      <c r="CR101"/>
      <c r="CS101" s="2"/>
      <c r="CT101"/>
      <c r="CU101"/>
      <c r="CV101" s="2"/>
      <c r="CW101"/>
      <c r="CX101"/>
      <c r="CY101" s="2"/>
      <c r="CZ101"/>
      <c r="DA101"/>
      <c r="DB101" s="2"/>
      <c r="DC101"/>
      <c r="DD101"/>
      <c r="DE101" s="2"/>
      <c r="DF101"/>
      <c r="DG101"/>
      <c r="DH101" s="2"/>
      <c r="DI101"/>
      <c r="DJ101"/>
      <c r="DK101" s="2"/>
      <c r="DL101"/>
      <c r="DM101"/>
      <c r="DN101" s="2"/>
      <c r="DO101"/>
      <c r="DP101"/>
      <c r="DQ101" s="2"/>
      <c r="DR101"/>
      <c r="DS101"/>
      <c r="DT101" s="2"/>
      <c r="DU101"/>
      <c r="DV101"/>
      <c r="DW101" s="2"/>
      <c r="DX101"/>
      <c r="DY101"/>
      <c r="DZ101" s="2"/>
      <c r="EA101"/>
      <c r="EB101"/>
      <c r="EC101" s="2"/>
      <c r="ED101"/>
      <c r="EE101"/>
      <c r="EF101" s="2"/>
      <c r="EG101"/>
      <c r="EH101"/>
      <c r="EI101" s="2"/>
      <c r="EJ101"/>
      <c r="EK101"/>
      <c r="EL101" s="2"/>
      <c r="EM101"/>
      <c r="EN101"/>
      <c r="EO101" s="2"/>
      <c r="EP101"/>
      <c r="EQ101"/>
      <c r="ER101" s="2"/>
      <c r="ES101"/>
      <c r="ET101"/>
      <c r="EU101" s="2"/>
      <c r="EV101"/>
      <c r="EW101"/>
      <c r="EX101" s="2"/>
      <c r="EY101"/>
      <c r="EZ101"/>
      <c r="FA101" s="2"/>
      <c r="FB101"/>
      <c r="FC101"/>
      <c r="FD101" s="2"/>
      <c r="FE101"/>
      <c r="FF101"/>
      <c r="FG101" s="2"/>
      <c r="FH101"/>
      <c r="FI101"/>
      <c r="FJ101" s="2"/>
      <c r="FK101"/>
      <c r="FL101"/>
      <c r="FM101" s="2"/>
      <c r="FN101"/>
      <c r="FO101"/>
      <c r="FP101" s="2"/>
      <c r="FQ101"/>
      <c r="FR101"/>
      <c r="FS101" s="2"/>
      <c r="FT101"/>
      <c r="FU101"/>
      <c r="FV101" s="2"/>
    </row>
    <row r="102" spans="1:178" ht="12.75">
      <c r="A102" s="2"/>
      <c r="B102"/>
      <c r="C102"/>
      <c r="D102" s="2"/>
      <c r="E102"/>
      <c r="F102"/>
      <c r="G102" s="2"/>
      <c r="H102"/>
      <c r="I102"/>
      <c r="J102" s="2"/>
      <c r="K102"/>
      <c r="L102"/>
      <c r="M102" s="2"/>
      <c r="N102"/>
      <c r="O102"/>
      <c r="P102" s="2"/>
      <c r="Q102"/>
      <c r="R102"/>
      <c r="S102" s="2"/>
      <c r="T102"/>
      <c r="U102"/>
      <c r="V102" s="2"/>
      <c r="W102"/>
      <c r="X102"/>
      <c r="Y102" s="2"/>
      <c r="Z102"/>
      <c r="AA102"/>
      <c r="AB102" s="2"/>
      <c r="AC102"/>
      <c r="AD102"/>
      <c r="AE102" s="2"/>
      <c r="AF102"/>
      <c r="AG102"/>
      <c r="AH102" s="2"/>
      <c r="AI102"/>
      <c r="AJ102"/>
      <c r="AK102" s="2"/>
      <c r="AL102"/>
      <c r="AM102"/>
      <c r="AN102" s="2"/>
      <c r="AO102"/>
      <c r="AP102"/>
      <c r="AQ102" s="2"/>
      <c r="AR102"/>
      <c r="AS102"/>
      <c r="AT102" s="2"/>
      <c r="AU102"/>
      <c r="AV102"/>
      <c r="AW102" s="2"/>
      <c r="AX102"/>
      <c r="AY102"/>
      <c r="AZ102" s="2"/>
      <c r="BA102"/>
      <c r="BB102"/>
      <c r="BC102" s="2"/>
      <c r="BD102"/>
      <c r="BE102"/>
      <c r="BF102" s="2"/>
      <c r="BG102"/>
      <c r="BH102"/>
      <c r="BI102" s="2"/>
      <c r="BJ102"/>
      <c r="BK102"/>
      <c r="BL102" s="2"/>
      <c r="BM102"/>
      <c r="BN102"/>
      <c r="BO102" s="2"/>
      <c r="BP102"/>
      <c r="BQ102"/>
      <c r="BR102" s="2"/>
      <c r="BS102"/>
      <c r="BT102"/>
      <c r="BU102" s="2"/>
      <c r="BV102"/>
      <c r="BW102"/>
      <c r="BX102" s="2"/>
      <c r="BY102"/>
      <c r="BZ102"/>
      <c r="CA102" s="2"/>
      <c r="CB102"/>
      <c r="CC102"/>
      <c r="CD102" s="2"/>
      <c r="CE102"/>
      <c r="CF102"/>
      <c r="CG102" s="2"/>
      <c r="CH102"/>
      <c r="CI102"/>
      <c r="CJ102" s="2"/>
      <c r="CK102"/>
      <c r="CL102"/>
      <c r="CM102" s="2"/>
      <c r="CN102"/>
      <c r="CO102"/>
      <c r="CP102" s="2"/>
      <c r="CQ102"/>
      <c r="CR102"/>
      <c r="CS102" s="2"/>
      <c r="CT102"/>
      <c r="CU102"/>
      <c r="CV102" s="2"/>
      <c r="CW102"/>
      <c r="CX102"/>
      <c r="CY102" s="2"/>
      <c r="CZ102"/>
      <c r="DA102"/>
      <c r="DB102" s="2"/>
      <c r="DC102"/>
      <c r="DD102"/>
      <c r="DE102" s="2"/>
      <c r="DF102"/>
      <c r="DG102"/>
      <c r="DH102" s="2"/>
      <c r="DI102"/>
      <c r="DJ102"/>
      <c r="DK102" s="2"/>
      <c r="DL102"/>
      <c r="DM102"/>
      <c r="DN102" s="2"/>
      <c r="DO102"/>
      <c r="DP102"/>
      <c r="DQ102" s="2"/>
      <c r="DR102"/>
      <c r="DS102"/>
      <c r="DT102" s="2"/>
      <c r="DU102"/>
      <c r="DV102"/>
      <c r="DW102" s="2"/>
      <c r="DX102"/>
      <c r="DY102"/>
      <c r="DZ102" s="2"/>
      <c r="EA102"/>
      <c r="EB102"/>
      <c r="EC102" s="2"/>
      <c r="ED102"/>
      <c r="EE102"/>
      <c r="EF102" s="2"/>
      <c r="EG102"/>
      <c r="EH102"/>
      <c r="EI102" s="2"/>
      <c r="EJ102"/>
      <c r="EK102"/>
      <c r="EL102" s="2"/>
      <c r="EM102"/>
      <c r="EN102"/>
      <c r="EO102" s="2"/>
      <c r="EP102"/>
      <c r="EQ102"/>
      <c r="ER102" s="2"/>
      <c r="ES102"/>
      <c r="ET102"/>
      <c r="EU102" s="2"/>
      <c r="EV102"/>
      <c r="EW102"/>
      <c r="EX102" s="2"/>
      <c r="EY102"/>
      <c r="EZ102"/>
      <c r="FA102" s="2"/>
      <c r="FB102"/>
      <c r="FC102"/>
      <c r="FD102" s="2"/>
      <c r="FE102"/>
      <c r="FF102"/>
      <c r="FG102" s="2"/>
      <c r="FH102"/>
      <c r="FI102"/>
      <c r="FJ102" s="2"/>
      <c r="FK102"/>
      <c r="FL102"/>
      <c r="FM102" s="2"/>
      <c r="FN102"/>
      <c r="FO102"/>
      <c r="FP102" s="2"/>
      <c r="FQ102"/>
      <c r="FR102"/>
      <c r="FS102" s="2"/>
      <c r="FT102"/>
      <c r="FU102"/>
      <c r="FV102" s="2"/>
    </row>
    <row r="103" spans="1:178" ht="12.75">
      <c r="A103" s="2"/>
      <c r="B103"/>
      <c r="C103"/>
      <c r="D103" s="2"/>
      <c r="E103"/>
      <c r="F103"/>
      <c r="G103" s="2"/>
      <c r="H103"/>
      <c r="I103"/>
      <c r="J103" s="2"/>
      <c r="K103"/>
      <c r="L103"/>
      <c r="M103" s="2"/>
      <c r="N103"/>
      <c r="O103"/>
      <c r="P103" s="2"/>
      <c r="Q103"/>
      <c r="R103"/>
      <c r="S103" s="2"/>
      <c r="T103"/>
      <c r="U103"/>
      <c r="V103" s="2"/>
      <c r="W103"/>
      <c r="X103"/>
      <c r="Y103" s="2"/>
      <c r="Z103"/>
      <c r="AA103"/>
      <c r="AB103" s="2"/>
      <c r="AC103"/>
      <c r="AD103"/>
      <c r="AE103" s="2"/>
      <c r="AF103"/>
      <c r="AG103"/>
      <c r="AH103" s="2"/>
      <c r="AI103"/>
      <c r="AJ103"/>
      <c r="AK103" s="2"/>
      <c r="AL103"/>
      <c r="AM103"/>
      <c r="AN103" s="2"/>
      <c r="AO103"/>
      <c r="AP103"/>
      <c r="AQ103" s="2"/>
      <c r="AR103"/>
      <c r="AS103"/>
      <c r="AT103" s="2"/>
      <c r="AU103"/>
      <c r="AV103"/>
      <c r="AW103" s="2"/>
      <c r="AX103"/>
      <c r="AY103"/>
      <c r="AZ103" s="2"/>
      <c r="BA103"/>
      <c r="BB103"/>
      <c r="BC103" s="2"/>
      <c r="BD103"/>
      <c r="BE103"/>
      <c r="BF103" s="2"/>
      <c r="BG103"/>
      <c r="BH103"/>
      <c r="BI103" s="2"/>
      <c r="BJ103"/>
      <c r="BK103"/>
      <c r="BL103" s="2"/>
      <c r="BM103"/>
      <c r="BN103"/>
      <c r="BO103" s="2"/>
      <c r="BP103"/>
      <c r="BQ103"/>
      <c r="BR103" s="2"/>
      <c r="BS103"/>
      <c r="BT103"/>
      <c r="BU103" s="2"/>
      <c r="BV103"/>
      <c r="BW103"/>
      <c r="BX103" s="2"/>
      <c r="BY103"/>
      <c r="BZ103"/>
      <c r="CA103" s="2"/>
      <c r="CB103"/>
      <c r="CC103"/>
      <c r="CD103" s="2"/>
      <c r="CE103"/>
      <c r="CF103"/>
      <c r="CG103" s="2"/>
      <c r="CH103"/>
      <c r="CI103"/>
      <c r="CJ103" s="2"/>
      <c r="CK103"/>
      <c r="CL103"/>
      <c r="CM103" s="2"/>
      <c r="CN103"/>
      <c r="CO103"/>
      <c r="CP103" s="2"/>
      <c r="CQ103"/>
      <c r="CR103"/>
      <c r="CS103" s="2"/>
      <c r="CT103"/>
      <c r="CU103"/>
      <c r="CV103" s="2"/>
      <c r="CW103"/>
      <c r="CX103"/>
      <c r="CY103" s="2"/>
      <c r="CZ103"/>
      <c r="DA103"/>
      <c r="DB103" s="2"/>
      <c r="DC103"/>
      <c r="DD103"/>
      <c r="DE103" s="2"/>
      <c r="DF103"/>
      <c r="DG103"/>
      <c r="DH103" s="2"/>
      <c r="DI103"/>
      <c r="DJ103"/>
      <c r="DK103" s="2"/>
      <c r="DL103"/>
      <c r="DM103"/>
      <c r="DN103" s="2"/>
      <c r="DO103"/>
      <c r="DP103"/>
      <c r="DQ103" s="2"/>
      <c r="DR103"/>
      <c r="DS103"/>
      <c r="DT103" s="2"/>
      <c r="DU103"/>
      <c r="DV103"/>
      <c r="DW103" s="2"/>
      <c r="DX103"/>
      <c r="DY103"/>
      <c r="DZ103" s="2"/>
      <c r="EA103"/>
      <c r="EB103"/>
      <c r="EC103" s="2"/>
      <c r="ED103"/>
      <c r="EE103"/>
      <c r="EF103" s="2"/>
      <c r="EG103"/>
      <c r="EH103"/>
      <c r="EI103" s="2"/>
      <c r="EJ103"/>
      <c r="EK103"/>
      <c r="EL103" s="2"/>
      <c r="EM103"/>
      <c r="EN103"/>
      <c r="EO103" s="2"/>
      <c r="EP103"/>
      <c r="EQ103"/>
      <c r="ER103" s="2"/>
      <c r="ES103"/>
      <c r="ET103"/>
      <c r="EU103" s="2"/>
      <c r="EV103"/>
      <c r="EW103"/>
      <c r="EX103" s="2"/>
      <c r="EY103"/>
      <c r="EZ103"/>
      <c r="FA103" s="2"/>
      <c r="FB103"/>
      <c r="FC103"/>
      <c r="FD103" s="2"/>
      <c r="FE103"/>
      <c r="FF103"/>
      <c r="FG103" s="2"/>
      <c r="FH103"/>
      <c r="FI103"/>
      <c r="FJ103" s="2"/>
      <c r="FK103"/>
      <c r="FL103"/>
      <c r="FM103" s="2"/>
      <c r="FN103"/>
      <c r="FO103"/>
      <c r="FP103" s="2"/>
      <c r="FQ103"/>
      <c r="FR103"/>
      <c r="FS103" s="2"/>
      <c r="FT103"/>
      <c r="FU103"/>
      <c r="FV103" s="2"/>
    </row>
    <row r="104" spans="1:178" ht="12.75">
      <c r="A104" s="2"/>
      <c r="B104"/>
      <c r="C104"/>
      <c r="D104" s="2"/>
      <c r="E104"/>
      <c r="F104"/>
      <c r="G104" s="2"/>
      <c r="H104"/>
      <c r="I104"/>
      <c r="J104" s="2"/>
      <c r="K104"/>
      <c r="L104"/>
      <c r="M104" s="2"/>
      <c r="N104"/>
      <c r="O104"/>
      <c r="P104" s="2"/>
      <c r="Q104"/>
      <c r="R104"/>
      <c r="S104" s="2"/>
      <c r="T104"/>
      <c r="U104"/>
      <c r="V104" s="2"/>
      <c r="W104"/>
      <c r="X104"/>
      <c r="Y104" s="2"/>
      <c r="Z104"/>
      <c r="AA104"/>
      <c r="AB104" s="2"/>
      <c r="AC104"/>
      <c r="AD104"/>
      <c r="AE104" s="2"/>
      <c r="AF104"/>
      <c r="AG104"/>
      <c r="AH104" s="2"/>
      <c r="AI104"/>
      <c r="AJ104"/>
      <c r="AK104" s="2"/>
      <c r="AL104"/>
      <c r="AM104"/>
      <c r="AN104" s="2"/>
      <c r="AO104"/>
      <c r="AP104"/>
      <c r="AQ104" s="2"/>
      <c r="AR104"/>
      <c r="AS104"/>
      <c r="AT104" s="2"/>
      <c r="AU104"/>
      <c r="AV104"/>
      <c r="AW104" s="2"/>
      <c r="AX104"/>
      <c r="AY104"/>
      <c r="AZ104" s="2"/>
      <c r="BA104"/>
      <c r="BB104"/>
      <c r="BC104" s="2"/>
      <c r="BD104"/>
      <c r="BE104"/>
      <c r="BF104" s="2"/>
      <c r="BG104"/>
      <c r="BH104"/>
      <c r="BI104" s="2"/>
      <c r="BJ104"/>
      <c r="BK104"/>
      <c r="BL104" s="2"/>
      <c r="BM104"/>
      <c r="BN104"/>
      <c r="BO104" s="2"/>
      <c r="BP104"/>
      <c r="BQ104"/>
      <c r="BR104" s="2"/>
      <c r="BS104"/>
      <c r="BT104"/>
      <c r="BU104" s="2"/>
      <c r="BV104"/>
      <c r="BW104"/>
      <c r="BX104" s="2"/>
      <c r="BY104"/>
      <c r="BZ104"/>
      <c r="CA104" s="2"/>
      <c r="CB104"/>
      <c r="CC104"/>
      <c r="CD104" s="2"/>
      <c r="CE104"/>
      <c r="CF104"/>
      <c r="CG104" s="2"/>
      <c r="CH104"/>
      <c r="CI104"/>
      <c r="CJ104" s="2"/>
      <c r="CK104"/>
      <c r="CL104"/>
      <c r="CM104" s="2"/>
      <c r="CN104"/>
      <c r="CO104"/>
      <c r="CP104" s="2"/>
      <c r="CQ104"/>
      <c r="CR104"/>
      <c r="CS104" s="2"/>
      <c r="CT104"/>
      <c r="CU104"/>
      <c r="CV104" s="2"/>
      <c r="CW104"/>
      <c r="CX104"/>
      <c r="CY104" s="2"/>
      <c r="CZ104"/>
      <c r="DA104"/>
      <c r="DB104" s="2"/>
      <c r="DC104"/>
      <c r="DD104"/>
      <c r="DE104" s="2"/>
      <c r="DF104"/>
      <c r="DG104"/>
      <c r="DH104" s="2"/>
      <c r="DI104"/>
      <c r="DJ104"/>
      <c r="DK104" s="2"/>
      <c r="DL104"/>
      <c r="DM104"/>
      <c r="DN104" s="2"/>
      <c r="DO104"/>
      <c r="DP104"/>
      <c r="DQ104" s="2"/>
      <c r="DR104"/>
      <c r="DS104"/>
      <c r="DT104" s="2"/>
      <c r="DU104"/>
      <c r="DV104"/>
      <c r="DW104" s="2"/>
      <c r="DX104"/>
      <c r="DY104"/>
      <c r="DZ104" s="2"/>
      <c r="EA104"/>
      <c r="EB104"/>
      <c r="EC104" s="2"/>
      <c r="ED104"/>
      <c r="EE104"/>
      <c r="EF104" s="2"/>
      <c r="EG104"/>
      <c r="EH104"/>
      <c r="EI104" s="2"/>
      <c r="EJ104"/>
      <c r="EK104"/>
      <c r="EL104" s="2"/>
      <c r="EM104"/>
      <c r="EN104"/>
      <c r="EO104" s="2"/>
      <c r="EP104"/>
      <c r="EQ104"/>
      <c r="ER104" s="2"/>
      <c r="ES104"/>
      <c r="ET104"/>
      <c r="EU104" s="2"/>
      <c r="EV104"/>
      <c r="EW104"/>
      <c r="EX104" s="2"/>
      <c r="EY104"/>
      <c r="EZ104"/>
      <c r="FA104" s="2"/>
      <c r="FB104"/>
      <c r="FC104"/>
      <c r="FD104" s="2"/>
      <c r="FE104"/>
      <c r="FF104"/>
      <c r="FG104" s="2"/>
      <c r="FH104"/>
      <c r="FI104"/>
      <c r="FJ104" s="2"/>
      <c r="FK104"/>
      <c r="FL104"/>
      <c r="FM104" s="2"/>
      <c r="FN104"/>
      <c r="FO104"/>
      <c r="FP104" s="2"/>
      <c r="FQ104"/>
      <c r="FR104"/>
      <c r="FS104" s="2"/>
      <c r="FT104"/>
      <c r="FU104"/>
      <c r="FV104" s="2"/>
    </row>
    <row r="105" spans="1:178" ht="12.75">
      <c r="A105" s="2"/>
      <c r="B105"/>
      <c r="C105"/>
      <c r="D105" s="2"/>
      <c r="E105"/>
      <c r="F105"/>
      <c r="G105" s="2"/>
      <c r="H105"/>
      <c r="I105"/>
      <c r="J105" s="2"/>
      <c r="K105"/>
      <c r="L105"/>
      <c r="M105" s="2"/>
      <c r="N105"/>
      <c r="O105"/>
      <c r="P105" s="2"/>
      <c r="Q105"/>
      <c r="R105"/>
      <c r="S105" s="2"/>
      <c r="T105"/>
      <c r="U105"/>
      <c r="V105" s="2"/>
      <c r="W105"/>
      <c r="X105"/>
      <c r="Y105" s="2"/>
      <c r="Z105"/>
      <c r="AA105"/>
      <c r="AB105" s="2"/>
      <c r="AC105"/>
      <c r="AD105"/>
      <c r="AE105" s="2"/>
      <c r="AF105"/>
      <c r="AG105"/>
      <c r="AH105" s="2"/>
      <c r="AI105"/>
      <c r="AJ105"/>
      <c r="AK105" s="2"/>
      <c r="AL105"/>
      <c r="AM105"/>
      <c r="AN105" s="2"/>
      <c r="AO105"/>
      <c r="AP105"/>
      <c r="AQ105" s="2"/>
      <c r="AR105"/>
      <c r="AS105"/>
      <c r="AT105" s="2"/>
      <c r="AU105"/>
      <c r="AV105"/>
      <c r="AW105" s="2"/>
      <c r="AX105"/>
      <c r="AY105"/>
      <c r="AZ105" s="2"/>
      <c r="BA105"/>
      <c r="BB105"/>
      <c r="BC105" s="2"/>
      <c r="BD105"/>
      <c r="BE105"/>
      <c r="BF105" s="2"/>
      <c r="BG105"/>
      <c r="BH105"/>
      <c r="BI105" s="2"/>
      <c r="BJ105"/>
      <c r="BK105"/>
      <c r="BL105" s="2"/>
      <c r="BM105"/>
      <c r="BN105"/>
      <c r="BO105" s="2"/>
      <c r="BP105"/>
      <c r="BQ105"/>
      <c r="BR105" s="2"/>
      <c r="BS105"/>
      <c r="BT105"/>
      <c r="BU105" s="2"/>
      <c r="BV105"/>
      <c r="BW105"/>
      <c r="BX105" s="2"/>
      <c r="BY105"/>
      <c r="BZ105"/>
      <c r="CA105" s="2"/>
      <c r="CB105"/>
      <c r="CC105"/>
      <c r="CD105" s="2"/>
      <c r="CE105"/>
      <c r="CF105"/>
      <c r="CG105" s="2"/>
      <c r="CH105"/>
      <c r="CI105"/>
      <c r="CJ105" s="2"/>
      <c r="CK105"/>
      <c r="CL105"/>
      <c r="CM105" s="2"/>
      <c r="CN105"/>
      <c r="CO105"/>
      <c r="CP105" s="2"/>
      <c r="CQ105"/>
      <c r="CR105"/>
      <c r="CS105" s="2"/>
      <c r="CT105"/>
      <c r="CU105"/>
      <c r="CV105" s="2"/>
      <c r="CW105"/>
      <c r="CX105"/>
      <c r="CY105" s="2"/>
      <c r="CZ105"/>
      <c r="DA105"/>
      <c r="DB105" s="2"/>
      <c r="DC105"/>
      <c r="DD105"/>
      <c r="DE105" s="2"/>
      <c r="DF105"/>
      <c r="DG105"/>
      <c r="DH105" s="2"/>
      <c r="DI105"/>
      <c r="DJ105"/>
      <c r="DK105" s="2"/>
      <c r="DL105"/>
      <c r="DM105"/>
      <c r="DN105" s="2"/>
      <c r="DO105"/>
      <c r="DP105"/>
      <c r="DQ105" s="2"/>
      <c r="DR105"/>
      <c r="DS105"/>
      <c r="DT105" s="2"/>
      <c r="DU105"/>
      <c r="DV105"/>
      <c r="DW105" s="2"/>
      <c r="DX105"/>
      <c r="DY105"/>
      <c r="DZ105" s="2"/>
      <c r="EA105"/>
      <c r="EB105"/>
      <c r="EC105" s="2"/>
      <c r="ED105"/>
      <c r="EE105"/>
      <c r="EF105" s="2"/>
      <c r="EG105"/>
      <c r="EH105"/>
      <c r="EI105" s="2"/>
      <c r="EJ105"/>
      <c r="EK105"/>
      <c r="EL105" s="2"/>
      <c r="EM105"/>
      <c r="EN105"/>
      <c r="EO105" s="2"/>
      <c r="EP105"/>
      <c r="EQ105"/>
      <c r="ER105" s="2"/>
      <c r="ES105"/>
      <c r="ET105"/>
      <c r="EU105" s="2"/>
      <c r="EV105"/>
      <c r="EW105"/>
      <c r="EX105" s="2"/>
      <c r="EY105"/>
      <c r="EZ105"/>
      <c r="FA105" s="2"/>
      <c r="FB105"/>
      <c r="FC105"/>
      <c r="FD105" s="2"/>
      <c r="FE105"/>
      <c r="FF105"/>
      <c r="FG105" s="2"/>
      <c r="FH105"/>
      <c r="FI105"/>
      <c r="FJ105" s="2"/>
      <c r="FK105"/>
      <c r="FL105"/>
      <c r="FM105" s="2"/>
      <c r="FN105"/>
      <c r="FO105"/>
      <c r="FP105" s="2"/>
      <c r="FQ105"/>
      <c r="FR105"/>
      <c r="FS105" s="2"/>
      <c r="FT105"/>
      <c r="FU105"/>
      <c r="FV105" s="2"/>
    </row>
    <row r="106" spans="1:178" ht="12.75">
      <c r="A106" s="2"/>
      <c r="B106"/>
      <c r="C106"/>
      <c r="D106" s="2"/>
      <c r="E106"/>
      <c r="F106"/>
      <c r="G106" s="2"/>
      <c r="H106"/>
      <c r="I106"/>
      <c r="J106" s="2"/>
      <c r="K106"/>
      <c r="L106"/>
      <c r="M106" s="2"/>
      <c r="N106"/>
      <c r="O106"/>
      <c r="P106" s="2"/>
      <c r="Q106"/>
      <c r="R106"/>
      <c r="S106" s="2"/>
      <c r="T106"/>
      <c r="U106"/>
      <c r="V106" s="2"/>
      <c r="W106"/>
      <c r="X106"/>
      <c r="Y106" s="2"/>
      <c r="Z106"/>
      <c r="AA106"/>
      <c r="AB106" s="2"/>
      <c r="AC106"/>
      <c r="AD106"/>
      <c r="AE106" s="2"/>
      <c r="AF106"/>
      <c r="AG106"/>
      <c r="AH106" s="2"/>
      <c r="AI106"/>
      <c r="AJ106"/>
      <c r="AK106" s="2"/>
      <c r="AL106"/>
      <c r="AM106"/>
      <c r="AN106" s="2"/>
      <c r="AO106"/>
      <c r="AP106"/>
      <c r="AQ106" s="2"/>
      <c r="AR106"/>
      <c r="AS106"/>
      <c r="AT106" s="2"/>
      <c r="AU106"/>
      <c r="AV106"/>
      <c r="AW106" s="2"/>
      <c r="AX106"/>
      <c r="AY106"/>
      <c r="AZ106" s="2"/>
      <c r="BA106"/>
      <c r="BB106"/>
      <c r="BC106" s="2"/>
      <c r="BD106"/>
      <c r="BE106"/>
      <c r="BF106" s="2"/>
      <c r="BG106"/>
      <c r="BH106"/>
      <c r="BI106" s="2"/>
      <c r="BJ106"/>
      <c r="BK106"/>
      <c r="BL106" s="2"/>
      <c r="BM106"/>
      <c r="BN106"/>
      <c r="BO106" s="2"/>
      <c r="BP106"/>
      <c r="BQ106"/>
      <c r="BR106" s="2"/>
      <c r="BS106"/>
      <c r="BT106"/>
      <c r="BU106" s="2"/>
      <c r="BV106"/>
      <c r="BW106"/>
      <c r="BX106" s="2"/>
      <c r="BY106"/>
      <c r="BZ106"/>
      <c r="CA106" s="2"/>
      <c r="CB106"/>
      <c r="CC106"/>
      <c r="CD106" s="2"/>
      <c r="CE106"/>
      <c r="CF106"/>
      <c r="CG106" s="2"/>
      <c r="CH106"/>
      <c r="CI106"/>
      <c r="CJ106" s="2"/>
      <c r="CK106"/>
      <c r="CL106"/>
      <c r="CM106" s="2"/>
      <c r="CN106"/>
      <c r="CO106"/>
      <c r="CP106" s="2"/>
      <c r="CQ106"/>
      <c r="CR106"/>
      <c r="CS106" s="2"/>
      <c r="CT106"/>
      <c r="CU106"/>
      <c r="CV106" s="2"/>
      <c r="CW106"/>
      <c r="CX106"/>
      <c r="CY106" s="2"/>
      <c r="CZ106"/>
      <c r="DA106"/>
      <c r="DB106" s="2"/>
      <c r="DC106"/>
      <c r="DD106"/>
      <c r="DE106" s="2"/>
      <c r="DF106"/>
      <c r="DG106"/>
      <c r="DH106" s="2"/>
      <c r="DI106"/>
      <c r="DJ106"/>
      <c r="DK106" s="2"/>
      <c r="DL106"/>
      <c r="DM106"/>
      <c r="DN106" s="2"/>
      <c r="DO106"/>
      <c r="DP106"/>
      <c r="DQ106" s="2"/>
      <c r="DR106"/>
      <c r="DS106"/>
      <c r="DT106" s="2"/>
      <c r="DU106"/>
      <c r="DV106"/>
      <c r="DW106" s="2"/>
      <c r="DX106"/>
      <c r="DY106"/>
      <c r="DZ106" s="2"/>
      <c r="EA106"/>
      <c r="EB106"/>
      <c r="EC106" s="2"/>
      <c r="ED106"/>
      <c r="EE106"/>
      <c r="EF106" s="2"/>
      <c r="EG106"/>
      <c r="EH106"/>
      <c r="EI106" s="2"/>
      <c r="EJ106"/>
      <c r="EK106"/>
      <c r="EL106" s="2"/>
      <c r="EM106"/>
      <c r="EN106"/>
      <c r="EO106" s="2"/>
      <c r="EP106"/>
      <c r="EQ106"/>
      <c r="ER106" s="2"/>
      <c r="ES106"/>
      <c r="ET106"/>
      <c r="EU106" s="2"/>
      <c r="EV106"/>
      <c r="EW106"/>
      <c r="EX106" s="2"/>
      <c r="EY106"/>
      <c r="EZ106"/>
      <c r="FA106" s="2"/>
      <c r="FB106"/>
      <c r="FC106"/>
      <c r="FD106" s="2"/>
      <c r="FE106"/>
      <c r="FF106"/>
      <c r="FG106" s="2"/>
      <c r="FH106"/>
      <c r="FI106"/>
      <c r="FJ106" s="2"/>
      <c r="FK106"/>
      <c r="FL106"/>
      <c r="FM106" s="2"/>
      <c r="FN106"/>
      <c r="FO106"/>
      <c r="FP106" s="2"/>
      <c r="FQ106"/>
      <c r="FR106"/>
      <c r="FS106" s="2"/>
      <c r="FT106"/>
      <c r="FU106"/>
      <c r="FV106" s="2"/>
    </row>
    <row r="107" spans="1:178" ht="12.75">
      <c r="A107" s="2"/>
      <c r="B107"/>
      <c r="C107"/>
      <c r="D107" s="2"/>
      <c r="E107"/>
      <c r="F107"/>
      <c r="G107" s="2"/>
      <c r="H107"/>
      <c r="I107"/>
      <c r="J107" s="2"/>
      <c r="K107"/>
      <c r="L107"/>
      <c r="M107" s="2"/>
      <c r="N107"/>
      <c r="O107"/>
      <c r="P107" s="2"/>
      <c r="Q107"/>
      <c r="R107"/>
      <c r="S107" s="2"/>
      <c r="T107"/>
      <c r="U107"/>
      <c r="V107" s="2"/>
      <c r="W107"/>
      <c r="X107"/>
      <c r="Y107" s="2"/>
      <c r="Z107"/>
      <c r="AA107"/>
      <c r="AB107" s="2"/>
      <c r="AC107"/>
      <c r="AD107"/>
      <c r="AE107" s="2"/>
      <c r="AF107"/>
      <c r="AG107"/>
      <c r="AH107" s="2"/>
      <c r="AI107"/>
      <c r="AJ107"/>
      <c r="AK107" s="2"/>
      <c r="AL107"/>
      <c r="AM107"/>
      <c r="AN107" s="2"/>
      <c r="AO107"/>
      <c r="AP107"/>
      <c r="AQ107" s="2"/>
      <c r="AR107"/>
      <c r="AS107"/>
      <c r="AT107" s="2"/>
      <c r="AU107"/>
      <c r="AV107"/>
      <c r="AW107" s="2"/>
      <c r="AX107"/>
      <c r="AY107"/>
      <c r="AZ107" s="2"/>
      <c r="BA107"/>
      <c r="BB107"/>
      <c r="BC107" s="2"/>
      <c r="BD107"/>
      <c r="BE107"/>
      <c r="BF107" s="2"/>
      <c r="BG107"/>
      <c r="BH107"/>
      <c r="BI107" s="2"/>
      <c r="BJ107"/>
      <c r="BK107"/>
      <c r="BL107" s="2"/>
      <c r="BM107"/>
      <c r="BN107"/>
      <c r="BO107" s="2"/>
      <c r="BP107"/>
      <c r="BQ107"/>
      <c r="BR107" s="2"/>
      <c r="BS107"/>
      <c r="BT107"/>
      <c r="BU107" s="2"/>
      <c r="BV107"/>
      <c r="BW107"/>
      <c r="BX107" s="2"/>
      <c r="BY107"/>
      <c r="BZ107"/>
      <c r="CA107" s="2"/>
      <c r="CB107"/>
      <c r="CC107"/>
      <c r="CD107" s="2"/>
      <c r="CE107"/>
      <c r="CF107"/>
      <c r="CG107" s="2"/>
      <c r="CH107"/>
      <c r="CI107"/>
      <c r="CJ107" s="2"/>
      <c r="CK107"/>
      <c r="CL107"/>
      <c r="CM107" s="2"/>
      <c r="CN107"/>
      <c r="CO107"/>
      <c r="CP107" s="2"/>
      <c r="CQ107"/>
      <c r="CR107"/>
      <c r="CS107" s="2"/>
      <c r="CT107"/>
      <c r="CU107"/>
      <c r="CV107" s="2"/>
      <c r="CW107"/>
      <c r="CX107"/>
      <c r="CY107" s="2"/>
      <c r="CZ107"/>
      <c r="DA107"/>
      <c r="DB107" s="2"/>
      <c r="DC107"/>
      <c r="DD107"/>
      <c r="DE107" s="2"/>
      <c r="DF107"/>
      <c r="DG107"/>
      <c r="DH107" s="2"/>
      <c r="DI107"/>
      <c r="DJ107"/>
      <c r="DK107" s="2"/>
      <c r="DL107"/>
      <c r="DM107"/>
      <c r="DN107" s="2"/>
      <c r="DO107"/>
      <c r="DP107"/>
      <c r="DQ107" s="2"/>
      <c r="DR107"/>
      <c r="DS107"/>
      <c r="DT107" s="2"/>
      <c r="DU107"/>
      <c r="DV107"/>
      <c r="DW107" s="2"/>
      <c r="DX107"/>
      <c r="DY107"/>
      <c r="DZ107" s="2"/>
      <c r="EA107"/>
      <c r="EB107"/>
      <c r="EC107" s="2"/>
      <c r="ED107"/>
      <c r="EE107"/>
      <c r="EF107" s="2"/>
      <c r="EG107"/>
      <c r="EH107"/>
      <c r="EI107" s="2"/>
      <c r="EJ107"/>
      <c r="EK107"/>
      <c r="EL107" s="2"/>
      <c r="EM107"/>
      <c r="EN107"/>
      <c r="EO107" s="2"/>
      <c r="EP107"/>
      <c r="EQ107"/>
      <c r="ER107" s="2"/>
      <c r="ES107"/>
      <c r="ET107"/>
      <c r="EU107" s="2"/>
      <c r="EV107"/>
      <c r="EW107"/>
      <c r="EX107" s="2"/>
      <c r="EY107"/>
      <c r="EZ107"/>
      <c r="FA107" s="2"/>
      <c r="FB107"/>
      <c r="FC107"/>
      <c r="FD107" s="2"/>
      <c r="FE107"/>
      <c r="FF107"/>
      <c r="FG107" s="2"/>
      <c r="FH107"/>
      <c r="FI107"/>
      <c r="FJ107" s="2"/>
      <c r="FK107"/>
      <c r="FL107"/>
      <c r="FM107" s="2"/>
      <c r="FN107"/>
      <c r="FO107"/>
      <c r="FP107" s="2"/>
      <c r="FQ107"/>
      <c r="FR107"/>
      <c r="FS107" s="2"/>
      <c r="FT107"/>
      <c r="FU107"/>
      <c r="FV107" s="2"/>
    </row>
    <row r="108" spans="1:178" ht="12.75">
      <c r="A108" s="2"/>
      <c r="B108"/>
      <c r="C108"/>
      <c r="D108" s="2"/>
      <c r="E108"/>
      <c r="F108"/>
      <c r="G108" s="2"/>
      <c r="H108"/>
      <c r="I108"/>
      <c r="J108" s="2"/>
      <c r="K108"/>
      <c r="L108"/>
      <c r="M108" s="2"/>
      <c r="N108"/>
      <c r="O108"/>
      <c r="P108" s="2"/>
      <c r="Q108"/>
      <c r="R108"/>
      <c r="S108" s="2"/>
      <c r="T108"/>
      <c r="U108"/>
      <c r="V108" s="2"/>
      <c r="W108"/>
      <c r="X108"/>
      <c r="Y108" s="2"/>
      <c r="Z108"/>
      <c r="AA108"/>
      <c r="AB108" s="2"/>
      <c r="AC108"/>
      <c r="AD108"/>
      <c r="AE108" s="2"/>
      <c r="AF108"/>
      <c r="AG108"/>
      <c r="AH108" s="2"/>
      <c r="AI108"/>
      <c r="AJ108"/>
      <c r="AK108" s="2"/>
      <c r="AL108"/>
      <c r="AM108"/>
      <c r="AN108" s="2"/>
      <c r="AO108"/>
      <c r="AP108"/>
      <c r="AQ108" s="2"/>
      <c r="AR108"/>
      <c r="AS108"/>
      <c r="AT108" s="2"/>
      <c r="AU108"/>
      <c r="AV108"/>
      <c r="AW108" s="2"/>
      <c r="AX108"/>
      <c r="AY108"/>
      <c r="AZ108" s="2"/>
      <c r="BA108"/>
      <c r="BB108"/>
      <c r="BC108" s="2"/>
      <c r="BD108"/>
      <c r="BE108"/>
      <c r="BF108" s="2"/>
      <c r="BG108"/>
      <c r="BH108"/>
      <c r="BI108" s="2"/>
      <c r="BJ108"/>
      <c r="BK108"/>
      <c r="BL108" s="2"/>
      <c r="BM108"/>
      <c r="BN108"/>
      <c r="BO108" s="2"/>
      <c r="BP108"/>
      <c r="BQ108"/>
      <c r="BR108" s="2"/>
      <c r="BS108"/>
      <c r="BT108"/>
      <c r="BU108" s="2"/>
      <c r="BV108"/>
      <c r="BW108"/>
      <c r="BX108" s="2"/>
      <c r="BY108"/>
      <c r="BZ108"/>
      <c r="CA108" s="2"/>
      <c r="CB108"/>
      <c r="CC108"/>
      <c r="CD108" s="2"/>
      <c r="CE108"/>
      <c r="CF108"/>
      <c r="CG108" s="2"/>
      <c r="CH108"/>
      <c r="CI108"/>
      <c r="CJ108" s="2"/>
      <c r="CK108"/>
      <c r="CL108"/>
      <c r="CM108" s="2"/>
      <c r="CN108"/>
      <c r="CO108"/>
      <c r="CP108" s="2"/>
      <c r="CQ108"/>
      <c r="CR108"/>
      <c r="CS108" s="2"/>
      <c r="CT108"/>
      <c r="CU108"/>
      <c r="CV108" s="2"/>
      <c r="CW108"/>
      <c r="CX108"/>
      <c r="CY108" s="2"/>
      <c r="CZ108"/>
      <c r="DA108"/>
      <c r="DB108" s="2"/>
      <c r="DC108"/>
      <c r="DD108"/>
      <c r="DE108" s="2"/>
      <c r="DF108"/>
      <c r="DG108"/>
      <c r="DH108" s="2"/>
      <c r="DI108"/>
      <c r="DJ108"/>
      <c r="DK108" s="2"/>
      <c r="DL108"/>
      <c r="DM108"/>
      <c r="DN108" s="2"/>
      <c r="DO108"/>
      <c r="DP108"/>
      <c r="DQ108" s="2"/>
      <c r="DR108"/>
      <c r="DS108"/>
      <c r="DT108" s="2"/>
      <c r="DU108"/>
      <c r="DV108"/>
      <c r="DW108" s="2"/>
      <c r="DX108"/>
      <c r="DY108"/>
      <c r="DZ108" s="2"/>
      <c r="EA108"/>
      <c r="EB108"/>
      <c r="EC108" s="2"/>
      <c r="ED108"/>
      <c r="EE108"/>
      <c r="EF108" s="2"/>
      <c r="EG108"/>
      <c r="EH108"/>
      <c r="EI108" s="2"/>
      <c r="EJ108"/>
      <c r="EK108"/>
      <c r="EL108" s="2"/>
      <c r="EM108"/>
      <c r="EN108"/>
      <c r="EO108" s="2"/>
      <c r="EP108"/>
      <c r="EQ108"/>
      <c r="ER108" s="2"/>
      <c r="ES108"/>
      <c r="ET108"/>
      <c r="EU108" s="2"/>
      <c r="EV108"/>
      <c r="EW108"/>
      <c r="EX108" s="2"/>
      <c r="EY108"/>
      <c r="EZ108"/>
      <c r="FA108" s="2"/>
      <c r="FB108"/>
      <c r="FC108"/>
      <c r="FD108" s="2"/>
      <c r="FE108"/>
      <c r="FF108"/>
      <c r="FG108" s="2"/>
      <c r="FH108"/>
      <c r="FI108"/>
      <c r="FJ108" s="2"/>
      <c r="FK108"/>
      <c r="FL108"/>
      <c r="FM108" s="2"/>
      <c r="FN108"/>
      <c r="FO108"/>
      <c r="FP108" s="2"/>
      <c r="FQ108"/>
      <c r="FR108"/>
      <c r="FS108" s="2"/>
      <c r="FT108"/>
      <c r="FU108"/>
      <c r="FV108" s="2"/>
    </row>
    <row r="109" spans="1:178" ht="12.75">
      <c r="A109" s="2"/>
      <c r="B109"/>
      <c r="C109"/>
      <c r="D109" s="2"/>
      <c r="E109"/>
      <c r="F109"/>
      <c r="G109" s="2"/>
      <c r="H109"/>
      <c r="I109"/>
      <c r="J109" s="2"/>
      <c r="K109"/>
      <c r="L109"/>
      <c r="M109" s="2"/>
      <c r="N109"/>
      <c r="O109"/>
      <c r="P109" s="2"/>
      <c r="Q109"/>
      <c r="R109"/>
      <c r="S109" s="2"/>
      <c r="T109"/>
      <c r="U109"/>
      <c r="V109" s="2"/>
      <c r="W109"/>
      <c r="X109"/>
      <c r="Y109" s="2"/>
      <c r="Z109"/>
      <c r="AA109"/>
      <c r="AB109" s="2"/>
      <c r="AC109"/>
      <c r="AD109"/>
      <c r="AE109" s="2"/>
      <c r="AF109"/>
      <c r="AG109"/>
      <c r="AH109" s="2"/>
      <c r="AI109"/>
      <c r="AJ109"/>
      <c r="AK109" s="2"/>
      <c r="AL109"/>
      <c r="AM109"/>
      <c r="AN109" s="2"/>
      <c r="AO109"/>
      <c r="AP109"/>
      <c r="AQ109" s="2"/>
      <c r="AR109"/>
      <c r="AS109"/>
      <c r="AT109" s="2"/>
      <c r="AU109"/>
      <c r="AV109"/>
      <c r="AW109" s="2"/>
      <c r="AX109"/>
      <c r="AY109"/>
      <c r="AZ109" s="2"/>
      <c r="BA109"/>
      <c r="BB109"/>
      <c r="BC109" s="2"/>
      <c r="BD109"/>
      <c r="BE109"/>
      <c r="BF109" s="2"/>
      <c r="BG109"/>
      <c r="BH109"/>
      <c r="BI109" s="2"/>
      <c r="BJ109"/>
      <c r="BK109"/>
      <c r="BL109" s="2"/>
      <c r="BM109"/>
      <c r="BN109"/>
      <c r="BO109" s="2"/>
      <c r="BP109"/>
      <c r="BQ109"/>
      <c r="BR109" s="2"/>
      <c r="BS109"/>
      <c r="BT109"/>
      <c r="BU109" s="2"/>
      <c r="BV109"/>
      <c r="BW109"/>
      <c r="BX109" s="2"/>
      <c r="BY109"/>
      <c r="BZ109"/>
      <c r="CA109" s="2"/>
      <c r="CB109"/>
      <c r="CC109"/>
      <c r="CD109" s="2"/>
      <c r="CE109"/>
      <c r="CF109"/>
      <c r="CG109" s="2"/>
      <c r="CH109"/>
      <c r="CI109"/>
      <c r="CJ109" s="2"/>
      <c r="CK109"/>
      <c r="CL109"/>
      <c r="CM109" s="2"/>
      <c r="CN109"/>
      <c r="CO109"/>
      <c r="CP109" s="2"/>
      <c r="CQ109"/>
      <c r="CR109"/>
      <c r="CS109" s="2"/>
      <c r="CT109"/>
      <c r="CU109"/>
      <c r="CV109" s="2"/>
      <c r="CW109"/>
      <c r="CX109"/>
      <c r="CY109" s="2"/>
      <c r="CZ109"/>
      <c r="DA109"/>
      <c r="DB109" s="2"/>
      <c r="DC109"/>
      <c r="DD109"/>
      <c r="DE109" s="2"/>
      <c r="DF109"/>
      <c r="DG109"/>
      <c r="DH109" s="2"/>
      <c r="DI109"/>
      <c r="DJ109"/>
      <c r="DK109" s="2"/>
      <c r="DL109"/>
      <c r="DM109"/>
      <c r="DN109" s="2"/>
      <c r="DO109"/>
      <c r="DP109"/>
      <c r="DQ109" s="2"/>
      <c r="DR109"/>
      <c r="DS109"/>
      <c r="DT109" s="2"/>
      <c r="DU109"/>
      <c r="DV109"/>
      <c r="DW109" s="2"/>
      <c r="DX109"/>
      <c r="DY109"/>
      <c r="DZ109" s="2"/>
      <c r="EA109"/>
      <c r="EB109"/>
      <c r="EC109" s="2"/>
      <c r="ED109"/>
      <c r="EE109"/>
      <c r="EF109" s="2"/>
      <c r="EG109"/>
      <c r="EH109"/>
      <c r="EI109" s="2"/>
      <c r="EJ109"/>
      <c r="EK109"/>
      <c r="EL109" s="2"/>
      <c r="EM109"/>
      <c r="EN109"/>
      <c r="EO109" s="2"/>
      <c r="EP109"/>
      <c r="EQ109"/>
      <c r="ER109" s="2"/>
      <c r="ES109"/>
      <c r="ET109"/>
      <c r="EU109" s="2"/>
      <c r="EV109"/>
      <c r="EW109"/>
      <c r="EX109" s="2"/>
      <c r="EY109"/>
      <c r="EZ109"/>
      <c r="FA109" s="2"/>
      <c r="FB109"/>
      <c r="FC109"/>
      <c r="FD109" s="2"/>
      <c r="FE109"/>
      <c r="FF109"/>
      <c r="FG109" s="2"/>
      <c r="FH109"/>
      <c r="FI109"/>
      <c r="FJ109" s="2"/>
      <c r="FK109"/>
      <c r="FL109"/>
      <c r="FM109" s="2"/>
      <c r="FN109"/>
      <c r="FO109"/>
      <c r="FP109" s="2"/>
      <c r="FQ109"/>
      <c r="FR109"/>
      <c r="FS109" s="2"/>
      <c r="FT109"/>
      <c r="FU109"/>
      <c r="FV109" s="2"/>
    </row>
    <row r="110" spans="1:178" ht="12.75">
      <c r="A110" s="2"/>
      <c r="B110"/>
      <c r="C110"/>
      <c r="D110" s="2"/>
      <c r="E110"/>
      <c r="F110"/>
      <c r="G110" s="2"/>
      <c r="H110"/>
      <c r="I110"/>
      <c r="J110" s="2"/>
      <c r="K110"/>
      <c r="L110"/>
      <c r="M110" s="2"/>
      <c r="N110"/>
      <c r="O110"/>
      <c r="P110" s="2"/>
      <c r="Q110"/>
      <c r="R110"/>
      <c r="S110" s="2"/>
      <c r="T110"/>
      <c r="U110"/>
      <c r="V110" s="2"/>
      <c r="W110"/>
      <c r="X110"/>
      <c r="Y110" s="2"/>
      <c r="Z110"/>
      <c r="AA110"/>
      <c r="AB110" s="2"/>
      <c r="AC110"/>
      <c r="AD110"/>
      <c r="AE110" s="2"/>
      <c r="AF110"/>
      <c r="AG110"/>
      <c r="AH110" s="2"/>
      <c r="AI110"/>
      <c r="AJ110"/>
      <c r="AK110" s="2"/>
      <c r="AL110"/>
      <c r="AM110"/>
      <c r="AN110" s="2"/>
      <c r="AO110"/>
      <c r="AP110"/>
      <c r="AQ110" s="2"/>
      <c r="AR110"/>
      <c r="AS110"/>
      <c r="AT110" s="2"/>
      <c r="AU110"/>
      <c r="AV110"/>
      <c r="AW110" s="2"/>
      <c r="AX110"/>
      <c r="AY110"/>
      <c r="AZ110" s="2"/>
      <c r="BA110"/>
      <c r="BB110"/>
      <c r="BC110" s="2"/>
      <c r="BD110"/>
      <c r="BE110"/>
      <c r="BF110" s="2"/>
      <c r="BG110"/>
      <c r="BH110"/>
      <c r="BI110" s="2"/>
      <c r="BJ110"/>
      <c r="BK110"/>
      <c r="BL110" s="2"/>
      <c r="BM110"/>
      <c r="BN110"/>
      <c r="BO110" s="2"/>
      <c r="BP110"/>
      <c r="BQ110"/>
      <c r="BR110" s="2"/>
      <c r="BS110"/>
      <c r="BT110"/>
      <c r="BU110" s="2"/>
      <c r="BV110"/>
      <c r="BW110"/>
      <c r="BX110" s="2"/>
      <c r="BY110"/>
      <c r="BZ110"/>
      <c r="CA110" s="2"/>
      <c r="CB110"/>
      <c r="CC110"/>
      <c r="CD110" s="2"/>
      <c r="CE110"/>
      <c r="CF110"/>
      <c r="CG110" s="2"/>
      <c r="CH110"/>
      <c r="CI110"/>
      <c r="CJ110" s="2"/>
      <c r="CK110"/>
      <c r="CL110"/>
      <c r="CM110" s="2"/>
      <c r="CN110"/>
      <c r="CO110"/>
      <c r="CP110" s="2"/>
      <c r="CQ110"/>
      <c r="CR110"/>
      <c r="CS110" s="2"/>
      <c r="CT110"/>
      <c r="CU110"/>
      <c r="CV110" s="2"/>
      <c r="CW110"/>
      <c r="CX110"/>
      <c r="CY110" s="2"/>
      <c r="CZ110"/>
      <c r="DA110"/>
      <c r="DB110" s="2"/>
      <c r="DC110"/>
      <c r="DD110"/>
      <c r="DE110" s="2"/>
      <c r="DF110"/>
      <c r="DG110"/>
      <c r="DH110" s="2"/>
      <c r="DI110"/>
      <c r="DJ110"/>
      <c r="DK110" s="2"/>
      <c r="DL110"/>
      <c r="DM110"/>
      <c r="DN110" s="2"/>
      <c r="DO110"/>
      <c r="DP110"/>
      <c r="DQ110" s="2"/>
      <c r="DR110"/>
      <c r="DS110"/>
      <c r="DT110" s="2"/>
      <c r="DU110"/>
      <c r="DV110"/>
      <c r="DW110" s="2"/>
      <c r="DX110"/>
      <c r="DY110"/>
      <c r="DZ110" s="2"/>
      <c r="EA110"/>
      <c r="EB110"/>
      <c r="EC110" s="2"/>
      <c r="ED110"/>
      <c r="EE110"/>
      <c r="EF110" s="2"/>
      <c r="EG110"/>
      <c r="EH110"/>
      <c r="EI110" s="2"/>
      <c r="EJ110"/>
      <c r="EK110"/>
      <c r="EL110" s="2"/>
      <c r="EM110"/>
      <c r="EN110"/>
      <c r="EO110" s="2"/>
      <c r="EP110"/>
      <c r="EQ110"/>
      <c r="ER110" s="2"/>
      <c r="ES110"/>
      <c r="ET110"/>
      <c r="EU110" s="2"/>
      <c r="EV110"/>
      <c r="EW110"/>
      <c r="EX110" s="2"/>
      <c r="EY110"/>
      <c r="EZ110"/>
      <c r="FA110" s="2"/>
      <c r="FB110"/>
      <c r="FC110"/>
      <c r="FD110" s="2"/>
      <c r="FE110"/>
      <c r="FF110"/>
      <c r="FG110" s="2"/>
      <c r="FH110"/>
      <c r="FI110"/>
      <c r="FJ110" s="2"/>
      <c r="FK110"/>
      <c r="FL110"/>
      <c r="FM110" s="2"/>
      <c r="FN110"/>
      <c r="FO110"/>
      <c r="FP110" s="2"/>
      <c r="FQ110"/>
      <c r="FR110"/>
      <c r="FS110" s="2"/>
      <c r="FT110"/>
      <c r="FU110"/>
      <c r="FV110" s="2"/>
    </row>
    <row r="111" spans="1:178" ht="12.75">
      <c r="A111" s="2"/>
      <c r="B111"/>
      <c r="C111"/>
      <c r="D111" s="2"/>
      <c r="E111"/>
      <c r="F111"/>
      <c r="G111" s="2"/>
      <c r="H111"/>
      <c r="I111"/>
      <c r="J111" s="2"/>
      <c r="K111"/>
      <c r="L111"/>
      <c r="M111" s="2"/>
      <c r="N111"/>
      <c r="O111"/>
      <c r="P111" s="2"/>
      <c r="Q111"/>
      <c r="R111"/>
      <c r="S111" s="2"/>
      <c r="T111"/>
      <c r="U111"/>
      <c r="V111" s="2"/>
      <c r="W111"/>
      <c r="X111"/>
      <c r="Y111" s="2"/>
      <c r="Z111"/>
      <c r="AA111"/>
      <c r="AB111" s="2"/>
      <c r="AC111"/>
      <c r="AD111"/>
      <c r="AE111" s="2"/>
      <c r="AF111"/>
      <c r="AG111"/>
      <c r="AH111" s="2"/>
      <c r="AI111"/>
      <c r="AJ111"/>
      <c r="AK111" s="2"/>
      <c r="AL111"/>
      <c r="AM111"/>
      <c r="AN111" s="2"/>
      <c r="AO111"/>
      <c r="AP111"/>
      <c r="AQ111" s="2"/>
      <c r="AR111"/>
      <c r="AS111"/>
      <c r="AT111" s="2"/>
      <c r="AU111"/>
      <c r="AV111"/>
      <c r="AW111" s="2"/>
      <c r="AX111"/>
      <c r="AY111"/>
      <c r="AZ111" s="2"/>
      <c r="BA111"/>
      <c r="BB111"/>
      <c r="BC111" s="2"/>
      <c r="BD111"/>
      <c r="BE111"/>
      <c r="BF111" s="2"/>
      <c r="BG111"/>
      <c r="BH111"/>
      <c r="BI111" s="2"/>
      <c r="BJ111"/>
      <c r="BK111"/>
      <c r="BL111" s="2"/>
      <c r="BM111"/>
      <c r="BN111"/>
      <c r="BO111" s="2"/>
      <c r="BP111"/>
      <c r="BQ111"/>
      <c r="BR111" s="2"/>
      <c r="BS111"/>
      <c r="BT111"/>
      <c r="BU111" s="2"/>
      <c r="BV111"/>
      <c r="BW111"/>
      <c r="BX111" s="2"/>
      <c r="BY111"/>
      <c r="BZ111"/>
      <c r="CA111" s="2"/>
      <c r="CB111"/>
      <c r="CC111"/>
      <c r="CD111" s="2"/>
      <c r="CE111"/>
      <c r="CF111"/>
      <c r="CG111" s="2"/>
      <c r="CH111"/>
      <c r="CI111"/>
      <c r="CJ111" s="2"/>
      <c r="CK111"/>
      <c r="CL111"/>
      <c r="CM111" s="2"/>
      <c r="CN111"/>
      <c r="CO111"/>
      <c r="CP111" s="2"/>
      <c r="CQ111"/>
      <c r="CR111"/>
      <c r="CS111" s="2"/>
      <c r="CT111"/>
      <c r="CU111"/>
      <c r="CV111" s="2"/>
      <c r="CW111"/>
      <c r="CX111"/>
      <c r="CY111" s="2"/>
      <c r="CZ111"/>
      <c r="DA111"/>
      <c r="DB111" s="2"/>
      <c r="DC111"/>
      <c r="DD111"/>
      <c r="DE111" s="2"/>
      <c r="DF111"/>
      <c r="DG111"/>
      <c r="DH111" s="2"/>
      <c r="DI111"/>
      <c r="DJ111"/>
      <c r="DK111" s="2"/>
      <c r="DL111"/>
      <c r="DM111"/>
      <c r="DN111" s="2"/>
      <c r="DO111"/>
      <c r="DP111"/>
      <c r="DQ111" s="2"/>
      <c r="DR111"/>
      <c r="DS111"/>
      <c r="DT111" s="2"/>
      <c r="DU111"/>
      <c r="DV111"/>
      <c r="DW111" s="2"/>
      <c r="DX111"/>
      <c r="DY111"/>
      <c r="DZ111" s="2"/>
      <c r="EA111"/>
      <c r="EB111"/>
      <c r="EC111" s="2"/>
      <c r="ED111"/>
      <c r="EE111"/>
      <c r="EF111" s="2"/>
      <c r="EG111"/>
      <c r="EH111"/>
      <c r="EI111" s="2"/>
      <c r="EJ111"/>
      <c r="EK111"/>
      <c r="EL111" s="2"/>
      <c r="EM111"/>
      <c r="EN111"/>
      <c r="EO111" s="2"/>
      <c r="EP111"/>
      <c r="EQ111"/>
      <c r="ER111" s="2"/>
      <c r="ES111"/>
      <c r="ET111"/>
      <c r="EU111" s="2"/>
      <c r="EV111"/>
      <c r="EW111"/>
      <c r="EX111" s="2"/>
      <c r="EY111"/>
      <c r="EZ111"/>
      <c r="FA111" s="2"/>
      <c r="FB111"/>
      <c r="FC111"/>
      <c r="FD111" s="2"/>
      <c r="FE111"/>
      <c r="FF111"/>
      <c r="FG111" s="2"/>
      <c r="FH111"/>
      <c r="FI111"/>
      <c r="FJ111" s="2"/>
      <c r="FK111"/>
      <c r="FL111"/>
      <c r="FM111" s="2"/>
      <c r="FN111"/>
      <c r="FO111"/>
      <c r="FP111" s="2"/>
      <c r="FQ111"/>
      <c r="FR111"/>
      <c r="FS111" s="2"/>
      <c r="FT111"/>
      <c r="FU111"/>
      <c r="FV111" s="2"/>
    </row>
    <row r="112" spans="1:178" ht="12.75">
      <c r="A112" s="2"/>
      <c r="B112"/>
      <c r="C112"/>
      <c r="D112" s="2"/>
      <c r="E112"/>
      <c r="F112"/>
      <c r="G112" s="2"/>
      <c r="H112"/>
      <c r="I112"/>
      <c r="J112" s="2"/>
      <c r="K112"/>
      <c r="L112"/>
      <c r="M112" s="2"/>
      <c r="N112"/>
      <c r="O112"/>
      <c r="P112" s="2"/>
      <c r="Q112"/>
      <c r="R112"/>
      <c r="S112" s="2"/>
      <c r="T112"/>
      <c r="U112"/>
      <c r="V112" s="2"/>
      <c r="W112"/>
      <c r="X112"/>
      <c r="Y112" s="2"/>
      <c r="Z112"/>
      <c r="AA112"/>
      <c r="AB112" s="2"/>
      <c r="AC112"/>
      <c r="AD112"/>
      <c r="AE112" s="2"/>
      <c r="AF112"/>
      <c r="AG112"/>
      <c r="AH112" s="2"/>
      <c r="AI112"/>
      <c r="AJ112"/>
      <c r="AK112" s="2"/>
      <c r="AL112"/>
      <c r="AM112"/>
      <c r="AN112" s="2"/>
      <c r="AO112"/>
      <c r="AP112"/>
      <c r="AQ112" s="2"/>
      <c r="AR112"/>
      <c r="AS112"/>
      <c r="AT112" s="2"/>
      <c r="AU112"/>
      <c r="AV112"/>
      <c r="AW112" s="2"/>
      <c r="AX112"/>
      <c r="AY112"/>
      <c r="AZ112" s="2"/>
      <c r="BA112"/>
      <c r="BB112"/>
      <c r="BC112" s="2"/>
      <c r="BD112"/>
      <c r="BE112"/>
      <c r="BF112" s="2"/>
      <c r="BG112"/>
      <c r="BH112"/>
      <c r="BI112" s="2"/>
      <c r="BJ112"/>
      <c r="BK112"/>
      <c r="BL112" s="2"/>
      <c r="BM112"/>
      <c r="BN112"/>
      <c r="BO112" s="2"/>
      <c r="BP112"/>
      <c r="BQ112"/>
      <c r="BR112" s="2"/>
      <c r="BS112"/>
      <c r="BT112"/>
      <c r="BU112" s="2"/>
      <c r="BV112"/>
      <c r="BW112"/>
      <c r="BX112" s="2"/>
      <c r="BY112"/>
      <c r="BZ112"/>
      <c r="CA112" s="2"/>
      <c r="CB112"/>
      <c r="CC112"/>
      <c r="CD112" s="2"/>
      <c r="CE112"/>
      <c r="CF112"/>
      <c r="CG112" s="2"/>
      <c r="CH112"/>
      <c r="CI112"/>
      <c r="CJ112" s="2"/>
      <c r="CK112"/>
      <c r="CL112"/>
      <c r="CM112" s="2"/>
      <c r="CN112"/>
      <c r="CO112"/>
      <c r="CP112" s="2"/>
      <c r="CQ112"/>
      <c r="CR112"/>
      <c r="CS112" s="2"/>
      <c r="CT112"/>
      <c r="CU112"/>
      <c r="CV112" s="2"/>
      <c r="CW112"/>
      <c r="CX112"/>
      <c r="CY112" s="2"/>
      <c r="CZ112"/>
      <c r="DA112"/>
      <c r="DB112" s="2"/>
      <c r="DC112"/>
      <c r="DD112"/>
      <c r="DE112" s="2"/>
      <c r="DF112"/>
      <c r="DG112"/>
      <c r="DH112" s="2"/>
      <c r="DI112"/>
      <c r="DJ112"/>
      <c r="DK112" s="2"/>
      <c r="DL112"/>
      <c r="DM112"/>
      <c r="DN112" s="2"/>
      <c r="DO112"/>
      <c r="DP112"/>
      <c r="DQ112" s="2"/>
      <c r="DR112"/>
      <c r="DS112"/>
      <c r="DT112" s="2"/>
      <c r="DU112"/>
      <c r="DV112"/>
      <c r="DW112" s="2"/>
      <c r="DX112"/>
      <c r="DY112"/>
      <c r="DZ112" s="2"/>
      <c r="EA112"/>
      <c r="EB112"/>
      <c r="EC112" s="2"/>
      <c r="ED112"/>
      <c r="EE112"/>
      <c r="EF112" s="2"/>
      <c r="EG112"/>
      <c r="EH112"/>
      <c r="EI112" s="2"/>
      <c r="EJ112"/>
      <c r="EK112"/>
      <c r="EL112" s="2"/>
      <c r="EM112"/>
      <c r="EN112"/>
      <c r="EO112" s="2"/>
      <c r="EP112"/>
      <c r="EQ112"/>
      <c r="ER112" s="2"/>
      <c r="ES112"/>
      <c r="ET112"/>
      <c r="EU112" s="2"/>
      <c r="EV112"/>
      <c r="EW112"/>
      <c r="EX112" s="2"/>
      <c r="EY112"/>
      <c r="EZ112"/>
      <c r="FA112" s="2"/>
      <c r="FB112"/>
      <c r="FC112"/>
      <c r="FD112" s="2"/>
      <c r="FE112"/>
      <c r="FF112"/>
      <c r="FG112" s="2"/>
      <c r="FH112"/>
      <c r="FI112"/>
      <c r="FJ112" s="2"/>
      <c r="FK112"/>
      <c r="FL112"/>
      <c r="FM112" s="2"/>
      <c r="FN112"/>
      <c r="FO112"/>
      <c r="FP112" s="2"/>
      <c r="FQ112"/>
      <c r="FR112"/>
      <c r="FS112" s="2"/>
      <c r="FT112"/>
      <c r="FU112"/>
      <c r="FV112" s="2"/>
    </row>
    <row r="113" spans="1:178" ht="12.75">
      <c r="A113" s="2"/>
      <c r="B113"/>
      <c r="C113"/>
      <c r="D113" s="2"/>
      <c r="E113"/>
      <c r="F113"/>
      <c r="G113" s="2"/>
      <c r="H113"/>
      <c r="I113"/>
      <c r="J113" s="2"/>
      <c r="K113"/>
      <c r="L113"/>
      <c r="M113" s="2"/>
      <c r="N113"/>
      <c r="O113"/>
      <c r="P113" s="2"/>
      <c r="Q113"/>
      <c r="R113"/>
      <c r="S113" s="2"/>
      <c r="T113"/>
      <c r="U113"/>
      <c r="V113" s="2"/>
      <c r="W113"/>
      <c r="X113"/>
      <c r="Y113" s="2"/>
      <c r="Z113"/>
      <c r="AA113"/>
      <c r="AB113" s="2"/>
      <c r="AC113"/>
      <c r="AD113"/>
      <c r="AE113" s="2"/>
      <c r="AF113"/>
      <c r="AG113"/>
      <c r="AH113" s="2"/>
      <c r="AI113"/>
      <c r="AJ113"/>
      <c r="AK113" s="2"/>
      <c r="AL113"/>
      <c r="AM113"/>
      <c r="AN113" s="2"/>
      <c r="AO113"/>
      <c r="AP113"/>
      <c r="AQ113" s="2"/>
      <c r="AR113"/>
      <c r="AS113"/>
      <c r="AT113" s="2"/>
      <c r="AU113"/>
      <c r="AV113"/>
      <c r="AW113" s="2"/>
      <c r="AX113"/>
      <c r="AY113"/>
      <c r="AZ113" s="2"/>
      <c r="BA113"/>
      <c r="BB113"/>
      <c r="BC113" s="2"/>
      <c r="BD113"/>
      <c r="BE113"/>
      <c r="BF113" s="2"/>
      <c r="BG113"/>
      <c r="BH113"/>
      <c r="BI113" s="2"/>
      <c r="BJ113"/>
      <c r="BK113"/>
      <c r="BL113" s="2"/>
      <c r="BM113"/>
      <c r="BN113"/>
      <c r="BO113" s="2"/>
      <c r="BP113"/>
      <c r="BQ113"/>
      <c r="BR113" s="2"/>
      <c r="BS113"/>
      <c r="BT113"/>
      <c r="BU113" s="2"/>
      <c r="BV113"/>
      <c r="BW113"/>
      <c r="BX113" s="2"/>
      <c r="BY113"/>
      <c r="BZ113"/>
      <c r="CA113" s="2"/>
      <c r="CB113"/>
      <c r="CC113"/>
      <c r="CD113" s="2"/>
      <c r="CE113"/>
      <c r="CF113"/>
      <c r="CG113" s="2"/>
      <c r="CH113"/>
      <c r="CI113"/>
      <c r="CJ113" s="2"/>
      <c r="CK113"/>
      <c r="CL113"/>
      <c r="CM113" s="2"/>
      <c r="CN113"/>
      <c r="CO113"/>
      <c r="CP113" s="2"/>
      <c r="CQ113"/>
      <c r="CR113"/>
      <c r="CS113" s="2"/>
      <c r="CT113"/>
      <c r="CU113"/>
      <c r="CV113" s="2"/>
      <c r="CW113"/>
      <c r="CX113"/>
      <c r="CY113" s="2"/>
      <c r="CZ113"/>
      <c r="DA113"/>
      <c r="DB113" s="2"/>
      <c r="DC113"/>
      <c r="DD113"/>
      <c r="DE113" s="2"/>
      <c r="DF113"/>
      <c r="DG113"/>
      <c r="DH113" s="2"/>
      <c r="DI113"/>
      <c r="DJ113"/>
      <c r="DK113" s="2"/>
      <c r="DL113"/>
      <c r="DM113"/>
      <c r="DN113" s="2"/>
      <c r="DO113"/>
      <c r="DP113"/>
      <c r="DQ113" s="2"/>
      <c r="DR113"/>
      <c r="DS113"/>
      <c r="DT113" s="2"/>
      <c r="DU113"/>
      <c r="DV113"/>
      <c r="DW113" s="2"/>
      <c r="DX113"/>
      <c r="DY113"/>
      <c r="DZ113" s="2"/>
      <c r="EA113"/>
      <c r="EB113"/>
      <c r="EC113" s="2"/>
      <c r="ED113"/>
      <c r="EE113"/>
      <c r="EF113" s="2"/>
      <c r="EG113"/>
      <c r="EH113"/>
      <c r="EI113" s="2"/>
      <c r="EJ113"/>
      <c r="EK113"/>
      <c r="EL113" s="2"/>
      <c r="EM113"/>
      <c r="EN113"/>
      <c r="EO113" s="2"/>
      <c r="EP113"/>
      <c r="EQ113"/>
      <c r="ER113" s="2"/>
      <c r="ES113"/>
      <c r="ET113"/>
      <c r="EU113" s="2"/>
      <c r="EV113"/>
      <c r="EW113"/>
      <c r="EX113" s="2"/>
      <c r="EY113"/>
      <c r="EZ113"/>
      <c r="FA113" s="2"/>
      <c r="FB113"/>
      <c r="FC113"/>
      <c r="FD113" s="2"/>
      <c r="FE113"/>
      <c r="FF113"/>
      <c r="FG113" s="2"/>
      <c r="FH113"/>
      <c r="FI113"/>
      <c r="FJ113" s="2"/>
      <c r="FK113"/>
      <c r="FL113"/>
      <c r="FM113" s="2"/>
      <c r="FN113"/>
      <c r="FO113"/>
      <c r="FP113" s="2"/>
      <c r="FQ113"/>
      <c r="FR113"/>
      <c r="FS113" s="2"/>
      <c r="FT113"/>
      <c r="FU113"/>
      <c r="FV113" s="2"/>
    </row>
    <row r="114" spans="1:178" ht="12.75">
      <c r="A114" s="2"/>
      <c r="B114"/>
      <c r="C114"/>
      <c r="D114" s="2"/>
      <c r="E114"/>
      <c r="F114"/>
      <c r="G114" s="2"/>
      <c r="H114"/>
      <c r="I114"/>
      <c r="J114" s="2"/>
      <c r="K114"/>
      <c r="L114"/>
      <c r="M114" s="2"/>
      <c r="N114"/>
      <c r="O114"/>
      <c r="P114" s="2"/>
      <c r="Q114"/>
      <c r="R114"/>
      <c r="S114" s="2"/>
      <c r="T114"/>
      <c r="U114"/>
      <c r="V114" s="2"/>
      <c r="W114"/>
      <c r="X114"/>
      <c r="Y114" s="2"/>
      <c r="Z114"/>
      <c r="AA114"/>
      <c r="AB114" s="2"/>
      <c r="AC114"/>
      <c r="AD114"/>
      <c r="AE114" s="2"/>
      <c r="AF114"/>
      <c r="AG114"/>
      <c r="AH114" s="2"/>
      <c r="AI114"/>
      <c r="AJ114"/>
      <c r="AK114" s="2"/>
      <c r="AL114"/>
      <c r="AM114"/>
      <c r="AN114" s="2"/>
      <c r="AO114"/>
      <c r="AP114"/>
      <c r="AQ114" s="2"/>
      <c r="AR114"/>
      <c r="AS114"/>
      <c r="AT114" s="2"/>
      <c r="AU114"/>
      <c r="AV114"/>
      <c r="AW114" s="2"/>
      <c r="AX114"/>
      <c r="AY114"/>
      <c r="AZ114" s="2"/>
      <c r="BA114"/>
      <c r="BB114"/>
      <c r="BC114" s="2"/>
      <c r="BD114"/>
      <c r="BE114"/>
      <c r="BF114" s="2"/>
      <c r="BG114"/>
      <c r="BH114"/>
      <c r="BI114" s="2"/>
      <c r="BJ114"/>
      <c r="BK114"/>
      <c r="BL114" s="2"/>
      <c r="BM114"/>
      <c r="BN114"/>
      <c r="BO114" s="2"/>
      <c r="BP114"/>
      <c r="BQ114"/>
      <c r="BR114" s="2"/>
      <c r="BS114"/>
      <c r="BT114"/>
      <c r="BU114" s="2"/>
      <c r="BV114"/>
      <c r="BW114"/>
      <c r="BX114" s="2"/>
      <c r="BY114"/>
      <c r="BZ114"/>
      <c r="CA114" s="2"/>
      <c r="CB114"/>
      <c r="CC114"/>
      <c r="CD114" s="2"/>
      <c r="CE114"/>
      <c r="CF114"/>
      <c r="CG114" s="2"/>
      <c r="CH114"/>
      <c r="CI114"/>
      <c r="CJ114" s="2"/>
      <c r="CK114"/>
      <c r="CL114"/>
      <c r="CM114" s="2"/>
      <c r="CN114"/>
      <c r="CO114"/>
      <c r="CP114" s="2"/>
      <c r="CQ114"/>
      <c r="CR114"/>
      <c r="CS114" s="2"/>
      <c r="CT114"/>
      <c r="CU114"/>
      <c r="CV114" s="2"/>
      <c r="CW114"/>
      <c r="CX114"/>
      <c r="CY114" s="2"/>
      <c r="CZ114"/>
      <c r="DA114"/>
      <c r="DB114" s="2"/>
      <c r="DC114"/>
      <c r="DD114"/>
      <c r="DE114" s="2"/>
      <c r="DF114"/>
      <c r="DG114"/>
      <c r="DH114" s="2"/>
      <c r="DI114"/>
      <c r="DJ114"/>
      <c r="DK114" s="2"/>
      <c r="DL114"/>
      <c r="DM114"/>
      <c r="DN114" s="2"/>
      <c r="DO114"/>
      <c r="DP114"/>
      <c r="DQ114" s="2"/>
      <c r="DR114"/>
      <c r="DS114"/>
      <c r="DT114" s="2"/>
      <c r="DU114"/>
      <c r="DV114"/>
      <c r="DW114" s="2"/>
      <c r="DX114"/>
      <c r="DY114"/>
      <c r="DZ114" s="2"/>
      <c r="EA114"/>
      <c r="EB114"/>
      <c r="EC114" s="2"/>
      <c r="ED114"/>
      <c r="EE114"/>
      <c r="EF114" s="2"/>
      <c r="EG114"/>
      <c r="EH114"/>
      <c r="EI114" s="2"/>
      <c r="EJ114"/>
      <c r="EK114"/>
      <c r="EL114" s="2"/>
      <c r="EM114"/>
      <c r="EN114"/>
      <c r="EO114" s="2"/>
      <c r="EP114"/>
      <c r="EQ114"/>
      <c r="ER114" s="2"/>
      <c r="ES114"/>
      <c r="ET114"/>
      <c r="EU114" s="2"/>
      <c r="EV114"/>
      <c r="EW114"/>
      <c r="EX114" s="2"/>
      <c r="EY114"/>
      <c r="EZ114"/>
      <c r="FA114" s="2"/>
      <c r="FB114"/>
      <c r="FC114"/>
      <c r="FD114" s="2"/>
      <c r="FE114"/>
      <c r="FF114"/>
      <c r="FG114" s="2"/>
      <c r="FH114"/>
      <c r="FI114"/>
      <c r="FJ114" s="2"/>
      <c r="FK114"/>
      <c r="FL114"/>
      <c r="FM114" s="2"/>
      <c r="FN114"/>
      <c r="FO114"/>
      <c r="FP114" s="2"/>
      <c r="FQ114"/>
      <c r="FR114"/>
      <c r="FS114" s="2"/>
      <c r="FT114"/>
      <c r="FU114"/>
      <c r="FV114" s="2"/>
    </row>
    <row r="115" spans="1:178" ht="12.75">
      <c r="A115" s="2"/>
      <c r="B115"/>
      <c r="C115"/>
      <c r="D115" s="2"/>
      <c r="E115"/>
      <c r="F115"/>
      <c r="G115" s="2"/>
      <c r="H115"/>
      <c r="I115"/>
      <c r="J115" s="2"/>
      <c r="K115"/>
      <c r="L115"/>
      <c r="M115" s="2"/>
      <c r="N115"/>
      <c r="O115"/>
      <c r="P115" s="2"/>
      <c r="Q115"/>
      <c r="R115"/>
      <c r="S115" s="2"/>
      <c r="T115"/>
      <c r="U115"/>
      <c r="V115" s="2"/>
      <c r="W115"/>
      <c r="X115"/>
      <c r="Y115" s="2"/>
      <c r="Z115"/>
      <c r="AA115"/>
      <c r="AB115" s="2"/>
      <c r="AC115"/>
      <c r="AD115"/>
      <c r="AE115" s="2"/>
      <c r="AF115"/>
      <c r="AG115"/>
      <c r="AH115" s="2"/>
      <c r="AI115"/>
      <c r="AJ115"/>
      <c r="AK115" s="2"/>
      <c r="AL115"/>
      <c r="AM115"/>
      <c r="AN115" s="2"/>
      <c r="AO115"/>
      <c r="AP115"/>
      <c r="AQ115" s="2"/>
      <c r="AR115"/>
      <c r="AS115"/>
      <c r="AT115" s="2"/>
      <c r="AU115"/>
      <c r="AV115"/>
      <c r="AW115" s="2"/>
      <c r="AX115"/>
      <c r="AY115"/>
      <c r="AZ115" s="2"/>
      <c r="BA115"/>
      <c r="BB115"/>
      <c r="BC115" s="2"/>
      <c r="BD115"/>
      <c r="BE115"/>
      <c r="BF115" s="2"/>
      <c r="BG115"/>
      <c r="BH115"/>
      <c r="BI115" s="2"/>
      <c r="BJ115"/>
      <c r="BK115"/>
      <c r="BL115" s="2"/>
      <c r="BM115"/>
      <c r="BN115"/>
      <c r="BO115" s="2"/>
      <c r="BP115"/>
      <c r="BQ115"/>
      <c r="BR115" s="2"/>
      <c r="BS115"/>
      <c r="BT115"/>
      <c r="BU115" s="2"/>
      <c r="BV115"/>
      <c r="BW115"/>
      <c r="BX115" s="2"/>
      <c r="BY115"/>
      <c r="BZ115"/>
      <c r="CA115" s="2"/>
      <c r="CB115"/>
      <c r="CC115"/>
      <c r="CD115" s="2"/>
      <c r="CE115"/>
      <c r="CF115"/>
      <c r="CG115" s="2"/>
      <c r="CH115"/>
      <c r="CI115"/>
      <c r="CJ115" s="2"/>
      <c r="CK115"/>
      <c r="CL115"/>
      <c r="CM115" s="2"/>
      <c r="CN115"/>
      <c r="CO115"/>
      <c r="CP115" s="2"/>
      <c r="CQ115"/>
      <c r="CR115"/>
      <c r="CS115" s="2"/>
      <c r="CT115"/>
      <c r="CU115"/>
      <c r="CV115" s="2"/>
      <c r="CW115"/>
      <c r="CX115"/>
      <c r="CY115" s="2"/>
      <c r="CZ115"/>
      <c r="DA115"/>
      <c r="DB115" s="2"/>
      <c r="DC115"/>
      <c r="DD115"/>
      <c r="DE115" s="2"/>
      <c r="DF115"/>
      <c r="DG115"/>
      <c r="DH115" s="2"/>
      <c r="DI115"/>
      <c r="DJ115"/>
      <c r="DK115" s="2"/>
      <c r="DL115"/>
      <c r="DM115"/>
      <c r="DN115" s="2"/>
      <c r="DO115"/>
      <c r="DP115"/>
      <c r="DQ115" s="2"/>
      <c r="DR115"/>
      <c r="DS115"/>
      <c r="DT115" s="2"/>
      <c r="DU115"/>
      <c r="DV115"/>
      <c r="DW115" s="2"/>
      <c r="DX115"/>
      <c r="DY115"/>
      <c r="DZ115" s="2"/>
      <c r="EA115"/>
      <c r="EB115"/>
      <c r="EC115" s="2"/>
      <c r="ED115"/>
      <c r="EE115"/>
      <c r="EF115" s="2"/>
      <c r="EG115"/>
      <c r="EH115"/>
      <c r="EI115" s="2"/>
      <c r="EJ115"/>
      <c r="EK115"/>
      <c r="EL115" s="2"/>
      <c r="EM115"/>
      <c r="EN115"/>
      <c r="EO115" s="2"/>
      <c r="EP115"/>
      <c r="EQ115"/>
      <c r="ER115" s="2"/>
      <c r="ES115"/>
      <c r="ET115"/>
      <c r="EU115" s="2"/>
      <c r="EV115"/>
      <c r="EW115"/>
      <c r="EX115" s="2"/>
      <c r="EY115"/>
      <c r="EZ115"/>
      <c r="FA115" s="2"/>
      <c r="FB115"/>
      <c r="FC115"/>
      <c r="FD115" s="2"/>
      <c r="FE115"/>
      <c r="FF115"/>
      <c r="FG115" s="2"/>
      <c r="FH115"/>
      <c r="FI115"/>
      <c r="FJ115" s="2"/>
      <c r="FK115"/>
      <c r="FL115"/>
      <c r="FM115" s="2"/>
      <c r="FN115"/>
      <c r="FO115"/>
      <c r="FP115" s="2"/>
      <c r="FQ115"/>
      <c r="FR115"/>
      <c r="FS115" s="2"/>
      <c r="FT115"/>
      <c r="FU115"/>
      <c r="FV115" s="2"/>
    </row>
    <row r="116" spans="1:178" ht="12.75">
      <c r="A116" s="2"/>
      <c r="B116"/>
      <c r="C116"/>
      <c r="D116" s="2"/>
      <c r="E116"/>
      <c r="F116"/>
      <c r="G116" s="2"/>
      <c r="H116"/>
      <c r="I116"/>
      <c r="J116" s="2"/>
      <c r="K116"/>
      <c r="L116"/>
      <c r="M116" s="2"/>
      <c r="N116"/>
      <c r="O116"/>
      <c r="P116" s="2"/>
      <c r="Q116"/>
      <c r="R116"/>
      <c r="S116" s="2"/>
      <c r="T116"/>
      <c r="U116"/>
      <c r="V116" s="2"/>
      <c r="W116"/>
      <c r="X116"/>
      <c r="Y116" s="2"/>
      <c r="Z116"/>
      <c r="AA116"/>
      <c r="AB116" s="2"/>
      <c r="AC116"/>
      <c r="AD116"/>
      <c r="AE116" s="2"/>
      <c r="AF116"/>
      <c r="AG116"/>
      <c r="AH116" s="2"/>
      <c r="AI116"/>
      <c r="AJ116"/>
      <c r="AK116" s="2"/>
      <c r="AL116"/>
      <c r="AM116"/>
      <c r="AN116" s="2"/>
      <c r="AO116"/>
      <c r="AP116"/>
      <c r="AQ116" s="2"/>
      <c r="AR116"/>
      <c r="AS116"/>
      <c r="AT116" s="2"/>
      <c r="AU116"/>
      <c r="AV116"/>
      <c r="AW116" s="2"/>
      <c r="AX116"/>
      <c r="AY116"/>
      <c r="AZ116" s="2"/>
      <c r="BA116"/>
      <c r="BB116"/>
      <c r="BC116" s="2"/>
      <c r="BD116"/>
      <c r="BE116"/>
      <c r="BF116" s="2"/>
      <c r="BG116"/>
      <c r="BH116"/>
      <c r="BI116" s="2"/>
      <c r="BJ116"/>
      <c r="BK116"/>
      <c r="BL116" s="2"/>
      <c r="BM116"/>
      <c r="BN116"/>
      <c r="BO116" s="2"/>
      <c r="BP116"/>
      <c r="BQ116"/>
      <c r="BR116" s="2"/>
      <c r="BS116"/>
      <c r="BT116"/>
      <c r="BU116" s="2"/>
      <c r="BV116"/>
      <c r="BW116"/>
      <c r="BX116" s="2"/>
      <c r="BY116"/>
      <c r="BZ116"/>
      <c r="CA116" s="2"/>
      <c r="CB116"/>
      <c r="CC116"/>
      <c r="CD116" s="2"/>
      <c r="CE116"/>
      <c r="CF116"/>
      <c r="CG116" s="2"/>
      <c r="CH116"/>
      <c r="CI116"/>
      <c r="CJ116" s="2"/>
      <c r="CK116"/>
      <c r="CL116"/>
      <c r="CM116" s="2"/>
      <c r="CN116"/>
      <c r="CO116"/>
      <c r="CP116" s="2"/>
      <c r="CQ116"/>
      <c r="CR116"/>
      <c r="CS116" s="2"/>
      <c r="CT116"/>
      <c r="CU116"/>
      <c r="CV116" s="2"/>
      <c r="CW116"/>
      <c r="CX116"/>
      <c r="CY116" s="2"/>
      <c r="CZ116"/>
      <c r="DA116"/>
      <c r="DB116" s="2"/>
      <c r="DC116"/>
      <c r="DD116"/>
      <c r="DE116" s="2"/>
      <c r="DF116"/>
      <c r="DG116"/>
      <c r="DH116" s="2"/>
      <c r="DI116"/>
      <c r="DJ116"/>
      <c r="DK116" s="2"/>
      <c r="DL116"/>
      <c r="DM116"/>
      <c r="DN116" s="2"/>
      <c r="DO116"/>
      <c r="DP116"/>
      <c r="DQ116" s="2"/>
      <c r="DR116"/>
      <c r="DS116"/>
      <c r="DT116" s="2"/>
      <c r="DU116"/>
      <c r="DV116"/>
      <c r="DW116" s="2"/>
      <c r="DX116"/>
      <c r="DY116"/>
      <c r="DZ116" s="2"/>
      <c r="EA116"/>
      <c r="EB116"/>
      <c r="EC116" s="2"/>
      <c r="ED116"/>
      <c r="EE116"/>
      <c r="EF116" s="2"/>
      <c r="EG116"/>
      <c r="EH116"/>
      <c r="EI116" s="2"/>
      <c r="EJ116"/>
      <c r="EK116"/>
      <c r="EL116" s="2"/>
      <c r="EM116"/>
      <c r="EN116"/>
      <c r="EO116" s="2"/>
      <c r="EP116"/>
      <c r="EQ116"/>
      <c r="ER116" s="2"/>
      <c r="ES116"/>
      <c r="ET116"/>
      <c r="EU116" s="2"/>
      <c r="EV116"/>
      <c r="EW116"/>
      <c r="EX116" s="2"/>
      <c r="EY116"/>
      <c r="EZ116"/>
      <c r="FA116" s="2"/>
      <c r="FB116"/>
      <c r="FC116"/>
      <c r="FD116" s="2"/>
      <c r="FE116"/>
      <c r="FF116"/>
      <c r="FG116" s="2"/>
      <c r="FH116"/>
      <c r="FI116"/>
      <c r="FJ116" s="2"/>
      <c r="FK116"/>
      <c r="FL116"/>
      <c r="FM116" s="2"/>
      <c r="FN116"/>
      <c r="FO116"/>
      <c r="FP116" s="2"/>
      <c r="FQ116"/>
      <c r="FR116"/>
      <c r="FS116" s="2"/>
      <c r="FT116"/>
      <c r="FU116"/>
      <c r="FV116" s="2"/>
    </row>
    <row r="117" spans="1:178" ht="12.75">
      <c r="A117" s="2"/>
      <c r="B117"/>
      <c r="C117"/>
      <c r="D117" s="2"/>
      <c r="E117"/>
      <c r="F117"/>
      <c r="G117" s="2"/>
      <c r="H117"/>
      <c r="I117"/>
      <c r="J117" s="2"/>
      <c r="K117"/>
      <c r="L117"/>
      <c r="M117" s="2"/>
      <c r="N117"/>
      <c r="O117"/>
      <c r="P117" s="2"/>
      <c r="Q117"/>
      <c r="R117"/>
      <c r="S117" s="2"/>
      <c r="T117"/>
      <c r="U117"/>
      <c r="V117" s="2"/>
      <c r="W117"/>
      <c r="X117"/>
      <c r="Y117" s="2"/>
      <c r="Z117"/>
      <c r="AA117"/>
      <c r="AB117" s="2"/>
      <c r="AC117"/>
      <c r="AD117"/>
      <c r="AE117" s="2"/>
      <c r="AF117"/>
      <c r="AG117"/>
      <c r="AH117" s="2"/>
      <c r="AI117"/>
      <c r="AJ117"/>
      <c r="AK117" s="2"/>
      <c r="AL117"/>
      <c r="AM117"/>
      <c r="AN117" s="2"/>
      <c r="AO117"/>
      <c r="AP117"/>
      <c r="AQ117" s="2"/>
      <c r="AR117"/>
      <c r="AS117"/>
      <c r="AT117" s="2"/>
      <c r="AU117"/>
      <c r="AV117"/>
      <c r="AW117" s="2"/>
      <c r="AX117"/>
      <c r="AY117"/>
      <c r="AZ117" s="2"/>
      <c r="BA117"/>
      <c r="BB117"/>
      <c r="BC117" s="2"/>
      <c r="BD117"/>
      <c r="BE117"/>
      <c r="BF117" s="2"/>
      <c r="BG117"/>
      <c r="BH117"/>
      <c r="BI117" s="2"/>
      <c r="BJ117"/>
      <c r="BK117"/>
      <c r="BL117" s="2"/>
      <c r="BM117"/>
      <c r="BN117"/>
      <c r="BO117" s="2"/>
      <c r="BP117"/>
      <c r="BQ117"/>
      <c r="BR117" s="2"/>
      <c r="BS117"/>
      <c r="BT117"/>
      <c r="BU117" s="2"/>
      <c r="BV117"/>
      <c r="BW117"/>
      <c r="BX117" s="2"/>
      <c r="BY117"/>
      <c r="BZ117"/>
      <c r="CA117" s="2"/>
      <c r="CB117"/>
      <c r="CC117"/>
      <c r="CD117" s="2"/>
      <c r="CE117"/>
      <c r="CF117"/>
      <c r="CG117" s="2"/>
      <c r="CH117"/>
      <c r="CI117"/>
      <c r="CJ117" s="2"/>
      <c r="CK117"/>
      <c r="CL117"/>
      <c r="CM117" s="2"/>
      <c r="CN117"/>
      <c r="CO117"/>
      <c r="CP117" s="2"/>
      <c r="CQ117"/>
      <c r="CR117"/>
      <c r="CS117" s="2"/>
      <c r="CT117"/>
      <c r="CU117"/>
      <c r="CV117" s="2"/>
      <c r="CW117"/>
      <c r="CX117"/>
      <c r="CY117" s="2"/>
      <c r="CZ117"/>
      <c r="DA117"/>
      <c r="DB117" s="2"/>
      <c r="DC117"/>
      <c r="DD117"/>
      <c r="DE117" s="2"/>
      <c r="DF117"/>
      <c r="DG117"/>
      <c r="DH117" s="2"/>
      <c r="DI117"/>
      <c r="DJ117"/>
      <c r="DK117" s="2"/>
      <c r="DL117"/>
      <c r="DM117"/>
      <c r="DN117" s="2"/>
      <c r="DO117"/>
      <c r="DP117"/>
      <c r="DQ117" s="2"/>
      <c r="DR117"/>
      <c r="DS117"/>
      <c r="DT117" s="2"/>
      <c r="DU117"/>
      <c r="DV117"/>
      <c r="DW117" s="2"/>
      <c r="DX117"/>
      <c r="DY117"/>
      <c r="DZ117" s="2"/>
      <c r="EA117"/>
      <c r="EB117"/>
      <c r="EC117" s="2"/>
      <c r="ED117"/>
      <c r="EE117"/>
      <c r="EF117" s="2"/>
      <c r="EG117"/>
      <c r="EH117"/>
      <c r="EI117" s="2"/>
      <c r="EJ117"/>
      <c r="EK117"/>
      <c r="EL117" s="2"/>
      <c r="EM117"/>
      <c r="EN117"/>
      <c r="EO117" s="2"/>
      <c r="EP117"/>
      <c r="EQ117"/>
      <c r="ER117" s="2"/>
      <c r="ES117"/>
      <c r="ET117"/>
      <c r="EU117" s="2"/>
      <c r="EV117"/>
      <c r="EW117"/>
      <c r="EX117" s="2"/>
      <c r="EY117"/>
      <c r="EZ117"/>
      <c r="FA117" s="2"/>
      <c r="FB117"/>
      <c r="FC117"/>
      <c r="FD117" s="2"/>
      <c r="FE117"/>
      <c r="FF117"/>
      <c r="FG117" s="2"/>
      <c r="FH117"/>
      <c r="FI117"/>
      <c r="FJ117" s="2"/>
      <c r="FK117"/>
      <c r="FL117"/>
      <c r="FM117" s="2"/>
      <c r="FN117"/>
      <c r="FO117"/>
      <c r="FP117" s="2"/>
      <c r="FQ117"/>
      <c r="FR117"/>
      <c r="FS117" s="2"/>
      <c r="FT117"/>
      <c r="FU117"/>
      <c r="FV117" s="2"/>
    </row>
    <row r="118" spans="1:178" ht="12.75">
      <c r="A118" s="2"/>
      <c r="B118"/>
      <c r="C118"/>
      <c r="D118" s="2"/>
      <c r="E118"/>
      <c r="F118"/>
      <c r="G118" s="2"/>
      <c r="H118"/>
      <c r="I118"/>
      <c r="J118" s="2"/>
      <c r="K118"/>
      <c r="L118"/>
      <c r="M118" s="2"/>
      <c r="N118"/>
      <c r="O118"/>
      <c r="P118" s="2"/>
      <c r="Q118"/>
      <c r="R118"/>
      <c r="S118" s="2"/>
      <c r="T118"/>
      <c r="U118"/>
      <c r="V118" s="2"/>
      <c r="W118"/>
      <c r="X118"/>
      <c r="Y118" s="2"/>
      <c r="Z118"/>
      <c r="AA118"/>
      <c r="AB118" s="2"/>
      <c r="AC118"/>
      <c r="AD118"/>
      <c r="AE118" s="2"/>
      <c r="AF118"/>
      <c r="AG118"/>
      <c r="AH118" s="2"/>
      <c r="AI118"/>
      <c r="AJ118"/>
      <c r="AK118" s="2"/>
      <c r="AL118"/>
      <c r="AM118"/>
      <c r="AN118" s="2"/>
      <c r="AO118"/>
      <c r="AP118"/>
      <c r="AQ118" s="2"/>
      <c r="AR118"/>
      <c r="AS118"/>
      <c r="AT118" s="2"/>
      <c r="AU118"/>
      <c r="AV118"/>
      <c r="AW118" s="2"/>
      <c r="AX118"/>
      <c r="AY118"/>
      <c r="AZ118" s="2"/>
      <c r="BA118"/>
      <c r="BB118"/>
      <c r="BC118" s="2"/>
      <c r="BD118"/>
      <c r="BE118"/>
      <c r="BF118" s="2"/>
      <c r="BG118"/>
      <c r="BH118"/>
      <c r="BI118" s="2"/>
      <c r="BJ118"/>
      <c r="BK118"/>
      <c r="BL118" s="2"/>
      <c r="BM118"/>
      <c r="BN118"/>
      <c r="BO118" s="2"/>
      <c r="BP118"/>
      <c r="BQ118"/>
      <c r="BR118" s="2"/>
      <c r="BS118"/>
      <c r="BT118"/>
      <c r="BU118" s="2"/>
      <c r="BV118"/>
      <c r="BW118"/>
      <c r="BX118" s="2"/>
      <c r="BY118"/>
      <c r="BZ118"/>
      <c r="CA118" s="2"/>
      <c r="CB118"/>
      <c r="CC118"/>
      <c r="CD118" s="2"/>
      <c r="CE118"/>
      <c r="CF118"/>
      <c r="CG118" s="2"/>
      <c r="CH118"/>
      <c r="CI118"/>
      <c r="CJ118" s="2"/>
      <c r="CK118"/>
      <c r="CL118"/>
      <c r="CM118" s="2"/>
      <c r="CN118"/>
      <c r="CO118"/>
      <c r="CP118" s="2"/>
      <c r="CQ118"/>
      <c r="CR118"/>
      <c r="CS118" s="2"/>
      <c r="CT118"/>
      <c r="CU118"/>
      <c r="CV118" s="2"/>
      <c r="CW118"/>
      <c r="CX118"/>
      <c r="CY118" s="2"/>
      <c r="CZ118"/>
      <c r="DA118"/>
      <c r="DB118" s="2"/>
      <c r="DC118"/>
      <c r="DD118"/>
      <c r="DE118" s="2"/>
      <c r="DF118"/>
      <c r="DG118"/>
      <c r="DH118" s="2"/>
      <c r="DI118"/>
      <c r="DJ118"/>
      <c r="DK118" s="2"/>
      <c r="DL118"/>
      <c r="DM118"/>
      <c r="DN118" s="2"/>
      <c r="DO118"/>
      <c r="DP118"/>
      <c r="DQ118" s="2"/>
      <c r="DR118"/>
      <c r="DS118"/>
      <c r="DT118" s="2"/>
      <c r="DU118"/>
      <c r="DV118"/>
      <c r="DW118" s="2"/>
      <c r="DX118"/>
      <c r="DY118"/>
      <c r="DZ118" s="2"/>
      <c r="EA118"/>
      <c r="EB118"/>
      <c r="EC118" s="2"/>
      <c r="ED118"/>
      <c r="EE118"/>
      <c r="EF118" s="2"/>
      <c r="EG118"/>
      <c r="EH118"/>
      <c r="EI118" s="2"/>
      <c r="EJ118"/>
      <c r="EK118"/>
      <c r="EL118" s="2"/>
      <c r="EM118"/>
      <c r="EN118"/>
      <c r="EO118" s="2"/>
      <c r="EP118"/>
      <c r="EQ118"/>
      <c r="ER118" s="2"/>
      <c r="ES118"/>
      <c r="ET118"/>
      <c r="EU118" s="2"/>
      <c r="EV118"/>
      <c r="EW118"/>
      <c r="EX118" s="2"/>
      <c r="EY118"/>
      <c r="EZ118"/>
      <c r="FA118" s="2"/>
      <c r="FB118"/>
      <c r="FC118"/>
      <c r="FD118" s="2"/>
      <c r="FE118"/>
      <c r="FF118"/>
      <c r="FG118" s="2"/>
      <c r="FH118"/>
      <c r="FI118"/>
      <c r="FJ118" s="2"/>
      <c r="FK118"/>
      <c r="FL118"/>
      <c r="FM118" s="2"/>
      <c r="FN118"/>
      <c r="FO118"/>
      <c r="FP118" s="2"/>
      <c r="FQ118"/>
      <c r="FR118"/>
      <c r="FS118" s="2"/>
      <c r="FT118"/>
      <c r="FU118"/>
      <c r="FV118" s="2"/>
    </row>
    <row r="119" spans="1:178" ht="12.75">
      <c r="A119" s="2"/>
      <c r="B119"/>
      <c r="C119"/>
      <c r="D119" s="2"/>
      <c r="E119"/>
      <c r="F119"/>
      <c r="G119" s="2"/>
      <c r="H119"/>
      <c r="I119"/>
      <c r="J119" s="2"/>
      <c r="K119"/>
      <c r="L119"/>
      <c r="M119" s="2"/>
      <c r="N119"/>
      <c r="O119"/>
      <c r="P119" s="2"/>
      <c r="Q119"/>
      <c r="R119"/>
      <c r="S119" s="2"/>
      <c r="T119"/>
      <c r="U119"/>
      <c r="V119" s="2"/>
      <c r="W119"/>
      <c r="X119"/>
      <c r="Y119" s="2"/>
      <c r="Z119"/>
      <c r="AA119"/>
      <c r="AB119" s="2"/>
      <c r="AC119"/>
      <c r="AD119"/>
      <c r="AE119" s="2"/>
      <c r="AF119"/>
      <c r="AG119"/>
      <c r="AH119" s="2"/>
      <c r="AI119"/>
      <c r="AJ119"/>
      <c r="AK119" s="2"/>
      <c r="AL119"/>
      <c r="AM119"/>
      <c r="AN119" s="2"/>
      <c r="AO119"/>
      <c r="AP119"/>
      <c r="AQ119" s="2"/>
      <c r="AR119"/>
      <c r="AS119"/>
      <c r="AT119" s="2"/>
      <c r="AU119"/>
      <c r="AV119"/>
      <c r="AW119" s="2"/>
      <c r="AX119"/>
      <c r="AY119"/>
      <c r="AZ119" s="2"/>
      <c r="BA119"/>
      <c r="BB119"/>
      <c r="BC119" s="2"/>
      <c r="BD119"/>
      <c r="BE119"/>
      <c r="BF119" s="2"/>
      <c r="BG119"/>
      <c r="BH119"/>
      <c r="BI119" s="2"/>
      <c r="BJ119"/>
      <c r="BK119"/>
      <c r="BL119" s="2"/>
      <c r="BM119"/>
      <c r="BN119"/>
      <c r="BO119" s="2"/>
      <c r="BP119"/>
      <c r="BQ119"/>
      <c r="BR119" s="2"/>
      <c r="BS119"/>
      <c r="BT119"/>
      <c r="BU119" s="2"/>
      <c r="BV119"/>
      <c r="BW119"/>
      <c r="BX119" s="2"/>
      <c r="BY119"/>
      <c r="BZ119"/>
      <c r="CA119" s="2"/>
      <c r="CB119"/>
      <c r="CC119"/>
      <c r="CD119" s="2"/>
      <c r="CE119"/>
      <c r="CF119"/>
      <c r="CG119" s="2"/>
      <c r="CH119"/>
      <c r="CI119"/>
      <c r="CJ119" s="2"/>
      <c r="CK119"/>
      <c r="CL119"/>
      <c r="CM119" s="2"/>
      <c r="CN119"/>
      <c r="CO119"/>
      <c r="CP119" s="2"/>
      <c r="CQ119"/>
      <c r="CR119"/>
      <c r="CS119" s="2"/>
      <c r="CT119"/>
      <c r="CU119"/>
      <c r="CV119" s="2"/>
      <c r="CW119"/>
      <c r="CX119"/>
      <c r="CY119" s="2"/>
      <c r="CZ119"/>
      <c r="DA119"/>
      <c r="DB119" s="2"/>
      <c r="DC119"/>
      <c r="DD119"/>
      <c r="DE119" s="2"/>
      <c r="DF119"/>
      <c r="DG119"/>
      <c r="DH119" s="2"/>
      <c r="DI119"/>
      <c r="DJ119"/>
      <c r="DK119" s="2"/>
      <c r="DL119"/>
      <c r="DM119"/>
      <c r="DN119" s="2"/>
      <c r="DO119"/>
      <c r="DP119"/>
      <c r="DQ119" s="2"/>
      <c r="DR119"/>
      <c r="DS119"/>
      <c r="DT119" s="2"/>
      <c r="DU119"/>
      <c r="DV119"/>
      <c r="DW119" s="2"/>
      <c r="DX119"/>
      <c r="DY119"/>
      <c r="DZ119" s="2"/>
      <c r="EA119"/>
      <c r="EB119"/>
      <c r="EC119" s="2"/>
      <c r="ED119"/>
      <c r="EE119"/>
      <c r="EF119" s="2"/>
      <c r="EG119"/>
      <c r="EH119"/>
      <c r="EI119" s="2"/>
      <c r="EJ119"/>
      <c r="EK119"/>
      <c r="EL119" s="2"/>
      <c r="EM119"/>
      <c r="EN119"/>
      <c r="EO119" s="2"/>
      <c r="EP119"/>
      <c r="EQ119"/>
      <c r="ER119" s="2"/>
      <c r="ES119"/>
      <c r="ET119"/>
      <c r="EU119" s="2"/>
      <c r="EV119"/>
      <c r="EW119"/>
      <c r="EX119" s="2"/>
      <c r="EY119"/>
      <c r="EZ119"/>
      <c r="FA119" s="2"/>
      <c r="FB119"/>
      <c r="FC119"/>
      <c r="FD119" s="2"/>
      <c r="FE119"/>
      <c r="FF119"/>
      <c r="FG119" s="2"/>
      <c r="FH119"/>
      <c r="FI119"/>
      <c r="FJ119" s="2"/>
      <c r="FK119"/>
      <c r="FL119"/>
      <c r="FM119" s="2"/>
      <c r="FN119"/>
      <c r="FO119"/>
      <c r="FP119" s="2"/>
      <c r="FQ119"/>
      <c r="FR119"/>
      <c r="FS119" s="2"/>
      <c r="FT119"/>
      <c r="FU119"/>
      <c r="FV119" s="2"/>
    </row>
    <row r="120" spans="1:178" ht="12.75">
      <c r="A120" s="2"/>
      <c r="B120"/>
      <c r="C120"/>
      <c r="D120" s="2"/>
      <c r="E120"/>
      <c r="F120"/>
      <c r="G120" s="2"/>
      <c r="H120"/>
      <c r="I120"/>
      <c r="J120" s="2"/>
      <c r="K120"/>
      <c r="L120"/>
      <c r="M120" s="2"/>
      <c r="N120"/>
      <c r="O120"/>
      <c r="P120" s="2"/>
      <c r="Q120"/>
      <c r="R120"/>
      <c r="S120" s="2"/>
      <c r="T120"/>
      <c r="U120"/>
      <c r="V120" s="2"/>
      <c r="W120"/>
      <c r="X120"/>
      <c r="Y120" s="2"/>
      <c r="Z120"/>
      <c r="AA120"/>
      <c r="AB120" s="2"/>
      <c r="AC120"/>
      <c r="AD120"/>
      <c r="AE120" s="2"/>
      <c r="AF120"/>
      <c r="AG120"/>
      <c r="AH120" s="2"/>
      <c r="AI120"/>
      <c r="AJ120"/>
      <c r="AK120" s="2"/>
      <c r="AL120"/>
      <c r="AM120"/>
      <c r="AN120" s="2"/>
      <c r="AO120"/>
      <c r="AP120"/>
      <c r="AQ120" s="2"/>
      <c r="AR120"/>
      <c r="AS120"/>
      <c r="AT120" s="2"/>
      <c r="AU120"/>
      <c r="AV120"/>
      <c r="AW120" s="2"/>
      <c r="AX120"/>
      <c r="AY120"/>
      <c r="AZ120" s="2"/>
      <c r="BA120"/>
      <c r="BB120"/>
      <c r="BC120" s="2"/>
      <c r="BD120"/>
      <c r="BE120"/>
      <c r="BF120" s="2"/>
      <c r="BG120"/>
      <c r="BH120"/>
      <c r="BI120" s="2"/>
      <c r="BJ120"/>
      <c r="BK120"/>
      <c r="BL120" s="2"/>
      <c r="BM120"/>
      <c r="BN120"/>
      <c r="BO120" s="2"/>
      <c r="BP120"/>
      <c r="BQ120"/>
      <c r="BR120" s="2"/>
      <c r="BS120"/>
      <c r="BT120"/>
      <c r="BU120" s="2"/>
      <c r="BV120"/>
      <c r="BW120"/>
      <c r="BX120" s="2"/>
      <c r="BY120"/>
      <c r="BZ120"/>
      <c r="CA120" s="2"/>
      <c r="CB120"/>
      <c r="CC120"/>
      <c r="CD120" s="2"/>
      <c r="CE120"/>
      <c r="CF120"/>
      <c r="CG120" s="2"/>
      <c r="CH120"/>
      <c r="CI120"/>
      <c r="CJ120" s="2"/>
      <c r="CK120"/>
      <c r="CL120"/>
      <c r="CM120" s="2"/>
      <c r="CN120"/>
      <c r="CO120"/>
      <c r="CP120" s="2"/>
      <c r="CQ120"/>
      <c r="CR120"/>
      <c r="CS120" s="2"/>
      <c r="CT120"/>
      <c r="CU120"/>
      <c r="CV120" s="2"/>
      <c r="CW120"/>
      <c r="CX120"/>
      <c r="CY120" s="2"/>
      <c r="CZ120"/>
      <c r="DA120"/>
      <c r="DB120" s="2"/>
      <c r="DC120"/>
      <c r="DD120"/>
      <c r="DE120" s="2"/>
      <c r="DF120"/>
      <c r="DG120"/>
      <c r="DH120" s="2"/>
      <c r="DI120"/>
      <c r="DJ120"/>
      <c r="DK120" s="2"/>
      <c r="DL120"/>
      <c r="DM120"/>
      <c r="DN120" s="2"/>
      <c r="DO120"/>
      <c r="DP120"/>
      <c r="DQ120" s="2"/>
      <c r="DR120"/>
      <c r="DS120"/>
      <c r="DT120" s="2"/>
      <c r="DU120"/>
      <c r="DV120"/>
      <c r="DW120" s="2"/>
      <c r="DX120"/>
      <c r="DY120"/>
      <c r="DZ120" s="2"/>
      <c r="EA120"/>
      <c r="EB120"/>
      <c r="EC120" s="2"/>
      <c r="ED120"/>
      <c r="EE120"/>
      <c r="EF120" s="2"/>
      <c r="EG120"/>
      <c r="EH120"/>
      <c r="EI120" s="2"/>
      <c r="EJ120"/>
      <c r="EK120"/>
      <c r="EL120" s="2"/>
      <c r="EM120"/>
      <c r="EN120"/>
      <c r="EO120" s="2"/>
      <c r="EP120"/>
      <c r="EQ120"/>
      <c r="ER120" s="2"/>
      <c r="ES120"/>
      <c r="ET120"/>
      <c r="EU120" s="2"/>
      <c r="EV120"/>
      <c r="EW120"/>
      <c r="EX120" s="2"/>
      <c r="EY120"/>
      <c r="EZ120"/>
      <c r="FA120" s="2"/>
      <c r="FB120"/>
      <c r="FC120"/>
      <c r="FD120" s="2"/>
      <c r="FE120"/>
      <c r="FF120"/>
      <c r="FG120" s="2"/>
      <c r="FH120"/>
      <c r="FI120"/>
      <c r="FJ120" s="2"/>
      <c r="FK120"/>
      <c r="FL120"/>
      <c r="FM120" s="2"/>
      <c r="FN120"/>
      <c r="FO120"/>
      <c r="FP120" s="2"/>
      <c r="FQ120"/>
      <c r="FR120"/>
      <c r="FS120" s="2"/>
      <c r="FT120"/>
      <c r="FU120"/>
      <c r="FV120" s="2"/>
    </row>
    <row r="121" spans="1:178" ht="12.75">
      <c r="A121" s="2"/>
      <c r="B121"/>
      <c r="C121"/>
      <c r="D121" s="2"/>
      <c r="E121"/>
      <c r="F121"/>
      <c r="G121" s="2"/>
      <c r="H121"/>
      <c r="I121"/>
      <c r="J121" s="2"/>
      <c r="K121"/>
      <c r="L121"/>
      <c r="M121" s="2"/>
      <c r="N121"/>
      <c r="O121"/>
      <c r="P121" s="2"/>
      <c r="Q121"/>
      <c r="R121"/>
      <c r="S121" s="2"/>
      <c r="T121"/>
      <c r="U121"/>
      <c r="V121" s="2"/>
      <c r="W121"/>
      <c r="X121"/>
      <c r="Y121" s="2"/>
      <c r="Z121"/>
      <c r="AA121"/>
      <c r="AB121" s="2"/>
      <c r="AC121"/>
      <c r="AD121"/>
      <c r="AE121" s="2"/>
      <c r="AF121"/>
      <c r="AG121"/>
      <c r="AH121" s="2"/>
      <c r="AI121"/>
      <c r="AJ121"/>
      <c r="AK121" s="2"/>
      <c r="AL121"/>
      <c r="AM121"/>
      <c r="AN121" s="2"/>
      <c r="AO121"/>
      <c r="AP121"/>
      <c r="AQ121" s="2"/>
      <c r="AR121"/>
      <c r="AS121"/>
      <c r="AT121" s="2"/>
      <c r="AU121"/>
      <c r="AV121"/>
      <c r="AW121" s="2"/>
      <c r="AX121"/>
      <c r="AY121"/>
      <c r="AZ121" s="2"/>
      <c r="BA121"/>
      <c r="BB121"/>
      <c r="BC121" s="2"/>
      <c r="BD121"/>
      <c r="BE121"/>
      <c r="BF121" s="2"/>
      <c r="BG121"/>
      <c r="BH121"/>
      <c r="BI121" s="2"/>
      <c r="BJ121"/>
      <c r="BK121"/>
      <c r="BL121" s="2"/>
      <c r="BM121"/>
      <c r="BN121"/>
      <c r="BO121" s="2"/>
      <c r="BP121"/>
      <c r="BQ121"/>
      <c r="BR121" s="2"/>
      <c r="BS121"/>
      <c r="BT121"/>
      <c r="BU121" s="2"/>
      <c r="BV121"/>
      <c r="BW121"/>
      <c r="BX121" s="2"/>
      <c r="BY121"/>
      <c r="BZ121"/>
      <c r="CA121" s="2"/>
      <c r="CB121"/>
      <c r="CC121"/>
      <c r="CD121" s="2"/>
      <c r="CE121"/>
      <c r="CF121"/>
      <c r="CG121" s="2"/>
      <c r="CH121"/>
      <c r="CI121"/>
      <c r="CJ121" s="2"/>
      <c r="CK121"/>
      <c r="CL121"/>
      <c r="CM121" s="2"/>
      <c r="CN121"/>
      <c r="CO121"/>
      <c r="CP121" s="2"/>
      <c r="CQ121"/>
      <c r="CR121"/>
      <c r="CS121" s="2"/>
      <c r="CT121"/>
      <c r="CU121"/>
      <c r="CV121" s="2"/>
      <c r="CW121"/>
      <c r="CX121"/>
      <c r="CY121" s="2"/>
      <c r="CZ121"/>
      <c r="DA121"/>
      <c r="DB121" s="2"/>
      <c r="DC121"/>
      <c r="DD121"/>
      <c r="DE121" s="2"/>
      <c r="DF121"/>
      <c r="DG121"/>
      <c r="DH121" s="2"/>
      <c r="DI121"/>
      <c r="DJ121"/>
      <c r="DK121" s="2"/>
      <c r="DL121"/>
      <c r="DM121"/>
      <c r="DN121" s="2"/>
      <c r="DO121"/>
      <c r="DP121"/>
      <c r="DQ121" s="2"/>
      <c r="DR121"/>
      <c r="DS121"/>
      <c r="DT121" s="2"/>
      <c r="DU121"/>
      <c r="DV121"/>
      <c r="DW121" s="2"/>
      <c r="DX121"/>
      <c r="DY121"/>
      <c r="DZ121" s="2"/>
      <c r="EA121"/>
      <c r="EB121"/>
      <c r="EC121" s="2"/>
      <c r="ED121"/>
      <c r="EE121"/>
      <c r="EF121" s="2"/>
      <c r="EG121"/>
      <c r="EH121"/>
      <c r="EI121" s="2"/>
      <c r="EJ121"/>
      <c r="EK121"/>
      <c r="EL121" s="2"/>
      <c r="EM121"/>
      <c r="EN121"/>
      <c r="EO121" s="2"/>
      <c r="EP121"/>
      <c r="EQ121"/>
      <c r="ER121" s="2"/>
      <c r="ES121"/>
      <c r="ET121"/>
      <c r="EU121" s="2"/>
      <c r="EV121"/>
      <c r="EW121"/>
      <c r="EX121" s="2"/>
      <c r="EY121"/>
      <c r="EZ121"/>
      <c r="FA121" s="2"/>
      <c r="FB121"/>
      <c r="FC121"/>
      <c r="FD121" s="2"/>
      <c r="FE121"/>
      <c r="FF121"/>
      <c r="FG121" s="2"/>
      <c r="FH121"/>
      <c r="FI121"/>
      <c r="FJ121" s="2"/>
      <c r="FK121"/>
      <c r="FL121"/>
      <c r="FM121" s="2"/>
      <c r="FN121"/>
      <c r="FO121"/>
      <c r="FP121" s="2"/>
      <c r="FQ121"/>
      <c r="FR121"/>
      <c r="FS121" s="2"/>
      <c r="FT121"/>
      <c r="FU121"/>
      <c r="FV121" s="2"/>
    </row>
    <row r="122" spans="1:178" ht="12.75">
      <c r="A122" s="2"/>
      <c r="B122"/>
      <c r="C122"/>
      <c r="D122" s="2"/>
      <c r="E122"/>
      <c r="F122"/>
      <c r="G122" s="2"/>
      <c r="H122"/>
      <c r="I122"/>
      <c r="J122" s="2"/>
      <c r="K122"/>
      <c r="L122"/>
      <c r="M122" s="2"/>
      <c r="N122"/>
      <c r="O122"/>
      <c r="P122" s="2"/>
      <c r="Q122"/>
      <c r="R122"/>
      <c r="S122" s="2"/>
      <c r="T122"/>
      <c r="U122"/>
      <c r="V122" s="2"/>
      <c r="W122"/>
      <c r="X122"/>
      <c r="Y122" s="2"/>
      <c r="Z122"/>
      <c r="AA122"/>
      <c r="AB122" s="2"/>
      <c r="AC122"/>
      <c r="AD122"/>
      <c r="AE122" s="2"/>
      <c r="AF122"/>
      <c r="AG122"/>
      <c r="AH122" s="2"/>
      <c r="AI122"/>
      <c r="AJ122"/>
      <c r="AK122" s="2"/>
      <c r="AL122"/>
      <c r="AM122"/>
      <c r="AN122" s="2"/>
      <c r="AO122"/>
      <c r="AP122"/>
      <c r="AQ122" s="2"/>
      <c r="AR122"/>
      <c r="AS122"/>
      <c r="AT122" s="2"/>
      <c r="AU122"/>
      <c r="AV122"/>
      <c r="AW122" s="2"/>
      <c r="AX122"/>
      <c r="AY122"/>
      <c r="AZ122" s="2"/>
      <c r="BA122"/>
      <c r="BB122"/>
      <c r="BC122" s="2"/>
      <c r="BD122"/>
      <c r="BE122"/>
      <c r="BF122" s="2"/>
      <c r="BG122"/>
      <c r="BH122"/>
      <c r="BI122" s="2"/>
      <c r="BJ122"/>
      <c r="BK122"/>
      <c r="BL122" s="2"/>
      <c r="BM122"/>
      <c r="BN122"/>
      <c r="BO122" s="2"/>
      <c r="BP122"/>
      <c r="BQ122"/>
      <c r="BR122" s="2"/>
      <c r="BS122"/>
      <c r="BT122"/>
      <c r="BU122" s="2"/>
      <c r="BV122"/>
      <c r="BW122"/>
      <c r="BX122" s="2"/>
      <c r="BY122"/>
      <c r="BZ122"/>
      <c r="CA122" s="2"/>
      <c r="CB122"/>
      <c r="CC122"/>
      <c r="CD122" s="2"/>
      <c r="CE122"/>
      <c r="CF122"/>
      <c r="CG122" s="2"/>
      <c r="CH122"/>
      <c r="CI122"/>
      <c r="CJ122" s="2"/>
      <c r="CK122"/>
      <c r="CL122"/>
      <c r="CM122" s="2"/>
      <c r="CN122"/>
      <c r="CO122"/>
      <c r="CP122" s="2"/>
      <c r="CQ122"/>
      <c r="CR122"/>
      <c r="CS122" s="2"/>
      <c r="CT122"/>
      <c r="CU122"/>
      <c r="CV122" s="2"/>
      <c r="CW122"/>
      <c r="CX122"/>
      <c r="CY122" s="2"/>
      <c r="CZ122"/>
      <c r="DA122"/>
      <c r="DB122" s="2"/>
      <c r="DC122"/>
      <c r="DD122"/>
      <c r="DE122" s="2"/>
      <c r="DF122"/>
      <c r="DG122"/>
      <c r="DH122" s="2"/>
      <c r="DI122"/>
      <c r="DJ122"/>
      <c r="DK122" s="2"/>
      <c r="DL122"/>
      <c r="DM122"/>
      <c r="DN122" s="2"/>
      <c r="DO122"/>
      <c r="DP122"/>
      <c r="DQ122" s="2"/>
      <c r="DR122"/>
      <c r="DS122"/>
      <c r="DT122" s="2"/>
      <c r="DU122"/>
      <c r="DV122"/>
      <c r="DW122" s="2"/>
      <c r="DX122"/>
      <c r="DY122"/>
      <c r="DZ122" s="2"/>
      <c r="EA122"/>
      <c r="EB122"/>
      <c r="EC122" s="2"/>
      <c r="ED122"/>
      <c r="EE122"/>
      <c r="EF122" s="2"/>
      <c r="EG122"/>
      <c r="EH122"/>
      <c r="EI122" s="2"/>
      <c r="EJ122"/>
      <c r="EK122"/>
      <c r="EL122" s="2"/>
      <c r="EM122"/>
      <c r="EN122"/>
      <c r="EO122" s="2"/>
      <c r="EP122"/>
      <c r="EQ122"/>
      <c r="ER122" s="2"/>
      <c r="ES122"/>
      <c r="ET122"/>
      <c r="EU122" s="2"/>
      <c r="EV122"/>
      <c r="EW122"/>
      <c r="EX122" s="2"/>
      <c r="EY122"/>
      <c r="EZ122"/>
      <c r="FA122" s="2"/>
      <c r="FB122"/>
      <c r="FC122"/>
      <c r="FD122" s="2"/>
      <c r="FE122"/>
      <c r="FF122"/>
      <c r="FG122" s="2"/>
      <c r="FH122"/>
      <c r="FI122"/>
      <c r="FJ122" s="2"/>
      <c r="FK122"/>
      <c r="FL122"/>
      <c r="FM122" s="2"/>
      <c r="FN122"/>
      <c r="FO122"/>
      <c r="FP122" s="2"/>
      <c r="FQ122"/>
      <c r="FR122"/>
      <c r="FS122" s="2"/>
      <c r="FT122"/>
      <c r="FU122"/>
      <c r="FV122" s="2"/>
    </row>
    <row r="123" spans="1:178" ht="12.75">
      <c r="A123" s="2"/>
      <c r="B123"/>
      <c r="C123"/>
      <c r="D123" s="2"/>
      <c r="E123"/>
      <c r="F123"/>
      <c r="G123" s="2"/>
      <c r="H123"/>
      <c r="I123"/>
      <c r="J123" s="2"/>
      <c r="K123"/>
      <c r="L123"/>
      <c r="M123" s="2"/>
      <c r="N123"/>
      <c r="O123"/>
      <c r="P123" s="2"/>
      <c r="Q123"/>
      <c r="R123"/>
      <c r="S123" s="2"/>
      <c r="T123"/>
      <c r="U123"/>
      <c r="V123" s="2"/>
      <c r="W123"/>
      <c r="X123"/>
      <c r="Y123" s="2"/>
      <c r="Z123"/>
      <c r="AA123"/>
      <c r="AB123" s="2"/>
      <c r="AC123"/>
      <c r="AD123"/>
      <c r="AE123" s="2"/>
      <c r="AF123"/>
      <c r="AG123"/>
      <c r="AH123" s="2"/>
      <c r="AI123"/>
      <c r="AJ123"/>
      <c r="AK123" s="2"/>
      <c r="AL123"/>
      <c r="AM123"/>
      <c r="AN123" s="2"/>
      <c r="AO123"/>
      <c r="AP123"/>
      <c r="AQ123" s="2"/>
      <c r="AR123"/>
      <c r="AS123"/>
      <c r="AT123" s="2"/>
      <c r="AU123"/>
      <c r="AV123"/>
      <c r="AW123" s="2"/>
      <c r="AX123"/>
      <c r="AY123"/>
      <c r="AZ123" s="2"/>
      <c r="BA123"/>
      <c r="BB123"/>
      <c r="BC123" s="2"/>
      <c r="BD123"/>
      <c r="BE123"/>
      <c r="BF123" s="2"/>
      <c r="BG123"/>
      <c r="BH123"/>
      <c r="BI123" s="2"/>
      <c r="BJ123"/>
      <c r="BK123"/>
      <c r="BL123" s="2"/>
      <c r="BM123"/>
      <c r="BN123"/>
      <c r="BO123" s="2"/>
      <c r="BP123"/>
      <c r="BQ123"/>
      <c r="BR123" s="2"/>
      <c r="BS123"/>
      <c r="BT123"/>
      <c r="BU123" s="2"/>
      <c r="BV123"/>
      <c r="BW123"/>
      <c r="BX123" s="2"/>
      <c r="BY123"/>
      <c r="BZ123"/>
      <c r="CA123" s="2"/>
      <c r="CB123"/>
      <c r="CC123"/>
      <c r="CD123" s="2"/>
      <c r="CE123"/>
      <c r="CF123"/>
      <c r="CG123" s="2"/>
      <c r="CH123"/>
      <c r="CI123"/>
      <c r="CJ123" s="2"/>
      <c r="CK123"/>
      <c r="CL123"/>
      <c r="CM123" s="2"/>
      <c r="CN123"/>
      <c r="CO123"/>
      <c r="CP123" s="2"/>
      <c r="CQ123"/>
      <c r="CR123"/>
      <c r="CS123" s="2"/>
      <c r="CT123"/>
      <c r="CU123"/>
      <c r="CV123" s="2"/>
      <c r="CW123"/>
      <c r="CX123"/>
      <c r="CY123" s="2"/>
      <c r="CZ123"/>
      <c r="DA123"/>
      <c r="DB123" s="2"/>
      <c r="DC123"/>
      <c r="DD123"/>
      <c r="DE123" s="2"/>
      <c r="DF123"/>
      <c r="DG123"/>
      <c r="DH123" s="2"/>
      <c r="DI123"/>
      <c r="DJ123"/>
      <c r="DK123" s="2"/>
      <c r="DL123"/>
      <c r="DM123"/>
      <c r="DN123" s="2"/>
      <c r="DO123"/>
      <c r="DP123"/>
      <c r="DQ123" s="2"/>
      <c r="DR123"/>
      <c r="DS123"/>
      <c r="DT123" s="2"/>
      <c r="DU123"/>
      <c r="DV123"/>
      <c r="DW123" s="2"/>
      <c r="DX123"/>
      <c r="DY123"/>
      <c r="DZ123" s="2"/>
      <c r="EA123"/>
      <c r="EB123"/>
      <c r="EC123" s="2"/>
      <c r="ED123"/>
      <c r="EE123"/>
      <c r="EF123" s="2"/>
      <c r="EG123"/>
      <c r="EH123"/>
      <c r="EI123" s="2"/>
      <c r="EJ123"/>
      <c r="EK123"/>
      <c r="EL123" s="2"/>
      <c r="EM123"/>
      <c r="EN123"/>
      <c r="EO123" s="2"/>
      <c r="EP123"/>
      <c r="EQ123"/>
      <c r="ER123" s="2"/>
      <c r="ES123"/>
      <c r="ET123"/>
      <c r="EU123" s="2"/>
      <c r="EV123"/>
      <c r="EW123"/>
      <c r="EX123" s="2"/>
      <c r="EY123"/>
      <c r="EZ123"/>
      <c r="FA123" s="2"/>
      <c r="FB123"/>
      <c r="FC123"/>
      <c r="FD123" s="2"/>
      <c r="FE123"/>
      <c r="FF123"/>
      <c r="FG123" s="2"/>
      <c r="FH123"/>
      <c r="FI123"/>
      <c r="FJ123" s="2"/>
      <c r="FK123"/>
      <c r="FL123"/>
      <c r="FM123" s="2"/>
      <c r="FN123"/>
      <c r="FO123"/>
      <c r="FP123" s="2"/>
      <c r="FQ123"/>
      <c r="FR123"/>
      <c r="FS123" s="2"/>
      <c r="FT123"/>
      <c r="FU123"/>
      <c r="FV123" s="2"/>
    </row>
    <row r="124" spans="1:178" ht="12.75">
      <c r="A124" s="2"/>
      <c r="B124"/>
      <c r="C124"/>
      <c r="D124" s="2"/>
      <c r="E124"/>
      <c r="F124"/>
      <c r="G124" s="2"/>
      <c r="H124"/>
      <c r="I124"/>
      <c r="J124" s="2"/>
      <c r="K124"/>
      <c r="L124"/>
      <c r="M124" s="2"/>
      <c r="N124"/>
      <c r="O124"/>
      <c r="P124" s="2"/>
      <c r="Q124"/>
      <c r="R124"/>
      <c r="S124" s="2"/>
      <c r="T124"/>
      <c r="U124"/>
      <c r="V124" s="2"/>
      <c r="W124"/>
      <c r="X124"/>
      <c r="Y124" s="2"/>
      <c r="Z124"/>
      <c r="AA124"/>
      <c r="AB124" s="2"/>
      <c r="AC124"/>
      <c r="AD124"/>
      <c r="AE124" s="2"/>
      <c r="AF124"/>
      <c r="AG124"/>
      <c r="AH124" s="2"/>
      <c r="AI124"/>
      <c r="AJ124"/>
      <c r="AK124" s="2"/>
      <c r="AL124"/>
      <c r="AM124"/>
      <c r="AN124" s="2"/>
      <c r="AO124"/>
      <c r="AP124"/>
      <c r="AQ124" s="2"/>
      <c r="AR124"/>
      <c r="AS124"/>
      <c r="AT124" s="2"/>
      <c r="AU124"/>
      <c r="AV124"/>
      <c r="AW124" s="2"/>
      <c r="AX124"/>
      <c r="AY124"/>
      <c r="AZ124" s="2"/>
      <c r="BA124"/>
      <c r="BB124"/>
      <c r="BC124" s="2"/>
      <c r="BD124"/>
      <c r="BE124"/>
      <c r="BF124" s="2"/>
      <c r="BG124"/>
      <c r="BH124"/>
      <c r="BI124" s="2"/>
      <c r="BJ124"/>
      <c r="BK124"/>
      <c r="BL124" s="2"/>
      <c r="BM124"/>
      <c r="BN124"/>
      <c r="BO124" s="2"/>
      <c r="BP124"/>
      <c r="BQ124"/>
      <c r="BR124" s="2"/>
      <c r="BS124"/>
      <c r="BT124"/>
      <c r="BU124" s="2"/>
      <c r="BV124"/>
      <c r="BW124"/>
      <c r="BX124" s="2"/>
      <c r="BY124"/>
      <c r="BZ124"/>
      <c r="CA124" s="2"/>
      <c r="CB124"/>
      <c r="CC124"/>
      <c r="CD124" s="2"/>
      <c r="CE124"/>
      <c r="CF124"/>
      <c r="CG124" s="2"/>
      <c r="CH124"/>
      <c r="CI124"/>
      <c r="CJ124" s="2"/>
      <c r="CK124"/>
      <c r="CL124"/>
      <c r="CM124" s="2"/>
      <c r="CN124"/>
      <c r="CO124"/>
      <c r="CP124" s="2"/>
      <c r="CQ124"/>
      <c r="CR124"/>
      <c r="CS124" s="2"/>
      <c r="CT124"/>
      <c r="CU124"/>
      <c r="CV124" s="2"/>
      <c r="CW124"/>
      <c r="CX124"/>
      <c r="CY124" s="2"/>
      <c r="CZ124"/>
      <c r="DA124"/>
      <c r="DB124" s="2"/>
      <c r="DC124"/>
      <c r="DD124"/>
      <c r="DE124" s="2"/>
      <c r="DF124"/>
      <c r="DG124"/>
      <c r="DH124" s="2"/>
      <c r="DI124"/>
      <c r="DJ124"/>
      <c r="DK124" s="2"/>
      <c r="DL124"/>
      <c r="DM124"/>
      <c r="DN124" s="2"/>
      <c r="DO124"/>
      <c r="DP124"/>
      <c r="DQ124" s="2"/>
      <c r="DR124"/>
      <c r="DS124"/>
      <c r="DT124" s="2"/>
      <c r="DU124"/>
      <c r="DV124"/>
      <c r="DW124" s="2"/>
      <c r="DX124"/>
      <c r="DY124"/>
      <c r="DZ124" s="2"/>
      <c r="EA124"/>
      <c r="EB124"/>
      <c r="EC124" s="2"/>
      <c r="ED124"/>
      <c r="EE124"/>
      <c r="EF124" s="2"/>
      <c r="EG124"/>
      <c r="EH124"/>
      <c r="EI124" s="2"/>
      <c r="EJ124"/>
      <c r="EK124"/>
      <c r="EL124" s="2"/>
      <c r="EM124"/>
      <c r="EN124"/>
      <c r="EO124" s="2"/>
      <c r="EP124"/>
      <c r="EQ124"/>
      <c r="ER124" s="2"/>
      <c r="ES124"/>
      <c r="ET124"/>
      <c r="EU124" s="2"/>
      <c r="EV124"/>
      <c r="EW124"/>
      <c r="EX124" s="2"/>
      <c r="EY124"/>
      <c r="EZ124"/>
      <c r="FA124" s="2"/>
      <c r="FB124"/>
      <c r="FC124"/>
      <c r="FD124" s="2"/>
      <c r="FE124"/>
      <c r="FF124"/>
      <c r="FG124" s="2"/>
      <c r="FH124"/>
      <c r="FI124"/>
      <c r="FJ124" s="2"/>
      <c r="FK124"/>
      <c r="FL124"/>
      <c r="FM124" s="2"/>
      <c r="FN124"/>
      <c r="FO124"/>
      <c r="FP124" s="2"/>
      <c r="FQ124"/>
      <c r="FR124"/>
      <c r="FS124" s="2"/>
      <c r="FT124"/>
      <c r="FU124"/>
      <c r="FV124" s="2"/>
    </row>
    <row r="125" spans="1:178" ht="12.75">
      <c r="A125" s="2"/>
      <c r="B125"/>
      <c r="C125"/>
      <c r="D125" s="2"/>
      <c r="E125"/>
      <c r="F125"/>
      <c r="G125" s="2"/>
      <c r="H125"/>
      <c r="I125"/>
      <c r="J125" s="2"/>
      <c r="K125"/>
      <c r="L125"/>
      <c r="M125" s="2"/>
      <c r="N125"/>
      <c r="O125"/>
      <c r="P125" s="2"/>
      <c r="Q125"/>
      <c r="R125"/>
      <c r="S125" s="2"/>
      <c r="T125"/>
      <c r="U125"/>
      <c r="V125" s="2"/>
      <c r="W125"/>
      <c r="X125"/>
      <c r="Y125" s="2"/>
      <c r="Z125"/>
      <c r="AA125"/>
      <c r="AB125" s="2"/>
      <c r="AC125"/>
      <c r="AD125"/>
      <c r="AE125" s="2"/>
      <c r="AF125"/>
      <c r="AG125"/>
      <c r="AH125" s="2"/>
      <c r="AI125"/>
      <c r="AJ125"/>
      <c r="AK125" s="2"/>
      <c r="AL125"/>
      <c r="AM125"/>
      <c r="AN125" s="2"/>
      <c r="AO125"/>
      <c r="AP125"/>
      <c r="AQ125" s="2"/>
      <c r="AR125"/>
      <c r="AS125"/>
      <c r="AT125" s="2"/>
      <c r="AU125"/>
      <c r="AV125"/>
      <c r="AW125" s="2"/>
      <c r="AX125"/>
      <c r="AY125"/>
      <c r="AZ125" s="2"/>
      <c r="BA125"/>
      <c r="BB125"/>
      <c r="BC125" s="2"/>
      <c r="BD125"/>
      <c r="BE125"/>
      <c r="BF125" s="2"/>
      <c r="BG125"/>
      <c r="BH125"/>
      <c r="BI125" s="2"/>
      <c r="BJ125"/>
      <c r="BK125"/>
      <c r="BL125" s="2"/>
      <c r="BM125"/>
      <c r="BN125"/>
      <c r="BO125" s="2"/>
      <c r="BP125"/>
      <c r="BQ125"/>
      <c r="BR125" s="2"/>
      <c r="BS125"/>
      <c r="BT125"/>
      <c r="BU125" s="2"/>
      <c r="BV125"/>
      <c r="BW125"/>
      <c r="BX125" s="2"/>
      <c r="BY125"/>
      <c r="BZ125"/>
      <c r="CA125" s="2"/>
      <c r="CB125"/>
      <c r="CC125"/>
      <c r="CD125" s="2"/>
      <c r="CE125"/>
      <c r="CF125"/>
      <c r="CG125" s="2"/>
      <c r="CH125"/>
      <c r="CI125"/>
      <c r="CJ125" s="2"/>
      <c r="CK125"/>
      <c r="CL125"/>
      <c r="CM125" s="2"/>
      <c r="CN125"/>
      <c r="CO125"/>
      <c r="CP125" s="2"/>
      <c r="CQ125"/>
      <c r="CR125"/>
      <c r="CS125" s="2"/>
      <c r="CT125"/>
      <c r="CU125"/>
      <c r="CV125" s="2"/>
      <c r="CW125"/>
      <c r="CX125"/>
      <c r="CY125" s="2"/>
      <c r="CZ125"/>
      <c r="DA125"/>
      <c r="DB125" s="2"/>
      <c r="DC125"/>
      <c r="DD125"/>
      <c r="DE125" s="2"/>
      <c r="DF125"/>
      <c r="DG125"/>
      <c r="DH125" s="2"/>
      <c r="DI125"/>
      <c r="DJ125"/>
      <c r="DK125" s="2"/>
      <c r="DL125"/>
      <c r="DM125"/>
      <c r="DN125" s="2"/>
      <c r="DO125"/>
      <c r="DP125"/>
      <c r="DQ125" s="2"/>
      <c r="DR125"/>
      <c r="DS125"/>
      <c r="DT125" s="2"/>
      <c r="DU125"/>
      <c r="DV125"/>
      <c r="DW125" s="2"/>
      <c r="DX125"/>
      <c r="DY125"/>
      <c r="DZ125" s="2"/>
      <c r="EA125"/>
      <c r="EB125"/>
      <c r="EC125" s="2"/>
      <c r="ED125"/>
      <c r="EE125"/>
      <c r="EF125" s="2"/>
      <c r="EG125"/>
      <c r="EH125"/>
      <c r="EI125" s="2"/>
      <c r="EJ125"/>
      <c r="EK125"/>
      <c r="EL125" s="2"/>
      <c r="EM125"/>
      <c r="EN125"/>
      <c r="EO125" s="2"/>
      <c r="EP125"/>
      <c r="EQ125"/>
      <c r="ER125" s="2"/>
      <c r="ES125"/>
      <c r="ET125"/>
      <c r="EU125" s="2"/>
      <c r="EV125"/>
      <c r="EW125"/>
      <c r="EX125" s="2"/>
      <c r="EY125"/>
      <c r="EZ125"/>
      <c r="FA125" s="2"/>
      <c r="FB125"/>
      <c r="FC125"/>
      <c r="FD125" s="2"/>
      <c r="FE125"/>
      <c r="FF125"/>
      <c r="FG125" s="2"/>
      <c r="FH125"/>
      <c r="FI125"/>
      <c r="FJ125" s="2"/>
      <c r="FK125"/>
      <c r="FL125"/>
      <c r="FM125" s="2"/>
      <c r="FN125"/>
      <c r="FO125"/>
      <c r="FP125" s="2"/>
      <c r="FQ125"/>
      <c r="FR125"/>
      <c r="FS125" s="2"/>
      <c r="FT125"/>
      <c r="FU125"/>
      <c r="FV125" s="2"/>
    </row>
    <row r="126" spans="1:178" ht="12.75">
      <c r="A126" s="2"/>
      <c r="B126"/>
      <c r="C126"/>
      <c r="D126" s="2"/>
      <c r="E126"/>
      <c r="F126"/>
      <c r="G126" s="2"/>
      <c r="H126"/>
      <c r="I126"/>
      <c r="J126" s="2"/>
      <c r="K126"/>
      <c r="L126"/>
      <c r="M126" s="2"/>
      <c r="N126"/>
      <c r="O126"/>
      <c r="P126" s="2"/>
      <c r="Q126"/>
      <c r="R126"/>
      <c r="S126" s="2"/>
      <c r="T126"/>
      <c r="U126"/>
      <c r="V126" s="2"/>
      <c r="W126"/>
      <c r="X126"/>
      <c r="Y126" s="2"/>
      <c r="Z126"/>
      <c r="AA126"/>
      <c r="AB126" s="2"/>
      <c r="AC126"/>
      <c r="AD126"/>
      <c r="AE126" s="2"/>
      <c r="AF126"/>
      <c r="AG126"/>
      <c r="AH126" s="2"/>
      <c r="AI126"/>
      <c r="AJ126"/>
      <c r="AK126" s="2"/>
      <c r="AL126"/>
      <c r="AM126"/>
      <c r="AN126" s="2"/>
      <c r="AO126"/>
      <c r="AP126"/>
      <c r="AQ126" s="2"/>
      <c r="AR126"/>
      <c r="AS126"/>
      <c r="AT126" s="2"/>
      <c r="AU126"/>
      <c r="AV126"/>
      <c r="AW126" s="2"/>
      <c r="AX126"/>
      <c r="AY126"/>
      <c r="AZ126" s="2"/>
      <c r="BA126"/>
      <c r="BB126"/>
      <c r="BC126" s="2"/>
      <c r="BD126"/>
      <c r="BE126"/>
      <c r="BF126" s="2"/>
      <c r="BG126"/>
      <c r="BH126"/>
      <c r="BI126" s="2"/>
      <c r="BJ126"/>
      <c r="BK126"/>
      <c r="BL126" s="2"/>
      <c r="BM126"/>
      <c r="BN126"/>
      <c r="BO126" s="2"/>
      <c r="BP126"/>
      <c r="BQ126"/>
      <c r="BR126" s="2"/>
      <c r="BS126"/>
      <c r="BT126"/>
      <c r="BU126" s="2"/>
      <c r="BV126"/>
      <c r="BW126"/>
      <c r="BX126" s="2"/>
      <c r="BY126"/>
      <c r="BZ126"/>
      <c r="CA126" s="2"/>
      <c r="CB126"/>
      <c r="CC126"/>
      <c r="CD126" s="2"/>
      <c r="CE126"/>
      <c r="CF126"/>
      <c r="CG126" s="2"/>
      <c r="CH126"/>
      <c r="CI126"/>
      <c r="CJ126" s="2"/>
      <c r="CK126"/>
      <c r="CL126"/>
      <c r="CM126" s="2"/>
      <c r="CN126"/>
      <c r="CO126"/>
      <c r="CP126" s="2"/>
      <c r="CQ126"/>
      <c r="CR126"/>
      <c r="CS126" s="2"/>
      <c r="CT126"/>
      <c r="CU126"/>
      <c r="CV126" s="2"/>
      <c r="CW126"/>
      <c r="CX126"/>
      <c r="CY126" s="2"/>
      <c r="CZ126"/>
      <c r="DA126"/>
      <c r="DB126" s="2"/>
      <c r="DC126"/>
      <c r="DD126"/>
      <c r="DE126" s="2"/>
      <c r="DF126"/>
      <c r="DG126"/>
      <c r="DH126" s="2"/>
      <c r="DI126"/>
      <c r="DJ126"/>
      <c r="DK126" s="2"/>
      <c r="DL126"/>
      <c r="DM126"/>
      <c r="DN126" s="2"/>
      <c r="DO126"/>
      <c r="DP126"/>
      <c r="DQ126" s="2"/>
      <c r="DR126"/>
      <c r="DS126"/>
      <c r="DT126" s="2"/>
      <c r="DU126"/>
      <c r="DV126"/>
      <c r="DW126" s="2"/>
      <c r="DX126"/>
      <c r="DY126"/>
      <c r="DZ126" s="2"/>
      <c r="EA126"/>
      <c r="EB126"/>
      <c r="EC126" s="2"/>
      <c r="ED126"/>
      <c r="EE126"/>
      <c r="EF126" s="2"/>
      <c r="EG126"/>
      <c r="EH126"/>
      <c r="EI126" s="2"/>
      <c r="EJ126"/>
      <c r="EK126"/>
      <c r="EL126" s="2"/>
      <c r="EM126"/>
      <c r="EN126"/>
      <c r="EO126" s="2"/>
      <c r="EP126"/>
      <c r="EQ126"/>
      <c r="ER126" s="2"/>
      <c r="ES126"/>
      <c r="ET126"/>
      <c r="EU126" s="2"/>
      <c r="EV126"/>
      <c r="EW126"/>
      <c r="EX126" s="2"/>
      <c r="EY126"/>
      <c r="EZ126"/>
      <c r="FA126" s="2"/>
      <c r="FB126"/>
      <c r="FC126"/>
      <c r="FD126" s="2"/>
      <c r="FE126"/>
      <c r="FF126"/>
      <c r="FG126" s="2"/>
      <c r="FH126"/>
      <c r="FI126"/>
      <c r="FJ126" s="2"/>
      <c r="FK126"/>
      <c r="FL126"/>
      <c r="FM126" s="2"/>
      <c r="FN126"/>
      <c r="FO126"/>
      <c r="FP126" s="2"/>
      <c r="FQ126"/>
      <c r="FR126"/>
      <c r="FS126" s="2"/>
      <c r="FT126"/>
      <c r="FU126"/>
      <c r="FV126" s="2"/>
    </row>
    <row r="127" spans="1:178" ht="12.75">
      <c r="A127" s="2"/>
      <c r="B127"/>
      <c r="C127"/>
      <c r="D127" s="2"/>
      <c r="E127"/>
      <c r="F127"/>
      <c r="G127" s="2"/>
      <c r="H127"/>
      <c r="I127"/>
      <c r="J127" s="2"/>
      <c r="K127"/>
      <c r="L127"/>
      <c r="M127" s="2"/>
      <c r="N127"/>
      <c r="O127"/>
      <c r="P127" s="2"/>
      <c r="Q127"/>
      <c r="R127"/>
      <c r="S127" s="2"/>
      <c r="T127"/>
      <c r="U127"/>
      <c r="V127" s="2"/>
      <c r="W127"/>
      <c r="X127"/>
      <c r="Y127" s="2"/>
      <c r="Z127"/>
      <c r="AA127"/>
      <c r="AB127" s="2"/>
      <c r="AC127"/>
      <c r="AD127"/>
      <c r="AE127" s="2"/>
      <c r="AF127"/>
      <c r="AG127"/>
      <c r="AH127" s="2"/>
      <c r="AI127"/>
      <c r="AJ127"/>
      <c r="AK127" s="2"/>
      <c r="AL127"/>
      <c r="AM127"/>
      <c r="AN127" s="2"/>
      <c r="AO127"/>
      <c r="AP127"/>
      <c r="AQ127" s="2"/>
      <c r="AR127"/>
      <c r="AS127"/>
      <c r="AT127" s="2"/>
      <c r="AU127"/>
      <c r="AV127"/>
      <c r="AW127" s="2"/>
      <c r="AX127"/>
      <c r="AY127"/>
      <c r="AZ127" s="2"/>
      <c r="BA127"/>
      <c r="BB127"/>
      <c r="BC127" s="2"/>
      <c r="BD127"/>
      <c r="BE127"/>
      <c r="BF127" s="2"/>
      <c r="BG127"/>
      <c r="BH127"/>
      <c r="BI127" s="2"/>
      <c r="BJ127"/>
      <c r="BK127"/>
      <c r="BL127" s="2"/>
      <c r="BM127"/>
      <c r="BN127"/>
      <c r="BO127" s="2"/>
      <c r="BP127"/>
      <c r="BQ127"/>
      <c r="BR127" s="2"/>
      <c r="BS127"/>
      <c r="BT127"/>
      <c r="BU127" s="2"/>
      <c r="BV127"/>
      <c r="BW127"/>
      <c r="BX127" s="2"/>
      <c r="BY127"/>
      <c r="BZ127"/>
      <c r="CA127" s="2"/>
      <c r="CB127"/>
      <c r="CC127"/>
      <c r="CD127" s="2"/>
      <c r="CE127"/>
      <c r="CF127"/>
      <c r="CG127" s="2"/>
      <c r="CH127"/>
      <c r="CI127"/>
      <c r="CJ127" s="2"/>
      <c r="CK127"/>
      <c r="CL127"/>
      <c r="CM127" s="2"/>
      <c r="CN127"/>
      <c r="CO127"/>
      <c r="CP127" s="2"/>
      <c r="CQ127"/>
      <c r="CR127"/>
      <c r="CS127" s="2"/>
      <c r="CT127"/>
      <c r="CU127"/>
      <c r="CV127" s="2"/>
      <c r="CW127"/>
      <c r="CX127"/>
      <c r="CY127" s="2"/>
      <c r="CZ127"/>
      <c r="DA127"/>
      <c r="DB127" s="2"/>
      <c r="DC127"/>
      <c r="DD127"/>
      <c r="DE127" s="2"/>
      <c r="DF127"/>
      <c r="DG127"/>
      <c r="DH127" s="2"/>
      <c r="DI127"/>
      <c r="DJ127"/>
      <c r="DK127" s="2"/>
      <c r="DL127"/>
      <c r="DM127"/>
      <c r="DN127" s="2"/>
      <c r="DO127"/>
      <c r="DP127"/>
      <c r="DQ127" s="2"/>
      <c r="DR127"/>
      <c r="DS127"/>
      <c r="DT127" s="2"/>
      <c r="DU127"/>
      <c r="DV127"/>
      <c r="DW127" s="2"/>
      <c r="DX127"/>
      <c r="DY127"/>
      <c r="DZ127" s="2"/>
      <c r="EA127"/>
      <c r="EB127"/>
      <c r="EC127" s="2"/>
      <c r="ED127"/>
      <c r="EE127"/>
      <c r="EF127" s="2"/>
      <c r="EG127"/>
      <c r="EH127"/>
      <c r="EI127" s="2"/>
      <c r="EJ127"/>
      <c r="EK127"/>
      <c r="EL127" s="2"/>
      <c r="EM127"/>
      <c r="EN127"/>
      <c r="EO127" s="2"/>
      <c r="EP127"/>
      <c r="EQ127"/>
      <c r="ER127" s="2"/>
      <c r="ES127"/>
      <c r="ET127"/>
      <c r="EU127" s="2"/>
      <c r="EV127"/>
      <c r="EW127"/>
      <c r="EX127" s="2"/>
      <c r="EY127"/>
      <c r="EZ127"/>
      <c r="FA127" s="2"/>
      <c r="FB127"/>
      <c r="FC127"/>
      <c r="FD127" s="2"/>
      <c r="FE127"/>
      <c r="FF127"/>
      <c r="FG127" s="2"/>
      <c r="FH127"/>
      <c r="FI127"/>
      <c r="FJ127" s="2"/>
      <c r="FK127"/>
      <c r="FL127"/>
      <c r="FM127" s="2"/>
      <c r="FN127"/>
      <c r="FO127"/>
      <c r="FP127" s="2"/>
      <c r="FQ127"/>
      <c r="FR127"/>
      <c r="FS127" s="2"/>
      <c r="FT127"/>
      <c r="FU127"/>
      <c r="FV127" s="2"/>
    </row>
    <row r="128" spans="1:178" ht="12.75">
      <c r="A128" s="2"/>
      <c r="B128"/>
      <c r="C128"/>
      <c r="D128" s="2"/>
      <c r="E128"/>
      <c r="F128"/>
      <c r="G128" s="2"/>
      <c r="H128"/>
      <c r="I128"/>
      <c r="J128" s="2"/>
      <c r="K128"/>
      <c r="L128"/>
      <c r="M128" s="2"/>
      <c r="N128"/>
      <c r="O128"/>
      <c r="P128" s="2"/>
      <c r="Q128"/>
      <c r="R128"/>
      <c r="S128" s="2"/>
      <c r="T128"/>
      <c r="U128"/>
      <c r="V128" s="2"/>
      <c r="W128"/>
      <c r="X128"/>
      <c r="Y128" s="2"/>
      <c r="Z128"/>
      <c r="AA128"/>
      <c r="AB128" s="2"/>
      <c r="AC128"/>
      <c r="AD128"/>
      <c r="AE128" s="2"/>
      <c r="AF128"/>
      <c r="AG128"/>
      <c r="AH128" s="2"/>
      <c r="AI128"/>
      <c r="AJ128"/>
      <c r="AK128" s="2"/>
      <c r="AL128"/>
      <c r="AM128"/>
      <c r="AN128" s="2"/>
      <c r="AO128"/>
      <c r="AP128"/>
      <c r="AQ128" s="2"/>
      <c r="AR128"/>
      <c r="AS128"/>
      <c r="AT128" s="2"/>
      <c r="AU128"/>
      <c r="AV128"/>
      <c r="AW128" s="2"/>
      <c r="AX128"/>
      <c r="AY128"/>
      <c r="AZ128" s="2"/>
      <c r="BA128"/>
      <c r="BB128"/>
      <c r="BC128" s="2"/>
      <c r="BD128"/>
      <c r="BE128"/>
      <c r="BF128" s="2"/>
      <c r="BG128"/>
      <c r="BH128"/>
      <c r="BI128" s="2"/>
      <c r="BJ128"/>
      <c r="BK128"/>
      <c r="BL128" s="2"/>
      <c r="BM128"/>
      <c r="BN128"/>
      <c r="BO128" s="2"/>
      <c r="BP128"/>
      <c r="BQ128"/>
      <c r="BR128" s="2"/>
      <c r="BS128"/>
      <c r="BT128"/>
      <c r="BU128" s="2"/>
      <c r="BV128"/>
      <c r="BW128"/>
      <c r="BX128" s="2"/>
      <c r="BY128"/>
      <c r="BZ128"/>
      <c r="CA128" s="2"/>
      <c r="CB128"/>
      <c r="CC128"/>
      <c r="CD128" s="2"/>
      <c r="CE128"/>
      <c r="CF128"/>
      <c r="CG128" s="2"/>
      <c r="CH128"/>
      <c r="CI128"/>
      <c r="CJ128" s="2"/>
      <c r="CK128"/>
      <c r="CL128"/>
      <c r="CM128" s="2"/>
      <c r="CN128"/>
      <c r="CO128"/>
      <c r="CP128" s="2"/>
      <c r="CQ128"/>
      <c r="CR128"/>
      <c r="CS128" s="2"/>
      <c r="CT128"/>
      <c r="CU128"/>
      <c r="CV128" s="2"/>
      <c r="CW128"/>
      <c r="CX128"/>
      <c r="CY128" s="2"/>
      <c r="CZ128"/>
      <c r="DA128"/>
      <c r="DB128" s="2"/>
      <c r="DC128"/>
      <c r="DD128"/>
      <c r="DE128" s="2"/>
      <c r="DF128"/>
      <c r="DG128"/>
      <c r="DH128" s="2"/>
      <c r="DI128"/>
      <c r="DJ128"/>
      <c r="DK128" s="2"/>
      <c r="DL128"/>
      <c r="DM128"/>
      <c r="DN128" s="2"/>
      <c r="DO128"/>
      <c r="DP128"/>
      <c r="DQ128" s="2"/>
      <c r="DR128"/>
      <c r="DS128"/>
      <c r="DT128" s="2"/>
      <c r="DU128"/>
      <c r="DV128"/>
      <c r="DW128" s="2"/>
      <c r="DX128"/>
      <c r="DY128"/>
      <c r="DZ128" s="2"/>
      <c r="EA128"/>
      <c r="EB128"/>
      <c r="EC128" s="2"/>
      <c r="ED128"/>
      <c r="EE128"/>
      <c r="EF128" s="2"/>
      <c r="EG128"/>
      <c r="EH128"/>
      <c r="EI128" s="2"/>
      <c r="EJ128"/>
      <c r="EK128"/>
      <c r="EL128" s="2"/>
      <c r="EM128"/>
      <c r="EN128"/>
      <c r="EO128" s="2"/>
      <c r="EP128"/>
      <c r="EQ128"/>
      <c r="ER128" s="2"/>
      <c r="ES128"/>
      <c r="ET128"/>
      <c r="EU128" s="2"/>
      <c r="EV128"/>
      <c r="EW128"/>
      <c r="EX128" s="2"/>
      <c r="EY128"/>
      <c r="EZ128"/>
      <c r="FA128" s="2"/>
      <c r="FB128"/>
      <c r="FC128"/>
      <c r="FD128" s="2"/>
      <c r="FE128"/>
      <c r="FF128"/>
      <c r="FG128" s="2"/>
      <c r="FH128"/>
      <c r="FI128"/>
      <c r="FJ128" s="2"/>
      <c r="FK128"/>
      <c r="FL128"/>
      <c r="FM128" s="2"/>
      <c r="FN128"/>
      <c r="FO128"/>
      <c r="FP128" s="2"/>
      <c r="FQ128"/>
      <c r="FR128"/>
      <c r="FS128" s="2"/>
      <c r="FT128"/>
      <c r="FU128"/>
      <c r="FV128" s="2"/>
    </row>
    <row r="129" spans="1:178" ht="12.75">
      <c r="A129" s="2"/>
      <c r="B129"/>
      <c r="C129"/>
      <c r="D129" s="2"/>
      <c r="E129"/>
      <c r="F129"/>
      <c r="G129" s="2"/>
      <c r="H129"/>
      <c r="I129"/>
      <c r="J129" s="2"/>
      <c r="K129"/>
      <c r="L129"/>
      <c r="M129" s="2"/>
      <c r="N129"/>
      <c r="O129"/>
      <c r="P129" s="2"/>
      <c r="Q129"/>
      <c r="R129"/>
      <c r="S129" s="2"/>
      <c r="T129"/>
      <c r="U129"/>
      <c r="V129" s="2"/>
      <c r="W129"/>
      <c r="X129"/>
      <c r="Y129" s="2"/>
      <c r="Z129"/>
      <c r="AA129"/>
      <c r="AB129" s="2"/>
      <c r="AC129"/>
      <c r="AD129"/>
      <c r="AE129" s="2"/>
      <c r="AF129"/>
      <c r="AG129"/>
      <c r="AH129" s="2"/>
      <c r="AI129"/>
      <c r="AJ129"/>
      <c r="AK129" s="2"/>
      <c r="AL129"/>
      <c r="AM129"/>
      <c r="AN129" s="2"/>
      <c r="AO129"/>
      <c r="AP129"/>
      <c r="AQ129" s="2"/>
      <c r="AR129"/>
      <c r="AS129"/>
      <c r="AT129" s="2"/>
      <c r="AU129"/>
      <c r="AV129"/>
      <c r="AW129" s="2"/>
      <c r="AX129"/>
      <c r="AY129"/>
      <c r="AZ129" s="2"/>
      <c r="BA129"/>
      <c r="BB129"/>
      <c r="BC129" s="2"/>
      <c r="BD129"/>
      <c r="BE129"/>
      <c r="BF129" s="2"/>
      <c r="BG129"/>
      <c r="BH129"/>
      <c r="BI129" s="2"/>
      <c r="BJ129"/>
      <c r="BK129"/>
      <c r="BL129" s="2"/>
      <c r="BM129"/>
      <c r="BN129"/>
      <c r="BO129" s="2"/>
      <c r="BP129"/>
      <c r="BQ129"/>
      <c r="BR129" s="2"/>
      <c r="BS129"/>
      <c r="BT129"/>
      <c r="BU129" s="2"/>
      <c r="BV129"/>
      <c r="BW129"/>
      <c r="BX129" s="2"/>
      <c r="BY129"/>
      <c r="BZ129"/>
      <c r="CA129" s="2"/>
      <c r="CB129"/>
      <c r="CC129"/>
      <c r="CD129" s="2"/>
      <c r="CE129"/>
      <c r="CF129"/>
      <c r="CG129" s="2"/>
      <c r="CH129"/>
      <c r="CI129"/>
      <c r="CJ129" s="2"/>
      <c r="CK129"/>
      <c r="CL129"/>
      <c r="CM129" s="2"/>
      <c r="CN129"/>
      <c r="CO129"/>
      <c r="CP129" s="2"/>
      <c r="CQ129"/>
      <c r="CR129"/>
      <c r="CS129" s="2"/>
      <c r="CT129"/>
      <c r="CU129"/>
      <c r="CV129" s="2"/>
      <c r="CW129"/>
      <c r="CX129"/>
      <c r="CY129" s="2"/>
      <c r="CZ129"/>
      <c r="DA129"/>
      <c r="DB129" s="2"/>
      <c r="DC129"/>
      <c r="DD129"/>
      <c r="DE129" s="2"/>
      <c r="DF129"/>
      <c r="DG129"/>
      <c r="DH129" s="2"/>
      <c r="DI129"/>
      <c r="DJ129"/>
      <c r="DK129" s="2"/>
      <c r="DL129"/>
      <c r="DM129"/>
      <c r="DN129" s="2"/>
      <c r="DO129"/>
      <c r="DP129"/>
      <c r="DQ129" s="2"/>
      <c r="DR129"/>
      <c r="DS129"/>
      <c r="DT129" s="2"/>
      <c r="DU129"/>
      <c r="DV129"/>
      <c r="DW129" s="2"/>
      <c r="DX129"/>
      <c r="DY129"/>
      <c r="DZ129" s="2"/>
      <c r="EA129"/>
      <c r="EB129"/>
      <c r="EC129" s="2"/>
      <c r="ED129"/>
      <c r="EE129"/>
      <c r="EF129" s="2"/>
      <c r="EG129"/>
      <c r="EH129"/>
      <c r="EI129" s="2"/>
      <c r="EJ129"/>
      <c r="EK129"/>
      <c r="EL129" s="2"/>
      <c r="EM129"/>
      <c r="EN129"/>
      <c r="EO129" s="2"/>
      <c r="EP129"/>
      <c r="EQ129"/>
      <c r="ER129" s="2"/>
      <c r="ES129"/>
      <c r="ET129"/>
      <c r="EU129" s="2"/>
      <c r="EV129"/>
      <c r="EW129"/>
      <c r="EX129" s="2"/>
      <c r="EY129"/>
      <c r="EZ129"/>
      <c r="FA129" s="2"/>
      <c r="FB129"/>
      <c r="FC129"/>
      <c r="FD129" s="2"/>
      <c r="FE129"/>
      <c r="FF129"/>
      <c r="FG129" s="2"/>
      <c r="FH129"/>
      <c r="FI129"/>
      <c r="FJ129" s="2"/>
      <c r="FK129"/>
      <c r="FL129"/>
      <c r="FM129" s="2"/>
      <c r="FN129"/>
      <c r="FO129"/>
      <c r="FP129" s="2"/>
      <c r="FQ129"/>
      <c r="FR129"/>
      <c r="FS129" s="2"/>
      <c r="FT129"/>
      <c r="FU129"/>
      <c r="FV129" s="2"/>
    </row>
    <row r="130" spans="1:178" ht="12.75">
      <c r="A130" s="2"/>
      <c r="B130"/>
      <c r="C130"/>
      <c r="D130" s="2"/>
      <c r="E130"/>
      <c r="F130"/>
      <c r="G130" s="2"/>
      <c r="H130"/>
      <c r="I130"/>
      <c r="J130" s="2"/>
      <c r="K130"/>
      <c r="L130"/>
      <c r="M130" s="2"/>
      <c r="N130"/>
      <c r="O130"/>
      <c r="P130" s="2"/>
      <c r="Q130"/>
      <c r="R130"/>
      <c r="S130" s="2"/>
      <c r="T130"/>
      <c r="U130"/>
      <c r="V130" s="2"/>
      <c r="W130"/>
      <c r="X130"/>
      <c r="Y130" s="2"/>
      <c r="Z130"/>
      <c r="AA130"/>
      <c r="AB130" s="2"/>
      <c r="AC130"/>
      <c r="AD130"/>
      <c r="AE130" s="2"/>
      <c r="AF130"/>
      <c r="AG130"/>
      <c r="AH130" s="2"/>
      <c r="AI130"/>
      <c r="AJ130"/>
      <c r="AK130" s="2"/>
      <c r="AL130"/>
      <c r="AM130"/>
      <c r="AN130" s="2"/>
      <c r="AO130"/>
      <c r="AP130"/>
      <c r="AQ130" s="2"/>
      <c r="AR130"/>
      <c r="AS130"/>
      <c r="AT130" s="2"/>
      <c r="AU130"/>
      <c r="AV130"/>
      <c r="AW130" s="2"/>
      <c r="AX130"/>
      <c r="AY130"/>
      <c r="AZ130" s="2"/>
      <c r="BA130"/>
      <c r="BB130"/>
      <c r="BC130" s="2"/>
      <c r="BD130"/>
      <c r="BE130"/>
      <c r="BF130" s="2"/>
      <c r="BG130"/>
      <c r="BH130"/>
      <c r="BI130" s="2"/>
      <c r="BJ130"/>
      <c r="BK130"/>
      <c r="BL130" s="2"/>
      <c r="BM130"/>
      <c r="BN130"/>
      <c r="BO130" s="2"/>
      <c r="BP130"/>
      <c r="BQ130"/>
      <c r="BR130" s="2"/>
      <c r="BS130"/>
      <c r="BT130"/>
      <c r="BU130" s="2"/>
      <c r="BV130"/>
      <c r="BW130"/>
      <c r="BX130" s="2"/>
      <c r="BY130"/>
      <c r="BZ130"/>
      <c r="CA130" s="2"/>
      <c r="CB130"/>
      <c r="CC130"/>
      <c r="CD130" s="2"/>
      <c r="CE130"/>
      <c r="CF130"/>
      <c r="CG130" s="2"/>
      <c r="CH130"/>
      <c r="CI130"/>
      <c r="CJ130" s="2"/>
      <c r="CK130"/>
      <c r="CL130"/>
      <c r="CM130" s="2"/>
      <c r="CN130"/>
      <c r="CO130"/>
      <c r="CP130" s="2"/>
      <c r="CQ130"/>
      <c r="CR130"/>
      <c r="CS130" s="2"/>
      <c r="CT130"/>
      <c r="CU130"/>
      <c r="CV130" s="2"/>
      <c r="CW130"/>
      <c r="CX130"/>
      <c r="CY130" s="2"/>
      <c r="CZ130"/>
      <c r="DA130"/>
      <c r="DB130" s="2"/>
      <c r="DC130"/>
      <c r="DD130"/>
      <c r="DE130" s="2"/>
      <c r="DF130"/>
      <c r="DG130"/>
      <c r="DH130" s="2"/>
      <c r="DI130"/>
      <c r="DJ130"/>
      <c r="DK130" s="2"/>
      <c r="DL130"/>
      <c r="DM130"/>
      <c r="DN130" s="2"/>
      <c r="DO130"/>
      <c r="DP130"/>
      <c r="DQ130" s="2"/>
      <c r="DR130"/>
      <c r="DS130"/>
      <c r="DT130" s="2"/>
      <c r="DU130"/>
      <c r="DV130"/>
      <c r="DW130" s="2"/>
      <c r="DX130"/>
      <c r="DY130"/>
      <c r="DZ130" s="2"/>
      <c r="EA130"/>
      <c r="EB130"/>
      <c r="EC130" s="2"/>
      <c r="ED130"/>
      <c r="EE130"/>
      <c r="EF130" s="2"/>
      <c r="EG130"/>
      <c r="EH130"/>
      <c r="EI130" s="2"/>
      <c r="EJ130"/>
      <c r="EK130"/>
      <c r="EL130" s="2"/>
      <c r="EM130"/>
      <c r="EN130"/>
      <c r="EO130" s="2"/>
      <c r="EP130"/>
      <c r="EQ130"/>
      <c r="ER130" s="2"/>
      <c r="ES130"/>
      <c r="ET130"/>
      <c r="EU130" s="2"/>
      <c r="EV130"/>
      <c r="EW130"/>
      <c r="EX130" s="2"/>
      <c r="EY130"/>
      <c r="EZ130"/>
      <c r="FA130" s="2"/>
      <c r="FB130"/>
      <c r="FC130"/>
      <c r="FD130" s="2"/>
      <c r="FE130"/>
      <c r="FF130"/>
      <c r="FG130" s="2"/>
      <c r="FH130"/>
      <c r="FI130"/>
      <c r="FJ130" s="2"/>
      <c r="FK130"/>
      <c r="FL130"/>
      <c r="FM130" s="2"/>
      <c r="FN130"/>
      <c r="FO130"/>
      <c r="FP130" s="2"/>
      <c r="FQ130"/>
      <c r="FR130"/>
      <c r="FS130" s="2"/>
      <c r="FT130"/>
      <c r="FU130"/>
      <c r="FV130" s="2"/>
    </row>
    <row r="131" spans="1:178" ht="12.75">
      <c r="A131" s="2"/>
      <c r="B131"/>
      <c r="C131"/>
      <c r="D131" s="2"/>
      <c r="E131"/>
      <c r="F131"/>
      <c r="G131" s="2"/>
      <c r="H131"/>
      <c r="I131"/>
      <c r="J131" s="2"/>
      <c r="K131"/>
      <c r="L131"/>
      <c r="M131" s="2"/>
      <c r="N131"/>
      <c r="O131"/>
      <c r="P131" s="2"/>
      <c r="Q131"/>
      <c r="R131"/>
      <c r="S131" s="2"/>
      <c r="T131"/>
      <c r="U131"/>
      <c r="V131" s="2"/>
      <c r="W131"/>
      <c r="X131"/>
      <c r="Y131" s="2"/>
      <c r="Z131"/>
      <c r="AA131"/>
      <c r="AB131" s="2"/>
      <c r="AC131"/>
      <c r="AD131"/>
      <c r="AE131" s="2"/>
      <c r="AF131"/>
      <c r="AG131"/>
      <c r="AH131" s="2"/>
      <c r="AI131"/>
      <c r="AJ131"/>
      <c r="AK131" s="2"/>
      <c r="AL131"/>
      <c r="AM131"/>
      <c r="AN131" s="2"/>
      <c r="AO131"/>
      <c r="AP131"/>
      <c r="AQ131" s="2"/>
      <c r="AR131"/>
      <c r="AS131"/>
      <c r="AT131" s="2"/>
      <c r="AU131"/>
      <c r="AV131"/>
      <c r="AW131" s="2"/>
      <c r="AX131"/>
      <c r="AY131"/>
      <c r="AZ131" s="2"/>
      <c r="BA131"/>
      <c r="BB131"/>
      <c r="BC131" s="2"/>
      <c r="BD131"/>
      <c r="BE131"/>
      <c r="BF131" s="2"/>
      <c r="BG131"/>
      <c r="BH131"/>
      <c r="BI131" s="2"/>
      <c r="BJ131"/>
      <c r="BK131"/>
      <c r="BL131" s="2"/>
      <c r="BM131"/>
      <c r="BN131"/>
      <c r="BO131" s="2"/>
      <c r="BP131"/>
      <c r="BQ131"/>
      <c r="BR131" s="2"/>
      <c r="BS131"/>
      <c r="BT131"/>
      <c r="BU131" s="2"/>
      <c r="BV131"/>
      <c r="BW131"/>
      <c r="BX131" s="2"/>
      <c r="BY131"/>
      <c r="BZ131"/>
      <c r="CA131" s="2"/>
      <c r="CB131"/>
      <c r="CC131"/>
      <c r="CD131" s="2"/>
      <c r="CE131"/>
      <c r="CF131"/>
      <c r="CG131" s="2"/>
      <c r="CH131"/>
      <c r="CI131"/>
      <c r="CJ131" s="2"/>
      <c r="CK131"/>
      <c r="CL131"/>
      <c r="CM131" s="2"/>
      <c r="CN131"/>
      <c r="CO131"/>
      <c r="CP131" s="2"/>
      <c r="CQ131"/>
      <c r="CR131"/>
      <c r="CS131" s="2"/>
      <c r="CT131"/>
      <c r="CU131"/>
      <c r="CV131" s="2"/>
      <c r="CW131"/>
      <c r="CX131"/>
      <c r="CY131" s="2"/>
      <c r="CZ131"/>
      <c r="DA131"/>
      <c r="DB131" s="2"/>
      <c r="DC131"/>
      <c r="DD131"/>
      <c r="DE131" s="2"/>
      <c r="DF131"/>
      <c r="DG131"/>
      <c r="DH131" s="2"/>
      <c r="DI131"/>
      <c r="DJ131"/>
      <c r="DK131" s="2"/>
      <c r="DL131"/>
      <c r="DM131"/>
      <c r="DN131" s="2"/>
      <c r="DO131"/>
      <c r="DP131"/>
      <c r="DQ131" s="2"/>
      <c r="DR131"/>
      <c r="DS131"/>
      <c r="DT131" s="2"/>
      <c r="DU131"/>
      <c r="DV131"/>
      <c r="DW131" s="2"/>
      <c r="DX131"/>
      <c r="DY131"/>
      <c r="DZ131" s="2"/>
      <c r="EA131"/>
      <c r="EB131"/>
      <c r="EC131" s="2"/>
      <c r="ED131"/>
      <c r="EE131"/>
      <c r="EF131" s="2"/>
      <c r="EG131"/>
      <c r="EH131"/>
      <c r="EI131" s="2"/>
      <c r="EJ131"/>
      <c r="EK131"/>
      <c r="EL131" s="2"/>
      <c r="EM131"/>
      <c r="EN131"/>
      <c r="EO131" s="2"/>
      <c r="EP131"/>
      <c r="EQ131"/>
      <c r="ER131" s="2"/>
      <c r="ES131"/>
      <c r="ET131"/>
      <c r="EU131" s="2"/>
      <c r="EV131"/>
      <c r="EW131"/>
      <c r="EX131" s="2"/>
      <c r="EY131"/>
      <c r="EZ131"/>
      <c r="FA131" s="2"/>
      <c r="FB131"/>
      <c r="FC131"/>
      <c r="FD131" s="2"/>
      <c r="FE131"/>
      <c r="FF131"/>
      <c r="FG131" s="2"/>
      <c r="FH131"/>
      <c r="FI131"/>
      <c r="FJ131" s="2"/>
      <c r="FK131"/>
      <c r="FL131"/>
      <c r="FM131" s="2"/>
      <c r="FN131"/>
      <c r="FO131"/>
      <c r="FP131" s="2"/>
      <c r="FQ131"/>
      <c r="FR131"/>
      <c r="FS131" s="2"/>
      <c r="FT131"/>
      <c r="FU131"/>
      <c r="FV131" s="2"/>
    </row>
    <row r="132" spans="1:178" ht="12.75">
      <c r="A132" s="2"/>
      <c r="B132"/>
      <c r="C132"/>
      <c r="D132" s="2"/>
      <c r="E132"/>
      <c r="F132"/>
      <c r="G132" s="2"/>
      <c r="H132"/>
      <c r="I132"/>
      <c r="J132" s="2"/>
      <c r="K132"/>
      <c r="L132"/>
      <c r="M132" s="2"/>
      <c r="N132"/>
      <c r="O132"/>
      <c r="P132" s="2"/>
      <c r="Q132"/>
      <c r="R132"/>
      <c r="S132" s="2"/>
      <c r="T132"/>
      <c r="U132"/>
      <c r="V132" s="2"/>
      <c r="W132"/>
      <c r="X132"/>
      <c r="Y132" s="2"/>
      <c r="Z132"/>
      <c r="AA132"/>
      <c r="AB132" s="2"/>
      <c r="AC132"/>
      <c r="AD132"/>
      <c r="AE132" s="2"/>
      <c r="AF132"/>
      <c r="AG132"/>
      <c r="AH132" s="2"/>
      <c r="AI132"/>
      <c r="AJ132"/>
      <c r="AK132" s="2"/>
      <c r="AL132"/>
      <c r="AM132"/>
      <c r="AN132" s="2"/>
      <c r="AO132"/>
      <c r="AP132"/>
      <c r="AQ132" s="2"/>
      <c r="AR132"/>
      <c r="AS132"/>
      <c r="AT132" s="2"/>
      <c r="AU132"/>
      <c r="AV132"/>
      <c r="AW132" s="2"/>
      <c r="AX132"/>
      <c r="AY132"/>
      <c r="AZ132" s="2"/>
      <c r="BA132"/>
      <c r="BB132"/>
      <c r="BC132" s="2"/>
      <c r="BD132"/>
      <c r="BE132"/>
      <c r="BF132" s="2"/>
      <c r="BG132"/>
      <c r="BH132"/>
      <c r="BI132" s="2"/>
      <c r="BJ132"/>
      <c r="BK132"/>
      <c r="BL132" s="2"/>
      <c r="BM132"/>
      <c r="BN132"/>
      <c r="BO132" s="2"/>
      <c r="BP132"/>
      <c r="BQ132"/>
      <c r="BR132" s="2"/>
      <c r="BS132"/>
      <c r="BT132"/>
      <c r="BU132" s="2"/>
      <c r="BV132"/>
      <c r="BW132"/>
      <c r="BX132" s="2"/>
      <c r="BY132"/>
      <c r="BZ132"/>
      <c r="CA132" s="2"/>
      <c r="CB132"/>
      <c r="CC132"/>
      <c r="CD132" s="2"/>
      <c r="CE132"/>
      <c r="CF132"/>
      <c r="CG132" s="2"/>
      <c r="CH132"/>
      <c r="CI132"/>
      <c r="CJ132" s="2"/>
      <c r="CK132"/>
      <c r="CL132"/>
      <c r="CM132" s="2"/>
      <c r="CN132"/>
      <c r="CO132"/>
      <c r="CP132" s="2"/>
      <c r="CQ132"/>
      <c r="CR132"/>
      <c r="CS132" s="2"/>
      <c r="CT132"/>
      <c r="CU132"/>
      <c r="CV132" s="2"/>
      <c r="CW132"/>
      <c r="CX132"/>
      <c r="CY132" s="2"/>
      <c r="CZ132"/>
      <c r="DA132"/>
      <c r="DB132" s="2"/>
      <c r="DC132"/>
      <c r="DD132"/>
      <c r="DE132" s="2"/>
      <c r="DF132"/>
      <c r="DG132"/>
      <c r="DH132" s="2"/>
      <c r="DI132"/>
      <c r="DJ132"/>
      <c r="DK132" s="2"/>
      <c r="DL132"/>
      <c r="DM132"/>
      <c r="DN132" s="2"/>
      <c r="DO132"/>
      <c r="DP132"/>
      <c r="DQ132" s="2"/>
      <c r="DR132"/>
      <c r="DS132"/>
      <c r="DT132" s="2"/>
      <c r="DU132"/>
      <c r="DV132"/>
      <c r="DW132" s="2"/>
      <c r="DX132"/>
      <c r="DY132"/>
      <c r="DZ132" s="2"/>
      <c r="EA132"/>
      <c r="EB132"/>
      <c r="EC132" s="2"/>
      <c r="ED132"/>
      <c r="EE132"/>
      <c r="EF132" s="2"/>
      <c r="EG132"/>
      <c r="EH132"/>
      <c r="EI132" s="2"/>
      <c r="EJ132"/>
      <c r="EK132"/>
      <c r="EL132" s="2"/>
      <c r="EM132"/>
      <c r="EN132"/>
      <c r="EO132" s="2"/>
      <c r="EP132"/>
      <c r="EQ132"/>
      <c r="ER132" s="2"/>
      <c r="ES132"/>
      <c r="ET132"/>
      <c r="EU132" s="2"/>
      <c r="EV132"/>
      <c r="EW132"/>
      <c r="EX132" s="2"/>
      <c r="EY132"/>
      <c r="EZ132"/>
      <c r="FA132" s="2"/>
      <c r="FB132"/>
      <c r="FC132"/>
      <c r="FD132" s="2"/>
      <c r="FE132"/>
      <c r="FF132"/>
      <c r="FG132" s="2"/>
      <c r="FH132"/>
      <c r="FI132"/>
      <c r="FJ132" s="2"/>
      <c r="FK132"/>
      <c r="FL132"/>
      <c r="FM132" s="2"/>
      <c r="FN132"/>
      <c r="FO132"/>
      <c r="FP132" s="2"/>
      <c r="FQ132"/>
      <c r="FR132"/>
      <c r="FS132" s="2"/>
      <c r="FT132"/>
      <c r="FU132"/>
      <c r="FV132" s="2"/>
    </row>
    <row r="133" spans="1:178" ht="12.75">
      <c r="A133" s="2"/>
      <c r="B133"/>
      <c r="C133"/>
      <c r="D133" s="2"/>
      <c r="E133"/>
      <c r="F133"/>
      <c r="G133" s="2"/>
      <c r="H133"/>
      <c r="I133"/>
      <c r="J133" s="2"/>
      <c r="K133"/>
      <c r="L133"/>
      <c r="M133" s="2"/>
      <c r="N133"/>
      <c r="O133"/>
      <c r="P133" s="2"/>
      <c r="Q133"/>
      <c r="R133"/>
      <c r="S133" s="2"/>
      <c r="T133"/>
      <c r="U133"/>
      <c r="V133" s="2"/>
      <c r="W133"/>
      <c r="X133"/>
      <c r="Y133" s="2"/>
      <c r="Z133"/>
      <c r="AA133"/>
      <c r="AB133" s="2"/>
      <c r="AC133"/>
      <c r="AD133"/>
      <c r="AE133" s="2"/>
      <c r="AF133"/>
      <c r="AG133"/>
      <c r="AH133" s="2"/>
      <c r="AI133"/>
      <c r="AJ133"/>
      <c r="AK133" s="2"/>
      <c r="AL133"/>
      <c r="AM133"/>
      <c r="AN133" s="2"/>
      <c r="AO133"/>
      <c r="AP133"/>
      <c r="AQ133" s="2"/>
      <c r="AR133"/>
      <c r="AS133"/>
      <c r="AT133" s="2"/>
      <c r="AU133"/>
      <c r="AV133"/>
      <c r="AW133" s="2"/>
      <c r="AX133"/>
      <c r="AY133"/>
      <c r="AZ133" s="2"/>
      <c r="BA133"/>
      <c r="BB133"/>
      <c r="BC133" s="2"/>
      <c r="BD133"/>
      <c r="BE133"/>
      <c r="BF133" s="2"/>
      <c r="BG133"/>
      <c r="BH133"/>
      <c r="BI133" s="2"/>
      <c r="BJ133"/>
      <c r="BK133"/>
      <c r="BL133" s="2"/>
      <c r="BM133"/>
      <c r="BN133"/>
      <c r="BO133" s="2"/>
      <c r="BP133"/>
      <c r="BQ133"/>
      <c r="BR133" s="2"/>
      <c r="BS133"/>
      <c r="BT133"/>
      <c r="BU133" s="2"/>
      <c r="BV133"/>
      <c r="BW133"/>
      <c r="BX133" s="2"/>
      <c r="BY133"/>
      <c r="BZ133"/>
      <c r="CA133" s="2"/>
      <c r="CB133"/>
      <c r="CC133"/>
      <c r="CD133" s="2"/>
      <c r="CE133"/>
      <c r="CF133"/>
      <c r="CG133" s="2"/>
      <c r="CH133"/>
      <c r="CI133"/>
      <c r="CJ133" s="2"/>
      <c r="CK133"/>
      <c r="CL133"/>
      <c r="CM133" s="2"/>
      <c r="CN133"/>
      <c r="CO133"/>
      <c r="CP133" s="2"/>
      <c r="CQ133"/>
      <c r="CR133"/>
      <c r="CS133" s="2"/>
      <c r="CT133"/>
      <c r="CU133"/>
      <c r="CV133" s="2"/>
      <c r="CW133"/>
      <c r="CX133"/>
      <c r="CY133" s="2"/>
      <c r="CZ133"/>
      <c r="DA133"/>
      <c r="DB133" s="2"/>
      <c r="DC133"/>
      <c r="DD133"/>
      <c r="DE133" s="2"/>
      <c r="DF133"/>
      <c r="DG133"/>
      <c r="DH133" s="2"/>
      <c r="DI133"/>
      <c r="DJ133"/>
      <c r="DK133" s="2"/>
      <c r="DL133"/>
      <c r="DM133"/>
      <c r="DN133" s="2"/>
      <c r="DO133"/>
      <c r="DP133"/>
      <c r="DQ133" s="2"/>
      <c r="DR133"/>
      <c r="DS133"/>
      <c r="DT133" s="2"/>
      <c r="DU133"/>
      <c r="DV133"/>
      <c r="DW133" s="2"/>
      <c r="DX133"/>
      <c r="DY133"/>
      <c r="DZ133" s="2"/>
      <c r="EA133"/>
      <c r="EB133"/>
      <c r="EC133" s="2"/>
      <c r="ED133"/>
      <c r="EE133"/>
      <c r="EF133" s="2"/>
      <c r="EG133"/>
      <c r="EH133"/>
      <c r="EI133" s="2"/>
      <c r="EJ133"/>
      <c r="EK133"/>
      <c r="EL133" s="2"/>
      <c r="EM133"/>
      <c r="EN133"/>
      <c r="EO133" s="2"/>
      <c r="EP133"/>
      <c r="EQ133"/>
      <c r="ER133" s="2"/>
      <c r="ES133"/>
      <c r="ET133"/>
      <c r="EU133" s="2"/>
      <c r="EV133"/>
      <c r="EW133"/>
      <c r="EX133" s="2"/>
      <c r="EY133"/>
      <c r="EZ133"/>
      <c r="FA133" s="2"/>
      <c r="FB133"/>
      <c r="FC133"/>
      <c r="FD133" s="2"/>
      <c r="FE133"/>
      <c r="FF133"/>
      <c r="FG133" s="2"/>
      <c r="FH133"/>
      <c r="FI133"/>
      <c r="FJ133" s="2"/>
      <c r="FK133"/>
      <c r="FL133"/>
      <c r="FM133" s="2"/>
      <c r="FN133"/>
      <c r="FO133"/>
      <c r="FP133" s="2"/>
      <c r="FQ133"/>
      <c r="FR133"/>
      <c r="FS133" s="2"/>
      <c r="FT133"/>
      <c r="FU133"/>
      <c r="FV133" s="2"/>
    </row>
    <row r="134" spans="1:178" ht="12.75">
      <c r="A134" s="2"/>
      <c r="B134"/>
      <c r="C134"/>
      <c r="D134" s="2"/>
      <c r="E134"/>
      <c r="F134"/>
      <c r="G134" s="2"/>
      <c r="H134"/>
      <c r="I134"/>
      <c r="J134" s="2"/>
      <c r="K134"/>
      <c r="L134"/>
      <c r="M134" s="2"/>
      <c r="N134"/>
      <c r="O134"/>
      <c r="P134" s="2"/>
      <c r="Q134"/>
      <c r="R134"/>
      <c r="S134" s="2"/>
      <c r="T134"/>
      <c r="U134"/>
      <c r="V134" s="2"/>
      <c r="W134"/>
      <c r="X134"/>
      <c r="Y134" s="2"/>
      <c r="Z134"/>
      <c r="AA134"/>
      <c r="AB134" s="2"/>
      <c r="AC134"/>
      <c r="AD134"/>
      <c r="AE134" s="2"/>
      <c r="AF134"/>
      <c r="AG134"/>
      <c r="AH134" s="2"/>
      <c r="AI134"/>
      <c r="AJ134"/>
      <c r="AK134" s="2"/>
      <c r="AL134"/>
      <c r="AM134"/>
      <c r="AN134" s="2"/>
      <c r="AO134"/>
      <c r="AP134"/>
      <c r="AQ134" s="2"/>
      <c r="AR134"/>
      <c r="AS134"/>
      <c r="AT134" s="2"/>
      <c r="AU134"/>
      <c r="AV134"/>
      <c r="AW134" s="2"/>
      <c r="AX134"/>
      <c r="AY134"/>
      <c r="AZ134" s="2"/>
      <c r="BA134"/>
      <c r="BB134"/>
      <c r="BC134" s="2"/>
      <c r="BD134"/>
      <c r="BE134"/>
      <c r="BF134" s="2"/>
      <c r="BG134"/>
      <c r="BH134"/>
      <c r="BI134" s="2"/>
      <c r="BJ134"/>
      <c r="BK134"/>
      <c r="BL134" s="2"/>
      <c r="BM134"/>
      <c r="BN134"/>
      <c r="BO134" s="2"/>
      <c r="BP134"/>
      <c r="BQ134"/>
      <c r="BR134" s="2"/>
      <c r="BS134"/>
      <c r="BT134"/>
      <c r="BU134" s="2"/>
      <c r="BV134"/>
      <c r="BW134"/>
      <c r="BX134" s="2"/>
      <c r="BY134"/>
      <c r="BZ134"/>
      <c r="CA134" s="2"/>
      <c r="CB134"/>
      <c r="CC134"/>
      <c r="CD134" s="2"/>
      <c r="CE134"/>
      <c r="CF134"/>
      <c r="CG134" s="2"/>
      <c r="CH134"/>
      <c r="CI134"/>
      <c r="CJ134" s="2"/>
      <c r="CK134"/>
      <c r="CL134"/>
      <c r="CM134" s="2"/>
      <c r="CN134"/>
      <c r="CO134"/>
      <c r="CP134" s="2"/>
      <c r="CQ134"/>
      <c r="CR134"/>
      <c r="CS134" s="2"/>
      <c r="CT134"/>
      <c r="CU134"/>
      <c r="CV134" s="2"/>
      <c r="CW134"/>
      <c r="CX134"/>
      <c r="CY134" s="2"/>
      <c r="CZ134"/>
      <c r="DA134"/>
      <c r="DB134" s="2"/>
      <c r="DC134"/>
      <c r="DD134"/>
      <c r="DE134" s="2"/>
      <c r="DF134"/>
      <c r="DG134"/>
      <c r="DH134" s="2"/>
      <c r="DI134"/>
      <c r="DJ134"/>
      <c r="DK134" s="2"/>
      <c r="DL134"/>
      <c r="DM134"/>
      <c r="DN134" s="2"/>
      <c r="DO134"/>
      <c r="DP134"/>
      <c r="DQ134" s="2"/>
      <c r="DR134"/>
      <c r="DS134"/>
      <c r="DT134" s="2"/>
      <c r="DU134"/>
      <c r="DV134"/>
      <c r="DW134" s="2"/>
      <c r="DX134"/>
      <c r="DY134"/>
      <c r="DZ134" s="2"/>
      <c r="EA134"/>
      <c r="EB134"/>
      <c r="EC134" s="2"/>
      <c r="ED134"/>
      <c r="EE134"/>
      <c r="EF134" s="2"/>
      <c r="EG134"/>
      <c r="EH134"/>
      <c r="EI134" s="2"/>
      <c r="EJ134"/>
      <c r="EK134"/>
      <c r="EL134" s="2"/>
      <c r="EM134"/>
      <c r="EN134"/>
      <c r="EO134" s="2"/>
      <c r="EP134"/>
      <c r="EQ134"/>
      <c r="ER134" s="2"/>
      <c r="ES134"/>
      <c r="ET134"/>
      <c r="EU134" s="2"/>
      <c r="EV134"/>
      <c r="EW134"/>
      <c r="EX134" s="2"/>
      <c r="EY134"/>
      <c r="EZ134"/>
      <c r="FA134" s="2"/>
      <c r="FB134"/>
      <c r="FC134"/>
      <c r="FD134" s="2"/>
      <c r="FE134"/>
      <c r="FF134"/>
      <c r="FG134" s="2"/>
      <c r="FH134"/>
      <c r="FI134"/>
      <c r="FJ134" s="2"/>
      <c r="FK134"/>
      <c r="FL134"/>
      <c r="FM134" s="2"/>
      <c r="FN134"/>
      <c r="FO134"/>
      <c r="FP134" s="2"/>
      <c r="FQ134"/>
      <c r="FR134"/>
      <c r="FS134" s="2"/>
      <c r="FT134"/>
      <c r="FU134"/>
      <c r="FV134" s="2"/>
    </row>
    <row r="135" spans="1:178" ht="12.75">
      <c r="A135" s="2"/>
      <c r="B135"/>
      <c r="C135"/>
      <c r="D135" s="2"/>
      <c r="E135"/>
      <c r="F135"/>
      <c r="G135" s="2"/>
      <c r="H135"/>
      <c r="I135"/>
      <c r="J135" s="2"/>
      <c r="K135"/>
      <c r="L135"/>
      <c r="M135" s="2"/>
      <c r="N135"/>
      <c r="O135"/>
      <c r="P135" s="2"/>
      <c r="Q135"/>
      <c r="R135"/>
      <c r="S135" s="2"/>
      <c r="T135"/>
      <c r="U135"/>
      <c r="V135" s="2"/>
      <c r="W135"/>
      <c r="X135"/>
      <c r="Y135" s="2"/>
      <c r="Z135"/>
      <c r="AA135"/>
      <c r="AB135" s="2"/>
      <c r="AC135"/>
      <c r="AD135"/>
      <c r="AE135" s="2"/>
      <c r="AF135"/>
      <c r="AG135"/>
      <c r="AH135" s="2"/>
      <c r="AI135"/>
      <c r="AJ135"/>
      <c r="AK135" s="2"/>
      <c r="AL135"/>
      <c r="AM135"/>
      <c r="AN135" s="2"/>
      <c r="AO135"/>
      <c r="AP135"/>
      <c r="AQ135" s="2"/>
      <c r="AR135"/>
      <c r="AS135"/>
      <c r="AT135" s="2"/>
      <c r="AU135"/>
      <c r="AV135"/>
      <c r="AW135" s="2"/>
      <c r="AX135"/>
      <c r="AY135"/>
      <c r="AZ135" s="2"/>
      <c r="BA135"/>
      <c r="BB135"/>
      <c r="BC135" s="2"/>
      <c r="BD135"/>
      <c r="BE135"/>
      <c r="BF135" s="2"/>
      <c r="BG135"/>
      <c r="BH135"/>
      <c r="BI135" s="2"/>
      <c r="BJ135"/>
      <c r="BK135"/>
      <c r="BL135" s="2"/>
      <c r="BM135"/>
      <c r="BN135"/>
      <c r="BO135" s="2"/>
      <c r="BP135"/>
      <c r="BQ135"/>
      <c r="BR135" s="2"/>
      <c r="BS135"/>
      <c r="BT135"/>
      <c r="BU135" s="2"/>
      <c r="BV135"/>
      <c r="BW135"/>
      <c r="BX135" s="2"/>
      <c r="BY135"/>
      <c r="BZ135"/>
      <c r="CA135" s="2"/>
      <c r="CB135"/>
      <c r="CC135"/>
      <c r="CD135" s="2"/>
      <c r="CE135"/>
      <c r="CF135"/>
      <c r="CG135" s="2"/>
      <c r="CH135"/>
      <c r="CI135"/>
      <c r="CJ135" s="2"/>
      <c r="CK135"/>
      <c r="CL135"/>
      <c r="CM135" s="2"/>
      <c r="CN135"/>
      <c r="CO135"/>
      <c r="CP135" s="2"/>
      <c r="CQ135"/>
      <c r="CR135"/>
      <c r="CS135" s="2"/>
      <c r="CT135"/>
      <c r="CU135"/>
      <c r="CV135" s="2"/>
      <c r="CW135"/>
      <c r="CX135"/>
      <c r="CY135" s="2"/>
      <c r="CZ135"/>
      <c r="DA135"/>
      <c r="DB135" s="2"/>
      <c r="DC135"/>
      <c r="DD135"/>
      <c r="DE135" s="2"/>
      <c r="DF135"/>
      <c r="DG135"/>
      <c r="DH135" s="2"/>
      <c r="DI135"/>
      <c r="DJ135"/>
      <c r="DK135" s="2"/>
      <c r="DL135"/>
      <c r="DM135"/>
      <c r="DN135" s="2"/>
      <c r="DO135"/>
      <c r="DP135"/>
      <c r="DQ135" s="2"/>
      <c r="DR135"/>
      <c r="DS135"/>
      <c r="DT135" s="2"/>
      <c r="DU135"/>
      <c r="DV135"/>
      <c r="DW135" s="2"/>
      <c r="DX135"/>
      <c r="DY135"/>
      <c r="DZ135" s="2"/>
      <c r="EA135"/>
      <c r="EB135"/>
      <c r="EC135" s="2"/>
      <c r="ED135"/>
      <c r="EE135"/>
      <c r="EF135" s="2"/>
      <c r="EG135"/>
      <c r="EH135"/>
      <c r="EI135" s="2"/>
      <c r="EJ135"/>
      <c r="EK135"/>
      <c r="EL135" s="2"/>
      <c r="EM135"/>
      <c r="EN135"/>
      <c r="EO135" s="2"/>
      <c r="EP135"/>
      <c r="EQ135"/>
      <c r="ER135" s="2"/>
      <c r="ES135"/>
      <c r="ET135"/>
      <c r="EU135" s="2"/>
      <c r="EV135"/>
      <c r="EW135"/>
      <c r="EX135" s="2"/>
      <c r="EY135"/>
      <c r="EZ135"/>
      <c r="FA135" s="2"/>
      <c r="FB135"/>
      <c r="FC135"/>
      <c r="FD135" s="2"/>
      <c r="FE135"/>
      <c r="FF135"/>
      <c r="FG135" s="2"/>
      <c r="FH135"/>
      <c r="FI135"/>
      <c r="FJ135" s="2"/>
      <c r="FK135"/>
      <c r="FL135"/>
      <c r="FM135" s="2"/>
      <c r="FN135"/>
      <c r="FO135"/>
      <c r="FP135" s="2"/>
      <c r="FQ135"/>
      <c r="FR135"/>
      <c r="FS135" s="2"/>
      <c r="FT135"/>
      <c r="FU135"/>
      <c r="FV135" s="2"/>
    </row>
    <row r="136" spans="1:178" ht="12.75">
      <c r="A136" s="2"/>
      <c r="B136"/>
      <c r="C136"/>
      <c r="D136" s="2"/>
      <c r="E136"/>
      <c r="F136"/>
      <c r="G136" s="2"/>
      <c r="H136"/>
      <c r="I136"/>
      <c r="J136" s="2"/>
      <c r="K136"/>
      <c r="L136"/>
      <c r="M136" s="2"/>
      <c r="N136"/>
      <c r="O136"/>
      <c r="P136" s="2"/>
      <c r="Q136"/>
      <c r="R136"/>
      <c r="S136" s="2"/>
      <c r="T136"/>
      <c r="U136"/>
      <c r="V136" s="2"/>
      <c r="W136"/>
      <c r="X136"/>
      <c r="Y136" s="2"/>
      <c r="Z136"/>
      <c r="AA136"/>
      <c r="AB136" s="2"/>
      <c r="AC136"/>
      <c r="AD136"/>
      <c r="AE136" s="2"/>
      <c r="AF136"/>
      <c r="AG136"/>
      <c r="AH136" s="2"/>
      <c r="AI136"/>
      <c r="AJ136"/>
      <c r="AK136" s="2"/>
      <c r="AL136"/>
      <c r="AM136"/>
      <c r="AN136" s="2"/>
      <c r="AO136"/>
      <c r="AP136"/>
      <c r="AQ136" s="2"/>
      <c r="AR136"/>
      <c r="AS136"/>
      <c r="AT136" s="2"/>
      <c r="AU136"/>
      <c r="AV136"/>
      <c r="AW136" s="2"/>
      <c r="AX136"/>
      <c r="AY136"/>
      <c r="AZ136" s="2"/>
      <c r="BA136"/>
      <c r="BB136"/>
      <c r="BC136" s="2"/>
      <c r="BD136"/>
      <c r="BE136"/>
      <c r="BF136" s="2"/>
      <c r="BG136"/>
      <c r="BH136"/>
      <c r="BI136" s="2"/>
      <c r="BJ136"/>
      <c r="BK136"/>
      <c r="BL136" s="2"/>
      <c r="BM136"/>
      <c r="BN136"/>
      <c r="BO136" s="2"/>
      <c r="BP136"/>
      <c r="BQ136"/>
      <c r="BR136" s="2"/>
      <c r="BS136"/>
      <c r="BT136"/>
      <c r="BU136" s="2"/>
      <c r="BV136"/>
      <c r="BW136"/>
      <c r="BX136" s="2"/>
      <c r="BY136"/>
      <c r="BZ136"/>
      <c r="CA136" s="2"/>
      <c r="CB136"/>
      <c r="CC136"/>
      <c r="CD136" s="2"/>
      <c r="CE136"/>
      <c r="CF136"/>
      <c r="CG136" s="2"/>
      <c r="CH136"/>
      <c r="CI136"/>
      <c r="CJ136" s="2"/>
      <c r="CK136"/>
      <c r="CL136"/>
      <c r="CM136" s="2"/>
      <c r="CN136"/>
      <c r="CO136"/>
      <c r="CP136" s="2"/>
      <c r="CQ136"/>
      <c r="CR136"/>
      <c r="CS136" s="2"/>
      <c r="CT136"/>
      <c r="CU136"/>
      <c r="CV136" s="2"/>
      <c r="CW136"/>
      <c r="CX136"/>
      <c r="CY136" s="2"/>
      <c r="CZ136"/>
      <c r="DA136"/>
      <c r="DB136" s="2"/>
      <c r="DC136"/>
      <c r="DD136"/>
      <c r="DE136" s="2"/>
      <c r="DF136"/>
      <c r="DG136"/>
      <c r="DH136" s="2"/>
      <c r="DI136"/>
      <c r="DJ136"/>
      <c r="DK136" s="2"/>
      <c r="DL136"/>
      <c r="DM136"/>
      <c r="DN136" s="2"/>
      <c r="DO136"/>
      <c r="DP136"/>
      <c r="DQ136" s="2"/>
      <c r="DR136"/>
      <c r="DS136"/>
      <c r="DT136" s="2"/>
      <c r="DU136"/>
      <c r="DV136"/>
      <c r="DW136" s="2"/>
      <c r="DX136"/>
      <c r="DY136"/>
      <c r="DZ136" s="2"/>
      <c r="EA136"/>
      <c r="EB136"/>
      <c r="EC136" s="2"/>
      <c r="ED136"/>
      <c r="EE136"/>
      <c r="EF136" s="2"/>
      <c r="EG136"/>
      <c r="EH136"/>
      <c r="EI136" s="2"/>
      <c r="EJ136"/>
      <c r="EK136"/>
      <c r="EL136" s="2"/>
      <c r="EM136"/>
      <c r="EN136"/>
      <c r="EO136" s="2"/>
      <c r="EP136"/>
      <c r="EQ136"/>
      <c r="ER136" s="2"/>
      <c r="ES136"/>
      <c r="ET136"/>
      <c r="EU136" s="2"/>
      <c r="EV136"/>
      <c r="EW136"/>
      <c r="EX136" s="2"/>
      <c r="EY136"/>
      <c r="EZ136"/>
      <c r="FA136" s="2"/>
      <c r="FB136"/>
      <c r="FC136"/>
      <c r="FD136" s="2"/>
      <c r="FE136"/>
      <c r="FF136"/>
      <c r="FG136" s="2"/>
      <c r="FH136"/>
      <c r="FI136"/>
      <c r="FJ136" s="2"/>
      <c r="FK136"/>
      <c r="FL136"/>
      <c r="FM136" s="2"/>
      <c r="FN136"/>
      <c r="FO136"/>
      <c r="FP136" s="2"/>
      <c r="FQ136"/>
      <c r="FR136"/>
      <c r="FS136" s="2"/>
      <c r="FT136"/>
      <c r="FU136"/>
      <c r="FV136" s="2"/>
    </row>
    <row r="137" spans="1:178" ht="12.75">
      <c r="A137" s="2"/>
      <c r="B137"/>
      <c r="C137"/>
      <c r="D137" s="2"/>
      <c r="E137"/>
      <c r="F137"/>
      <c r="G137" s="2"/>
      <c r="H137"/>
      <c r="I137"/>
      <c r="J137" s="2"/>
      <c r="K137"/>
      <c r="L137"/>
      <c r="M137" s="2"/>
      <c r="N137"/>
      <c r="O137"/>
      <c r="P137" s="2"/>
      <c r="Q137"/>
      <c r="R137"/>
      <c r="S137" s="2"/>
      <c r="T137"/>
      <c r="U137"/>
      <c r="V137" s="2"/>
      <c r="W137"/>
      <c r="X137"/>
      <c r="Y137" s="2"/>
      <c r="Z137"/>
      <c r="AA137"/>
      <c r="AB137" s="2"/>
      <c r="AC137"/>
      <c r="AD137"/>
      <c r="AE137" s="2"/>
      <c r="AF137"/>
      <c r="AG137"/>
      <c r="AH137" s="2"/>
      <c r="AI137"/>
      <c r="AJ137"/>
      <c r="AK137" s="2"/>
      <c r="AL137"/>
      <c r="AM137"/>
      <c r="AN137" s="2"/>
      <c r="AO137"/>
      <c r="AP137"/>
      <c r="AQ137" s="2"/>
      <c r="AR137"/>
      <c r="AS137"/>
      <c r="AT137" s="2"/>
      <c r="AU137"/>
      <c r="AV137"/>
      <c r="AW137" s="2"/>
      <c r="AX137"/>
      <c r="AY137"/>
      <c r="AZ137" s="2"/>
      <c r="BA137"/>
      <c r="BB137"/>
      <c r="BC137" s="2"/>
      <c r="BD137"/>
      <c r="BE137"/>
      <c r="BF137" s="2"/>
      <c r="BG137"/>
      <c r="BH137"/>
      <c r="BI137" s="2"/>
      <c r="BJ137"/>
      <c r="BK137"/>
      <c r="BL137" s="2"/>
      <c r="BM137"/>
      <c r="BN137"/>
      <c r="BO137" s="2"/>
      <c r="BP137"/>
      <c r="BQ137"/>
      <c r="BR137" s="2"/>
      <c r="BS137"/>
      <c r="BT137"/>
      <c r="BU137" s="2"/>
      <c r="BV137"/>
      <c r="BW137"/>
      <c r="BX137" s="2"/>
      <c r="BY137"/>
      <c r="BZ137"/>
      <c r="CA137" s="2"/>
      <c r="CB137"/>
      <c r="CC137"/>
      <c r="CD137" s="2"/>
      <c r="CE137"/>
      <c r="CF137"/>
      <c r="CG137" s="2"/>
      <c r="CH137"/>
      <c r="CI137"/>
      <c r="CJ137" s="2"/>
      <c r="CK137"/>
      <c r="CL137"/>
      <c r="CM137" s="2"/>
      <c r="CN137"/>
      <c r="CO137"/>
      <c r="CP137" s="2"/>
      <c r="CQ137"/>
      <c r="CR137"/>
      <c r="CS137" s="2"/>
      <c r="CT137"/>
      <c r="CU137"/>
      <c r="CV137" s="2"/>
      <c r="CW137"/>
      <c r="CX137"/>
      <c r="CY137" s="2"/>
      <c r="CZ137"/>
      <c r="DA137"/>
      <c r="DB137" s="2"/>
      <c r="DC137"/>
      <c r="DD137"/>
      <c r="DE137" s="2"/>
      <c r="DF137"/>
      <c r="DG137"/>
      <c r="DH137" s="2"/>
      <c r="DI137"/>
      <c r="DJ137"/>
      <c r="DK137" s="2"/>
      <c r="DL137"/>
      <c r="DM137"/>
      <c r="DN137" s="2"/>
      <c r="DO137"/>
      <c r="DP137"/>
      <c r="DQ137" s="2"/>
      <c r="DR137"/>
      <c r="DS137"/>
      <c r="DT137" s="2"/>
      <c r="DU137"/>
      <c r="DV137"/>
      <c r="DW137" s="2"/>
      <c r="DX137"/>
      <c r="DY137"/>
      <c r="DZ137" s="2"/>
      <c r="EA137"/>
      <c r="EB137"/>
      <c r="EC137" s="2"/>
      <c r="ED137"/>
      <c r="EE137"/>
      <c r="EF137" s="2"/>
      <c r="EG137"/>
      <c r="EH137"/>
      <c r="EI137" s="2"/>
      <c r="EJ137"/>
      <c r="EK137"/>
      <c r="EL137" s="2"/>
      <c r="EM137"/>
      <c r="EN137"/>
      <c r="EO137" s="2"/>
      <c r="EP137"/>
      <c r="EQ137"/>
      <c r="ER137" s="2"/>
      <c r="ES137"/>
      <c r="ET137"/>
      <c r="EU137" s="2"/>
      <c r="EV137"/>
      <c r="EW137"/>
      <c r="EX137" s="2"/>
      <c r="EY137"/>
      <c r="EZ137"/>
      <c r="FA137" s="2"/>
      <c r="FB137"/>
      <c r="FC137"/>
      <c r="FD137" s="2"/>
      <c r="FE137"/>
      <c r="FF137"/>
      <c r="FG137" s="2"/>
      <c r="FH137"/>
      <c r="FI137"/>
      <c r="FJ137" s="2"/>
      <c r="FK137"/>
      <c r="FL137"/>
      <c r="FM137" s="2"/>
      <c r="FN137"/>
      <c r="FO137"/>
      <c r="FP137" s="2"/>
      <c r="FQ137"/>
      <c r="FR137"/>
      <c r="FS137" s="2"/>
      <c r="FT137"/>
      <c r="FU137"/>
      <c r="FV137" s="2"/>
    </row>
    <row r="138" spans="1:178" ht="12.75">
      <c r="A138" s="2"/>
      <c r="B138"/>
      <c r="C138"/>
      <c r="D138" s="2"/>
      <c r="E138"/>
      <c r="F138"/>
      <c r="G138" s="2"/>
      <c r="H138"/>
      <c r="I138"/>
      <c r="J138" s="2"/>
      <c r="K138"/>
      <c r="L138"/>
      <c r="M138" s="2"/>
      <c r="N138"/>
      <c r="O138"/>
      <c r="P138" s="2"/>
      <c r="Q138"/>
      <c r="R138"/>
      <c r="S138" s="2"/>
      <c r="T138"/>
      <c r="U138"/>
      <c r="V138" s="2"/>
      <c r="W138"/>
      <c r="X138"/>
      <c r="Y138" s="2"/>
      <c r="Z138"/>
      <c r="AA138"/>
      <c r="AB138" s="2"/>
      <c r="AC138"/>
      <c r="AD138"/>
      <c r="AE138" s="2"/>
      <c r="AF138"/>
      <c r="AG138"/>
      <c r="AH138" s="2"/>
      <c r="AI138"/>
      <c r="AJ138"/>
      <c r="AK138" s="2"/>
      <c r="AL138"/>
      <c r="AM138"/>
      <c r="AN138" s="2"/>
      <c r="AO138"/>
      <c r="AP138"/>
      <c r="AQ138" s="2"/>
      <c r="AR138"/>
      <c r="AS138"/>
      <c r="AT138" s="2"/>
      <c r="AU138"/>
      <c r="AV138"/>
      <c r="AW138" s="2"/>
      <c r="AX138"/>
      <c r="AY138"/>
      <c r="AZ138" s="2"/>
      <c r="BA138"/>
      <c r="BB138"/>
      <c r="BC138" s="2"/>
      <c r="BD138"/>
      <c r="BE138"/>
      <c r="BF138" s="2"/>
      <c r="BG138"/>
      <c r="BH138"/>
      <c r="BI138" s="2"/>
      <c r="BJ138"/>
      <c r="BK138"/>
      <c r="BL138" s="2"/>
      <c r="BM138"/>
      <c r="BN138"/>
      <c r="BO138" s="2"/>
      <c r="BP138"/>
      <c r="BQ138"/>
      <c r="BR138" s="2"/>
      <c r="BS138"/>
      <c r="BT138"/>
      <c r="BU138" s="2"/>
      <c r="BV138"/>
      <c r="BW138"/>
      <c r="BX138" s="2"/>
      <c r="BY138"/>
      <c r="BZ138"/>
      <c r="CA138" s="2"/>
      <c r="CB138"/>
      <c r="CC138"/>
      <c r="CD138" s="2"/>
      <c r="CE138"/>
      <c r="CF138"/>
      <c r="CG138" s="2"/>
      <c r="CH138"/>
      <c r="CI138"/>
      <c r="CJ138" s="2"/>
      <c r="CK138"/>
      <c r="CL138"/>
      <c r="CM138" s="2"/>
      <c r="CN138"/>
      <c r="CO138"/>
      <c r="CP138" s="2"/>
      <c r="CQ138"/>
      <c r="CR138"/>
      <c r="CS138" s="2"/>
      <c r="CT138"/>
      <c r="CU138"/>
      <c r="CV138" s="2"/>
      <c r="CW138"/>
      <c r="CX138"/>
      <c r="CY138" s="2"/>
      <c r="CZ138"/>
      <c r="DA138"/>
      <c r="DB138" s="2"/>
      <c r="DC138"/>
      <c r="DD138"/>
      <c r="DE138" s="2"/>
      <c r="DF138"/>
      <c r="DG138"/>
      <c r="DH138" s="2"/>
      <c r="DI138"/>
      <c r="DJ138"/>
      <c r="DK138" s="2"/>
      <c r="DL138"/>
      <c r="DM138"/>
      <c r="DN138" s="2"/>
      <c r="DO138"/>
      <c r="DP138"/>
      <c r="DQ138" s="2"/>
      <c r="DR138"/>
      <c r="DS138"/>
      <c r="DT138" s="2"/>
      <c r="DU138"/>
      <c r="DV138"/>
      <c r="DW138" s="2"/>
      <c r="DX138"/>
      <c r="DY138"/>
      <c r="DZ138" s="2"/>
      <c r="EA138"/>
      <c r="EB138"/>
      <c r="EC138" s="2"/>
      <c r="ED138"/>
      <c r="EE138"/>
      <c r="EF138" s="2"/>
      <c r="EG138"/>
      <c r="EH138"/>
      <c r="EI138" s="2"/>
      <c r="EJ138"/>
      <c r="EK138"/>
      <c r="EL138" s="2"/>
      <c r="EM138"/>
      <c r="EN138"/>
      <c r="EO138" s="2"/>
      <c r="EP138"/>
      <c r="EQ138"/>
      <c r="ER138" s="2"/>
      <c r="ES138"/>
      <c r="ET138"/>
      <c r="EU138" s="2"/>
      <c r="EV138"/>
      <c r="EW138"/>
      <c r="EX138" s="2"/>
      <c r="EY138"/>
      <c r="EZ138"/>
      <c r="FA138" s="2"/>
      <c r="FB138"/>
      <c r="FC138"/>
      <c r="FD138" s="2"/>
      <c r="FE138"/>
      <c r="FF138"/>
      <c r="FG138" s="2"/>
      <c r="FH138"/>
      <c r="FI138"/>
      <c r="FJ138" s="2"/>
      <c r="FK138"/>
      <c r="FL138"/>
      <c r="FM138" s="2"/>
      <c r="FN138"/>
      <c r="FO138"/>
      <c r="FP138" s="2"/>
      <c r="FQ138"/>
      <c r="FR138"/>
      <c r="FS138" s="2"/>
      <c r="FT138"/>
      <c r="FU138"/>
      <c r="FV138" s="2"/>
    </row>
    <row r="139" spans="1:178" ht="12.75">
      <c r="A139" s="2"/>
      <c r="B139"/>
      <c r="C139"/>
      <c r="D139" s="2"/>
      <c r="E139"/>
      <c r="F139"/>
      <c r="G139" s="2"/>
      <c r="H139"/>
      <c r="I139"/>
      <c r="J139" s="2"/>
      <c r="K139"/>
      <c r="L139"/>
      <c r="M139" s="2"/>
      <c r="N139"/>
      <c r="O139"/>
      <c r="P139" s="2"/>
      <c r="Q139"/>
      <c r="R139"/>
      <c r="S139" s="2"/>
      <c r="T139"/>
      <c r="U139"/>
      <c r="V139" s="2"/>
      <c r="W139"/>
      <c r="X139"/>
      <c r="Y139" s="2"/>
      <c r="Z139"/>
      <c r="AA139"/>
      <c r="AB139" s="2"/>
      <c r="AC139"/>
      <c r="AD139"/>
      <c r="AE139" s="2"/>
      <c r="AF139"/>
      <c r="AG139"/>
      <c r="AH139" s="2"/>
      <c r="AI139"/>
      <c r="AJ139"/>
      <c r="AK139" s="2"/>
      <c r="AL139"/>
      <c r="AM139"/>
      <c r="AN139" s="2"/>
      <c r="AO139"/>
      <c r="AP139"/>
      <c r="AQ139" s="2"/>
      <c r="AR139"/>
      <c r="AS139"/>
      <c r="AT139" s="2"/>
      <c r="AU139"/>
      <c r="AV139"/>
      <c r="AW139" s="2"/>
      <c r="AX139"/>
      <c r="AY139"/>
      <c r="AZ139" s="2"/>
      <c r="BA139"/>
      <c r="BB139"/>
      <c r="BC139" s="2"/>
      <c r="BD139"/>
      <c r="BE139"/>
      <c r="BF139" s="2"/>
      <c r="BG139"/>
      <c r="BH139"/>
      <c r="BI139" s="2"/>
      <c r="BJ139"/>
      <c r="BK139"/>
      <c r="BL139" s="2"/>
      <c r="BM139"/>
      <c r="BN139"/>
      <c r="BO139" s="2"/>
      <c r="BP139"/>
      <c r="BQ139"/>
      <c r="BR139" s="2"/>
      <c r="BS139"/>
      <c r="BT139"/>
      <c r="BU139" s="2"/>
      <c r="BV139"/>
      <c r="BW139"/>
      <c r="BX139" s="2"/>
      <c r="BY139"/>
      <c r="BZ139"/>
      <c r="CA139" s="2"/>
      <c r="CB139"/>
      <c r="CC139"/>
      <c r="CD139" s="2"/>
      <c r="CE139"/>
      <c r="CF139"/>
      <c r="CG139" s="2"/>
      <c r="CH139"/>
      <c r="CI139"/>
      <c r="CJ139" s="2"/>
      <c r="CK139"/>
      <c r="CL139"/>
      <c r="CM139" s="2"/>
      <c r="CN139"/>
      <c r="CO139"/>
      <c r="CP139" s="2"/>
      <c r="CQ139"/>
      <c r="CR139"/>
      <c r="CS139" s="2"/>
      <c r="CT139"/>
      <c r="CU139"/>
      <c r="CV139" s="2"/>
      <c r="CW139"/>
      <c r="CX139"/>
      <c r="CY139" s="2"/>
      <c r="CZ139"/>
      <c r="DA139"/>
      <c r="DB139" s="2"/>
      <c r="DC139"/>
      <c r="DD139"/>
      <c r="DE139" s="2"/>
      <c r="DF139"/>
      <c r="DG139"/>
      <c r="DH139" s="2"/>
      <c r="DI139"/>
      <c r="DJ139"/>
      <c r="DK139" s="2"/>
      <c r="DL139"/>
      <c r="DM139"/>
      <c r="DN139" s="2"/>
      <c r="DO139"/>
      <c r="DP139"/>
      <c r="DQ139" s="2"/>
      <c r="DR139"/>
      <c r="DS139"/>
      <c r="DT139" s="2"/>
      <c r="DU139"/>
      <c r="DV139"/>
      <c r="DW139" s="2"/>
      <c r="DX139"/>
      <c r="DY139"/>
      <c r="DZ139" s="2"/>
      <c r="EA139"/>
      <c r="EB139"/>
      <c r="EC139" s="2"/>
      <c r="ED139"/>
      <c r="EE139"/>
      <c r="EF139" s="2"/>
      <c r="EG139"/>
      <c r="EH139"/>
      <c r="EI139" s="2"/>
      <c r="EJ139"/>
      <c r="EK139"/>
      <c r="EL139" s="2"/>
      <c r="EM139"/>
      <c r="EN139"/>
      <c r="EO139" s="2"/>
      <c r="EP139"/>
      <c r="EQ139"/>
      <c r="ER139" s="2"/>
      <c r="ES139"/>
      <c r="ET139"/>
      <c r="EU139" s="2"/>
      <c r="EV139"/>
      <c r="EW139"/>
      <c r="EX139" s="2"/>
      <c r="EY139"/>
      <c r="EZ139"/>
      <c r="FA139" s="2"/>
      <c r="FB139"/>
      <c r="FC139"/>
      <c r="FD139" s="2"/>
      <c r="FE139"/>
      <c r="FF139"/>
      <c r="FG139" s="2"/>
      <c r="FH139"/>
      <c r="FI139"/>
      <c r="FJ139" s="2"/>
      <c r="FK139"/>
      <c r="FL139"/>
      <c r="FM139" s="2"/>
      <c r="FN139"/>
      <c r="FO139"/>
      <c r="FP139" s="2"/>
      <c r="FQ139"/>
      <c r="FR139"/>
      <c r="FS139" s="2"/>
      <c r="FT139"/>
      <c r="FU139"/>
      <c r="FV139" s="2"/>
    </row>
    <row r="140" spans="1:178" ht="12.75">
      <c r="A140" s="2"/>
      <c r="B140"/>
      <c r="C140"/>
      <c r="D140" s="2"/>
      <c r="E140"/>
      <c r="F140"/>
      <c r="G140" s="2"/>
      <c r="H140"/>
      <c r="I140"/>
      <c r="J140" s="2"/>
      <c r="K140"/>
      <c r="L140"/>
      <c r="M140" s="2"/>
      <c r="N140"/>
      <c r="O140"/>
      <c r="P140" s="2"/>
      <c r="Q140"/>
      <c r="R140"/>
      <c r="S140" s="2"/>
      <c r="T140"/>
      <c r="U140"/>
      <c r="V140" s="2"/>
      <c r="W140"/>
      <c r="X140"/>
      <c r="Y140" s="2"/>
      <c r="Z140"/>
      <c r="AA140"/>
      <c r="AB140" s="2"/>
      <c r="AC140"/>
      <c r="AD140"/>
      <c r="AE140" s="2"/>
      <c r="AF140"/>
      <c r="AG140"/>
      <c r="AH140" s="2"/>
      <c r="AI140"/>
      <c r="AJ140"/>
      <c r="AK140" s="2"/>
      <c r="AL140"/>
      <c r="AM140"/>
      <c r="AN140" s="2"/>
      <c r="AO140"/>
      <c r="AP140"/>
      <c r="AQ140" s="2"/>
      <c r="AR140"/>
      <c r="AS140"/>
      <c r="AT140" s="2"/>
      <c r="AU140"/>
      <c r="AV140"/>
      <c r="AW140" s="2"/>
      <c r="AX140"/>
      <c r="AY140"/>
      <c r="AZ140" s="2"/>
      <c r="BA140"/>
      <c r="BB140"/>
      <c r="BC140" s="2"/>
      <c r="BD140"/>
      <c r="BE140"/>
      <c r="BF140" s="2"/>
      <c r="BG140"/>
      <c r="BH140"/>
      <c r="BI140" s="2"/>
      <c r="BJ140"/>
      <c r="BK140"/>
      <c r="BL140" s="2"/>
      <c r="BM140"/>
      <c r="BN140"/>
      <c r="BO140" s="2"/>
      <c r="BP140"/>
      <c r="BQ140"/>
      <c r="BR140" s="2"/>
      <c r="BS140"/>
      <c r="BT140"/>
      <c r="BU140" s="2"/>
      <c r="BV140"/>
      <c r="BW140"/>
      <c r="BX140" s="2"/>
      <c r="BY140"/>
      <c r="BZ140"/>
      <c r="CA140" s="2"/>
      <c r="CB140"/>
      <c r="CC140"/>
      <c r="CD140" s="2"/>
      <c r="CE140"/>
      <c r="CF140"/>
      <c r="CG140" s="2"/>
      <c r="CH140"/>
      <c r="CI140"/>
      <c r="CJ140" s="2"/>
      <c r="CK140"/>
      <c r="CL140"/>
      <c r="CM140" s="2"/>
      <c r="CN140"/>
      <c r="CO140"/>
      <c r="CP140" s="2"/>
      <c r="CQ140"/>
      <c r="CR140"/>
      <c r="CS140" s="2"/>
      <c r="CT140"/>
      <c r="CU140"/>
      <c r="CV140" s="2"/>
      <c r="CW140"/>
      <c r="CX140"/>
      <c r="CY140" s="2"/>
      <c r="CZ140"/>
      <c r="DA140"/>
      <c r="DB140" s="2"/>
      <c r="DC140"/>
      <c r="DD140"/>
      <c r="DE140" s="2"/>
      <c r="DF140"/>
      <c r="DG140"/>
      <c r="DH140" s="2"/>
      <c r="DI140"/>
      <c r="DJ140"/>
      <c r="DK140" s="2"/>
      <c r="DL140"/>
      <c r="DM140"/>
      <c r="DN140" s="2"/>
      <c r="DO140"/>
      <c r="DP140"/>
      <c r="DQ140" s="2"/>
      <c r="DR140"/>
      <c r="DS140"/>
      <c r="DT140" s="2"/>
      <c r="DU140"/>
      <c r="DV140"/>
      <c r="DW140" s="2"/>
      <c r="DX140"/>
      <c r="DY140"/>
      <c r="DZ140" s="2"/>
      <c r="EA140"/>
      <c r="EB140"/>
      <c r="EC140" s="2"/>
      <c r="ED140"/>
      <c r="EE140"/>
      <c r="EF140" s="2"/>
      <c r="EG140"/>
      <c r="EH140"/>
      <c r="EI140" s="2"/>
      <c r="EJ140"/>
      <c r="EK140"/>
      <c r="EL140" s="2"/>
      <c r="EM140"/>
      <c r="EN140"/>
      <c r="EO140" s="2"/>
      <c r="EP140"/>
      <c r="EQ140"/>
      <c r="ER140" s="2"/>
      <c r="ES140"/>
      <c r="ET140"/>
      <c r="EU140" s="2"/>
      <c r="EV140"/>
      <c r="EW140"/>
      <c r="EX140" s="2"/>
      <c r="EY140"/>
      <c r="EZ140"/>
      <c r="FA140" s="2"/>
      <c r="FB140"/>
      <c r="FC140"/>
      <c r="FD140" s="2"/>
      <c r="FE140"/>
      <c r="FF140"/>
      <c r="FG140" s="2"/>
      <c r="FH140"/>
      <c r="FI140"/>
      <c r="FJ140" s="2"/>
      <c r="FK140"/>
      <c r="FL140"/>
      <c r="FM140" s="2"/>
      <c r="FN140"/>
      <c r="FO140"/>
      <c r="FP140" s="2"/>
      <c r="FQ140"/>
      <c r="FR140"/>
      <c r="FS140" s="2"/>
      <c r="FT140"/>
      <c r="FU140"/>
      <c r="FV140" s="2"/>
    </row>
    <row r="141" spans="1:178" ht="12.75">
      <c r="A141" s="2"/>
      <c r="B141"/>
      <c r="C141"/>
      <c r="D141" s="2"/>
      <c r="E141"/>
      <c r="F141"/>
      <c r="G141" s="2"/>
      <c r="H141"/>
      <c r="I141"/>
      <c r="J141" s="2"/>
      <c r="K141"/>
      <c r="L141"/>
      <c r="M141" s="2"/>
      <c r="N141"/>
      <c r="O141"/>
      <c r="P141" s="2"/>
      <c r="Q141"/>
      <c r="R141"/>
      <c r="S141" s="2"/>
      <c r="T141"/>
      <c r="U141"/>
      <c r="V141" s="2"/>
      <c r="W141"/>
      <c r="X141"/>
      <c r="Y141" s="2"/>
      <c r="Z141"/>
      <c r="AA141"/>
      <c r="AB141" s="2"/>
      <c r="AC141"/>
      <c r="AD141"/>
      <c r="AE141" s="2"/>
      <c r="AF141"/>
      <c r="AG141"/>
      <c r="AH141" s="2"/>
      <c r="AI141"/>
      <c r="AJ141"/>
      <c r="AK141" s="2"/>
      <c r="AL141"/>
      <c r="AM141"/>
      <c r="AN141" s="2"/>
      <c r="AO141"/>
      <c r="AP141"/>
      <c r="AQ141" s="2"/>
      <c r="AR141"/>
      <c r="AS141"/>
      <c r="AT141" s="2"/>
      <c r="AU141"/>
      <c r="AV141"/>
      <c r="AW141" s="2"/>
      <c r="AX141"/>
      <c r="AY141"/>
      <c r="AZ141" s="2"/>
      <c r="BA141"/>
      <c r="BB141"/>
      <c r="BC141" s="2"/>
      <c r="BD141"/>
      <c r="BE141"/>
      <c r="BF141" s="2"/>
      <c r="BG141"/>
      <c r="BH141"/>
      <c r="BI141" s="2"/>
      <c r="BJ141"/>
      <c r="BK141"/>
      <c r="BL141" s="2"/>
      <c r="BM141"/>
      <c r="BN141"/>
      <c r="BO141" s="2"/>
      <c r="BP141"/>
      <c r="BQ141"/>
      <c r="BR141" s="2"/>
      <c r="BS141"/>
      <c r="BT141"/>
      <c r="BU141" s="2"/>
      <c r="BV141"/>
      <c r="BW141"/>
      <c r="BX141" s="2"/>
      <c r="BY141"/>
      <c r="BZ141"/>
      <c r="CA141" s="2"/>
      <c r="CB141"/>
      <c r="CC141"/>
      <c r="CD141" s="2"/>
      <c r="CE141"/>
      <c r="CF141"/>
      <c r="CG141" s="2"/>
      <c r="CH141"/>
      <c r="CI141"/>
      <c r="CJ141" s="2"/>
      <c r="CK141"/>
      <c r="CL141"/>
      <c r="CM141" s="2"/>
      <c r="CN141"/>
      <c r="CO141"/>
      <c r="CP141" s="2"/>
      <c r="CQ141"/>
      <c r="CR141"/>
      <c r="CS141" s="2"/>
      <c r="CT141"/>
      <c r="CU141"/>
      <c r="CV141" s="2"/>
      <c r="CW141"/>
      <c r="CX141"/>
      <c r="CY141" s="2"/>
      <c r="CZ141"/>
      <c r="DA141"/>
      <c r="DB141" s="2"/>
      <c r="DC141"/>
      <c r="DD141"/>
      <c r="DE141" s="2"/>
      <c r="DF141"/>
      <c r="DG141"/>
      <c r="DH141" s="2"/>
      <c r="DI141"/>
      <c r="DJ141"/>
      <c r="DK141" s="2"/>
      <c r="DL141"/>
      <c r="DM141"/>
      <c r="DN141" s="2"/>
      <c r="DO141"/>
      <c r="DP141"/>
      <c r="DQ141" s="2"/>
      <c r="DR141"/>
      <c r="DS141"/>
      <c r="DT141" s="2"/>
      <c r="DU141"/>
      <c r="DV141"/>
      <c r="DW141" s="2"/>
      <c r="DX141"/>
      <c r="DY141"/>
      <c r="DZ141" s="2"/>
      <c r="EA141"/>
      <c r="EB141"/>
      <c r="EC141" s="2"/>
      <c r="ED141"/>
      <c r="EE141"/>
      <c r="EF141" s="2"/>
      <c r="EG141"/>
      <c r="EH141"/>
      <c r="EI141" s="2"/>
      <c r="EJ141"/>
      <c r="EK141"/>
      <c r="EL141" s="2"/>
      <c r="EM141"/>
      <c r="EN141"/>
      <c r="EO141" s="2"/>
      <c r="EP141"/>
      <c r="EQ141"/>
      <c r="ER141" s="2"/>
      <c r="ES141"/>
      <c r="ET141"/>
      <c r="EU141" s="2"/>
      <c r="EV141"/>
      <c r="EW141"/>
      <c r="EX141" s="2"/>
      <c r="EY141"/>
      <c r="EZ141"/>
      <c r="FA141" s="2"/>
      <c r="FB141"/>
      <c r="FC141"/>
      <c r="FD141" s="2"/>
      <c r="FE141"/>
      <c r="FF141"/>
      <c r="FG141" s="2"/>
      <c r="FH141"/>
      <c r="FI141"/>
      <c r="FJ141" s="2"/>
      <c r="FK141"/>
      <c r="FL141"/>
      <c r="FM141" s="2"/>
      <c r="FN141"/>
      <c r="FO141"/>
      <c r="FP141" s="2"/>
      <c r="FQ141"/>
      <c r="FR141"/>
      <c r="FS141" s="2"/>
      <c r="FT141"/>
      <c r="FU141"/>
      <c r="FV141" s="2"/>
    </row>
    <row r="142" spans="1:178" ht="12.75">
      <c r="A142" s="2"/>
      <c r="B142"/>
      <c r="C142"/>
      <c r="D142" s="2"/>
      <c r="E142"/>
      <c r="F142"/>
      <c r="G142" s="2"/>
      <c r="H142"/>
      <c r="I142"/>
      <c r="J142" s="2"/>
      <c r="K142"/>
      <c r="L142"/>
      <c r="M142" s="2"/>
      <c r="N142"/>
      <c r="O142"/>
      <c r="P142" s="2"/>
      <c r="Q142"/>
      <c r="R142"/>
      <c r="S142" s="2"/>
      <c r="T142"/>
      <c r="U142"/>
      <c r="V142" s="2"/>
      <c r="W142"/>
      <c r="X142"/>
      <c r="Y142" s="2"/>
      <c r="Z142"/>
      <c r="AA142"/>
      <c r="AB142" s="2"/>
      <c r="AC142"/>
      <c r="AD142"/>
      <c r="AE142" s="2"/>
      <c r="AF142"/>
      <c r="AG142"/>
      <c r="AH142" s="2"/>
      <c r="AI142"/>
      <c r="AJ142"/>
      <c r="AK142" s="2"/>
      <c r="AL142"/>
      <c r="AM142"/>
      <c r="AN142" s="2"/>
      <c r="AO142"/>
      <c r="AP142"/>
      <c r="AQ142" s="2"/>
      <c r="AR142"/>
      <c r="AS142"/>
      <c r="AT142" s="2"/>
      <c r="AU142"/>
      <c r="AV142"/>
      <c r="AW142" s="2"/>
      <c r="AX142"/>
      <c r="AY142"/>
      <c r="AZ142" s="2"/>
      <c r="BA142"/>
      <c r="BB142"/>
      <c r="BC142" s="2"/>
      <c r="BD142"/>
      <c r="BE142"/>
      <c r="BF142" s="2"/>
      <c r="BG142"/>
      <c r="BH142"/>
      <c r="BI142" s="2"/>
      <c r="BJ142"/>
      <c r="BK142"/>
      <c r="BL142" s="2"/>
      <c r="BM142"/>
      <c r="BN142"/>
      <c r="BO142" s="2"/>
      <c r="BP142"/>
      <c r="BQ142"/>
      <c r="BR142" s="2"/>
      <c r="BS142"/>
      <c r="BT142"/>
      <c r="BU142" s="2"/>
      <c r="BV142"/>
      <c r="BW142"/>
      <c r="BX142" s="2"/>
      <c r="BY142"/>
      <c r="BZ142"/>
      <c r="CA142" s="2"/>
      <c r="CB142"/>
      <c r="CC142"/>
      <c r="CD142" s="2"/>
      <c r="CE142"/>
      <c r="CF142"/>
      <c r="CG142" s="2"/>
      <c r="CH142"/>
      <c r="CI142"/>
      <c r="CJ142" s="2"/>
      <c r="CK142"/>
      <c r="CL142"/>
      <c r="CM142" s="2"/>
      <c r="CN142"/>
      <c r="CO142"/>
      <c r="CP142" s="2"/>
      <c r="CQ142"/>
      <c r="CR142"/>
      <c r="CS142" s="2"/>
      <c r="CT142"/>
      <c r="CU142"/>
      <c r="CV142" s="2"/>
      <c r="CW142"/>
      <c r="CX142"/>
      <c r="CY142" s="2"/>
      <c r="CZ142"/>
      <c r="DA142"/>
      <c r="DB142" s="2"/>
      <c r="DC142"/>
      <c r="DD142"/>
      <c r="DE142" s="2"/>
      <c r="DF142"/>
      <c r="DG142"/>
      <c r="DH142" s="2"/>
      <c r="DI142"/>
      <c r="DJ142"/>
      <c r="DK142" s="2"/>
      <c r="DL142"/>
      <c r="DM142"/>
      <c r="DN142" s="2"/>
      <c r="DO142"/>
      <c r="DP142"/>
      <c r="DQ142" s="2"/>
      <c r="DR142"/>
      <c r="DS142"/>
      <c r="DT142" s="2"/>
      <c r="DU142"/>
      <c r="DV142"/>
      <c r="DW142" s="2"/>
      <c r="DX142"/>
      <c r="DY142"/>
      <c r="DZ142" s="2"/>
      <c r="EA142"/>
      <c r="EB142"/>
      <c r="EC142" s="2"/>
      <c r="ED142"/>
      <c r="EE142"/>
      <c r="EF142" s="2"/>
      <c r="EG142"/>
      <c r="EH142"/>
      <c r="EI142" s="2"/>
      <c r="EJ142"/>
      <c r="EK142"/>
      <c r="EL142" s="2"/>
      <c r="EM142"/>
      <c r="EN142"/>
      <c r="EO142" s="2"/>
      <c r="EP142"/>
      <c r="EQ142"/>
      <c r="ER142" s="2"/>
      <c r="ES142"/>
      <c r="ET142"/>
      <c r="EU142" s="2"/>
      <c r="EV142"/>
      <c r="EW142"/>
      <c r="EX142" s="2"/>
      <c r="EY142"/>
      <c r="EZ142"/>
      <c r="FA142" s="2"/>
      <c r="FB142"/>
      <c r="FC142"/>
      <c r="FD142" s="2"/>
      <c r="FE142"/>
      <c r="FF142"/>
      <c r="FG142" s="2"/>
      <c r="FH142"/>
      <c r="FI142"/>
      <c r="FJ142" s="2"/>
      <c r="FK142"/>
      <c r="FL142"/>
      <c r="FM142" s="2"/>
      <c r="FN142"/>
      <c r="FO142"/>
      <c r="FP142" s="2"/>
      <c r="FQ142"/>
      <c r="FR142"/>
      <c r="FS142" s="2"/>
      <c r="FT142"/>
      <c r="FU142"/>
      <c r="FV142" s="2"/>
    </row>
    <row r="143" spans="1:178" ht="12.75">
      <c r="A143" s="2"/>
      <c r="B143"/>
      <c r="C143"/>
      <c r="D143" s="2"/>
      <c r="E143"/>
      <c r="F143"/>
      <c r="G143" s="2"/>
      <c r="H143"/>
      <c r="I143"/>
      <c r="J143" s="2"/>
      <c r="K143"/>
      <c r="L143"/>
      <c r="M143" s="2"/>
      <c r="N143"/>
      <c r="O143"/>
      <c r="P143" s="2"/>
      <c r="Q143"/>
      <c r="R143"/>
      <c r="S143" s="2"/>
      <c r="T143"/>
      <c r="U143"/>
      <c r="V143" s="2"/>
      <c r="W143"/>
      <c r="X143"/>
      <c r="Y143" s="2"/>
      <c r="Z143"/>
      <c r="AA143"/>
      <c r="AB143" s="2"/>
      <c r="AC143"/>
      <c r="AD143"/>
      <c r="AE143" s="2"/>
      <c r="AF143"/>
      <c r="AG143"/>
      <c r="AH143" s="2"/>
      <c r="AI143"/>
      <c r="AJ143"/>
      <c r="AK143" s="2"/>
      <c r="AL143"/>
      <c r="AM143"/>
      <c r="AN143" s="2"/>
      <c r="AO143"/>
      <c r="AP143"/>
      <c r="AQ143" s="2"/>
      <c r="AR143"/>
      <c r="AS143"/>
      <c r="AT143" s="2"/>
      <c r="AU143"/>
      <c r="AV143"/>
      <c r="AW143" s="2"/>
      <c r="AX143"/>
      <c r="AY143"/>
      <c r="AZ143" s="2"/>
      <c r="BA143"/>
      <c r="BB143"/>
      <c r="BC143" s="2"/>
      <c r="BD143"/>
      <c r="BE143"/>
      <c r="BF143" s="2"/>
      <c r="BG143"/>
      <c r="BH143"/>
      <c r="BI143" s="2"/>
      <c r="BJ143"/>
      <c r="BK143"/>
      <c r="BL143" s="2"/>
      <c r="BM143"/>
      <c r="BN143"/>
      <c r="BO143" s="2"/>
      <c r="BP143"/>
      <c r="BQ143"/>
      <c r="BR143" s="2"/>
      <c r="BS143"/>
      <c r="BT143"/>
      <c r="BU143" s="2"/>
      <c r="BV143"/>
      <c r="BW143"/>
      <c r="BX143" s="2"/>
      <c r="BY143"/>
      <c r="BZ143"/>
      <c r="CA143" s="2"/>
      <c r="CB143"/>
      <c r="CC143"/>
      <c r="CD143" s="2"/>
      <c r="CE143"/>
      <c r="CF143"/>
      <c r="CG143" s="2"/>
      <c r="CH143"/>
      <c r="CI143"/>
      <c r="CJ143" s="2"/>
      <c r="CK143"/>
      <c r="CL143"/>
      <c r="CM143" s="2"/>
      <c r="CN143"/>
      <c r="CO143"/>
      <c r="CP143" s="2"/>
      <c r="CQ143"/>
      <c r="CR143"/>
      <c r="CS143" s="2"/>
      <c r="CT143"/>
      <c r="CU143"/>
      <c r="CV143" s="2"/>
      <c r="CW143"/>
      <c r="CX143"/>
      <c r="CY143" s="2"/>
      <c r="CZ143"/>
      <c r="DA143"/>
      <c r="DB143" s="2"/>
      <c r="DC143"/>
      <c r="DD143"/>
      <c r="DE143" s="2"/>
      <c r="DF143"/>
      <c r="DG143"/>
      <c r="DH143" s="2"/>
      <c r="DI143"/>
      <c r="DJ143"/>
      <c r="DK143" s="2"/>
      <c r="DL143"/>
      <c r="DM143"/>
      <c r="DN143" s="2"/>
      <c r="DO143"/>
      <c r="DP143"/>
      <c r="DQ143" s="2"/>
      <c r="DR143"/>
      <c r="DS143"/>
      <c r="DT143" s="2"/>
      <c r="DU143"/>
      <c r="DV143"/>
      <c r="DW143" s="2"/>
      <c r="DX143"/>
      <c r="DY143"/>
      <c r="DZ143" s="2"/>
      <c r="EA143"/>
      <c r="EB143"/>
      <c r="EC143" s="2"/>
      <c r="ED143"/>
      <c r="EE143"/>
      <c r="EF143" s="2"/>
      <c r="EG143"/>
      <c r="EH143"/>
      <c r="EI143" s="2"/>
      <c r="EJ143"/>
      <c r="EK143"/>
      <c r="EL143" s="2"/>
      <c r="EM143"/>
      <c r="EN143"/>
      <c r="EO143" s="2"/>
      <c r="EP143"/>
      <c r="EQ143"/>
      <c r="ER143" s="2"/>
      <c r="ES143"/>
      <c r="ET143"/>
      <c r="EU143" s="2"/>
      <c r="EV143"/>
      <c r="EW143"/>
      <c r="EX143" s="2"/>
      <c r="EY143"/>
      <c r="EZ143"/>
      <c r="FA143" s="2"/>
      <c r="FB143"/>
      <c r="FC143"/>
      <c r="FD143" s="2"/>
      <c r="FE143"/>
      <c r="FF143"/>
      <c r="FG143" s="2"/>
      <c r="FH143"/>
      <c r="FI143"/>
      <c r="FJ143" s="2"/>
      <c r="FK143"/>
      <c r="FL143"/>
      <c r="FM143" s="2"/>
      <c r="FN143"/>
      <c r="FO143"/>
      <c r="FP143" s="2"/>
      <c r="FQ143"/>
      <c r="FR143"/>
      <c r="FS143" s="2"/>
      <c r="FT143"/>
      <c r="FU143"/>
      <c r="FV143" s="2"/>
    </row>
    <row r="144" spans="1:178" ht="12.75">
      <c r="A144" s="2"/>
      <c r="B144"/>
      <c r="C144"/>
      <c r="D144" s="2"/>
      <c r="E144"/>
      <c r="F144"/>
      <c r="G144" s="2"/>
      <c r="H144"/>
      <c r="I144"/>
      <c r="J144" s="2"/>
      <c r="K144"/>
      <c r="L144"/>
      <c r="M144" s="2"/>
      <c r="N144"/>
      <c r="O144"/>
      <c r="P144" s="2"/>
      <c r="Q144"/>
      <c r="R144"/>
      <c r="S144" s="2"/>
      <c r="T144"/>
      <c r="U144"/>
      <c r="V144" s="2"/>
      <c r="W144"/>
      <c r="X144"/>
      <c r="Y144" s="2"/>
      <c r="Z144"/>
      <c r="AA144"/>
      <c r="AB144" s="2"/>
      <c r="AC144"/>
      <c r="AD144"/>
      <c r="AE144" s="2"/>
      <c r="AF144"/>
      <c r="AG144"/>
      <c r="AH144" s="2"/>
      <c r="AI144"/>
      <c r="AJ144"/>
      <c r="AK144" s="2"/>
      <c r="AL144"/>
      <c r="AM144"/>
      <c r="AN144" s="2"/>
      <c r="AO144"/>
      <c r="AP144"/>
      <c r="AQ144" s="2"/>
      <c r="AR144"/>
      <c r="AS144"/>
      <c r="AT144" s="2"/>
      <c r="AU144"/>
      <c r="AV144"/>
      <c r="AW144" s="2"/>
      <c r="AX144"/>
      <c r="AY144"/>
      <c r="AZ144" s="2"/>
      <c r="BA144"/>
      <c r="BB144"/>
      <c r="BC144" s="2"/>
      <c r="BD144"/>
      <c r="BE144"/>
      <c r="BF144" s="2"/>
      <c r="BG144"/>
      <c r="BH144"/>
      <c r="BI144" s="2"/>
      <c r="BJ144"/>
      <c r="BK144"/>
      <c r="BL144" s="2"/>
      <c r="BM144"/>
      <c r="BN144"/>
      <c r="BO144" s="2"/>
      <c r="BP144"/>
      <c r="BQ144"/>
      <c r="BR144" s="2"/>
      <c r="BS144"/>
      <c r="BT144"/>
      <c r="BU144" s="2"/>
      <c r="BV144"/>
      <c r="BW144"/>
      <c r="BX144" s="2"/>
      <c r="BY144"/>
      <c r="BZ144"/>
      <c r="CA144" s="2"/>
      <c r="CB144"/>
      <c r="CC144"/>
      <c r="CD144" s="2"/>
      <c r="CE144"/>
      <c r="CF144"/>
      <c r="CG144" s="2"/>
      <c r="CH144"/>
      <c r="CI144"/>
      <c r="CJ144" s="2"/>
      <c r="CK144"/>
      <c r="CL144"/>
      <c r="CM144" s="2"/>
      <c r="CN144"/>
      <c r="CO144"/>
      <c r="CP144" s="2"/>
      <c r="CQ144"/>
      <c r="CR144"/>
      <c r="CS144" s="2"/>
      <c r="CT144"/>
      <c r="CU144"/>
      <c r="CV144" s="2"/>
      <c r="CW144"/>
      <c r="CX144"/>
      <c r="CY144" s="2"/>
      <c r="CZ144"/>
      <c r="DA144"/>
      <c r="DB144" s="2"/>
      <c r="DC144"/>
      <c r="DD144"/>
      <c r="DE144" s="2"/>
      <c r="DF144"/>
      <c r="DG144"/>
      <c r="DH144" s="2"/>
      <c r="DI144"/>
      <c r="DJ144"/>
      <c r="DK144" s="2"/>
      <c r="DL144"/>
      <c r="DM144"/>
      <c r="DN144" s="2"/>
      <c r="DO144"/>
      <c r="DP144"/>
      <c r="DQ144" s="2"/>
      <c r="DR144"/>
      <c r="DS144"/>
      <c r="DT144" s="2"/>
      <c r="DU144"/>
      <c r="DV144"/>
      <c r="DW144" s="2"/>
      <c r="DX144"/>
      <c r="DY144"/>
      <c r="DZ144" s="2"/>
      <c r="EA144"/>
      <c r="EB144"/>
      <c r="EC144" s="2"/>
      <c r="ED144"/>
      <c r="EE144"/>
      <c r="EF144" s="2"/>
      <c r="EG144"/>
      <c r="EH144"/>
      <c r="EI144" s="2"/>
      <c r="EJ144"/>
      <c r="EK144"/>
      <c r="EL144" s="2"/>
      <c r="EM144"/>
      <c r="EN144"/>
      <c r="EO144" s="2"/>
      <c r="EP144"/>
      <c r="EQ144"/>
      <c r="ER144" s="2"/>
      <c r="ES144"/>
      <c r="ET144"/>
      <c r="EU144" s="2"/>
      <c r="EV144"/>
      <c r="EW144"/>
      <c r="EX144" s="2"/>
      <c r="EY144"/>
      <c r="EZ144"/>
      <c r="FA144" s="2"/>
      <c r="FB144"/>
      <c r="FC144"/>
      <c r="FD144" s="2"/>
      <c r="FE144"/>
      <c r="FF144"/>
      <c r="FG144" s="2"/>
      <c r="FH144"/>
      <c r="FI144"/>
      <c r="FJ144" s="2"/>
      <c r="FK144"/>
      <c r="FL144"/>
      <c r="FM144" s="2"/>
      <c r="FN144"/>
      <c r="FO144"/>
      <c r="FP144" s="2"/>
      <c r="FQ144"/>
      <c r="FR144"/>
      <c r="FS144" s="2"/>
      <c r="FT144"/>
      <c r="FU144"/>
      <c r="FV144" s="2"/>
    </row>
    <row r="145" spans="1:178" ht="12.75">
      <c r="A145" s="2"/>
      <c r="B145"/>
      <c r="C145"/>
      <c r="D145" s="2"/>
      <c r="E145"/>
      <c r="F145"/>
      <c r="G145" s="2"/>
      <c r="H145"/>
      <c r="I145"/>
      <c r="J145" s="2"/>
      <c r="K145"/>
      <c r="L145"/>
      <c r="M145" s="2"/>
      <c r="N145"/>
      <c r="O145"/>
      <c r="P145" s="2"/>
      <c r="Q145"/>
      <c r="R145"/>
      <c r="S145" s="2"/>
      <c r="T145"/>
      <c r="U145"/>
      <c r="V145" s="2"/>
      <c r="W145"/>
      <c r="X145"/>
      <c r="Y145" s="2"/>
      <c r="Z145"/>
      <c r="AA145"/>
      <c r="AB145" s="2"/>
      <c r="AC145"/>
      <c r="AD145"/>
      <c r="AE145" s="2"/>
      <c r="AF145"/>
      <c r="AG145"/>
      <c r="AH145" s="2"/>
      <c r="AI145"/>
      <c r="AJ145"/>
      <c r="AK145" s="2"/>
      <c r="AL145"/>
      <c r="AM145"/>
      <c r="AN145" s="2"/>
      <c r="AO145"/>
      <c r="AP145"/>
      <c r="AQ145" s="2"/>
      <c r="AR145"/>
      <c r="AS145"/>
      <c r="AT145" s="2"/>
      <c r="AU145"/>
      <c r="AV145"/>
      <c r="AW145" s="2"/>
      <c r="AX145"/>
      <c r="AY145"/>
      <c r="AZ145" s="2"/>
      <c r="BA145"/>
      <c r="BB145"/>
      <c r="BC145" s="2"/>
      <c r="BD145"/>
      <c r="BE145"/>
      <c r="BF145" s="2"/>
      <c r="BG145"/>
      <c r="BH145"/>
      <c r="BI145" s="2"/>
      <c r="BJ145"/>
      <c r="BK145"/>
      <c r="BL145" s="2"/>
      <c r="BM145"/>
      <c r="BN145"/>
      <c r="BO145" s="2"/>
      <c r="BP145"/>
      <c r="BQ145"/>
      <c r="BR145" s="2"/>
      <c r="BS145"/>
      <c r="BT145"/>
      <c r="BU145" s="2"/>
      <c r="BV145"/>
      <c r="BW145"/>
      <c r="BX145" s="2"/>
      <c r="BY145"/>
      <c r="BZ145"/>
      <c r="CA145" s="2"/>
      <c r="CB145"/>
      <c r="CC145"/>
      <c r="CD145" s="2"/>
      <c r="CE145"/>
      <c r="CF145"/>
      <c r="CG145" s="2"/>
      <c r="CH145"/>
      <c r="CI145"/>
      <c r="CJ145" s="2"/>
      <c r="CK145"/>
      <c r="CL145"/>
      <c r="CM145" s="2"/>
      <c r="CN145"/>
      <c r="CO145"/>
      <c r="CP145" s="2"/>
      <c r="CQ145"/>
      <c r="CR145"/>
      <c r="CS145" s="2"/>
      <c r="CT145"/>
      <c r="CU145"/>
      <c r="CV145" s="2"/>
      <c r="CW145"/>
      <c r="CX145"/>
      <c r="CY145" s="2"/>
      <c r="CZ145"/>
      <c r="DA145"/>
      <c r="DB145" s="2"/>
      <c r="DC145"/>
      <c r="DD145"/>
      <c r="DE145" s="2"/>
      <c r="DF145"/>
      <c r="DG145"/>
      <c r="DH145" s="2"/>
      <c r="DI145"/>
      <c r="DJ145"/>
      <c r="DK145" s="2"/>
      <c r="DL145"/>
      <c r="DM145"/>
      <c r="DN145" s="2"/>
      <c r="DO145"/>
      <c r="DP145"/>
      <c r="DQ145" s="2"/>
      <c r="DR145"/>
      <c r="DS145"/>
      <c r="DT145" s="2"/>
      <c r="DU145"/>
      <c r="DV145"/>
      <c r="DW145" s="2"/>
      <c r="DX145"/>
      <c r="DY145"/>
      <c r="DZ145" s="2"/>
      <c r="EA145"/>
      <c r="EB145"/>
      <c r="EC145" s="2"/>
      <c r="ED145"/>
      <c r="EE145"/>
      <c r="EF145" s="2"/>
      <c r="EG145"/>
      <c r="EH145"/>
      <c r="EI145" s="2"/>
      <c r="EJ145"/>
      <c r="EK145"/>
      <c r="EL145" s="2"/>
      <c r="EM145"/>
      <c r="EN145"/>
      <c r="EO145" s="2"/>
      <c r="EP145"/>
      <c r="EQ145"/>
      <c r="ER145" s="2"/>
      <c r="ES145"/>
      <c r="ET145"/>
      <c r="EU145" s="2"/>
      <c r="EV145"/>
      <c r="EW145"/>
      <c r="EX145" s="2"/>
      <c r="EY145"/>
      <c r="EZ145"/>
      <c r="FA145" s="2"/>
      <c r="FB145"/>
      <c r="FC145"/>
      <c r="FD145" s="2"/>
      <c r="FE145"/>
      <c r="FF145"/>
      <c r="FG145" s="2"/>
      <c r="FH145"/>
      <c r="FI145"/>
      <c r="FJ145" s="2"/>
      <c r="FK145"/>
      <c r="FL145"/>
      <c r="FM145" s="2"/>
      <c r="FN145"/>
      <c r="FO145"/>
      <c r="FP145" s="2"/>
      <c r="FQ145"/>
      <c r="FR145"/>
      <c r="FS145" s="2"/>
      <c r="FT145"/>
      <c r="FU145"/>
      <c r="FV145" s="2"/>
    </row>
    <row r="146" spans="1:178" ht="12.75">
      <c r="A146" s="2"/>
      <c r="B146"/>
      <c r="C146"/>
      <c r="D146" s="2"/>
      <c r="E146"/>
      <c r="F146"/>
      <c r="G146" s="2"/>
      <c r="H146"/>
      <c r="I146"/>
      <c r="J146" s="2"/>
      <c r="K146"/>
      <c r="L146"/>
      <c r="M146" s="2"/>
      <c r="N146"/>
      <c r="O146"/>
      <c r="P146" s="2"/>
      <c r="Q146"/>
      <c r="R146"/>
      <c r="S146" s="2"/>
      <c r="T146"/>
      <c r="U146"/>
      <c r="V146" s="2"/>
      <c r="W146"/>
      <c r="X146"/>
      <c r="Y146" s="2"/>
      <c r="Z146"/>
      <c r="AA146"/>
      <c r="AB146" s="2"/>
      <c r="AC146"/>
      <c r="AD146"/>
      <c r="AE146" s="2"/>
      <c r="AF146"/>
      <c r="AG146"/>
      <c r="AH146" s="2"/>
      <c r="AI146"/>
      <c r="AJ146"/>
      <c r="AK146" s="2"/>
      <c r="AL146"/>
      <c r="AM146"/>
      <c r="AN146" s="2"/>
      <c r="AO146"/>
      <c r="AP146"/>
      <c r="AQ146" s="2"/>
      <c r="AR146"/>
      <c r="AS146"/>
      <c r="AT146" s="2"/>
      <c r="AU146"/>
      <c r="AV146"/>
      <c r="AW146" s="2"/>
      <c r="AX146"/>
      <c r="AY146"/>
      <c r="AZ146" s="2"/>
      <c r="BA146"/>
      <c r="BB146"/>
      <c r="BC146" s="2"/>
      <c r="BD146"/>
      <c r="BE146"/>
      <c r="BF146" s="2"/>
      <c r="BG146"/>
      <c r="BH146"/>
      <c r="BI146" s="2"/>
      <c r="BJ146"/>
      <c r="BK146"/>
      <c r="BL146" s="2"/>
      <c r="BM146"/>
      <c r="BN146"/>
      <c r="BO146" s="2"/>
      <c r="BP146"/>
      <c r="BQ146"/>
      <c r="BR146" s="2"/>
      <c r="BS146"/>
      <c r="BT146"/>
      <c r="BU146" s="2"/>
      <c r="BV146"/>
      <c r="BW146"/>
      <c r="BX146" s="2"/>
      <c r="BY146"/>
      <c r="BZ146"/>
      <c r="CA146" s="2"/>
      <c r="CB146"/>
      <c r="CC146"/>
      <c r="CD146" s="2"/>
      <c r="CE146"/>
      <c r="CF146"/>
      <c r="CG146" s="2"/>
      <c r="CH146"/>
      <c r="CI146"/>
      <c r="CJ146" s="2"/>
      <c r="CK146"/>
      <c r="CL146"/>
      <c r="CM146" s="2"/>
      <c r="CN146"/>
      <c r="CO146"/>
      <c r="CP146" s="2"/>
      <c r="CQ146"/>
      <c r="CR146"/>
      <c r="CS146" s="2"/>
      <c r="CT146"/>
      <c r="CU146"/>
      <c r="CV146" s="2"/>
      <c r="CW146"/>
      <c r="CX146"/>
      <c r="CY146" s="2"/>
      <c r="CZ146"/>
      <c r="DA146"/>
      <c r="DB146" s="2"/>
      <c r="DC146"/>
      <c r="DD146"/>
      <c r="DE146" s="2"/>
      <c r="DF146"/>
      <c r="DG146"/>
      <c r="DH146" s="2"/>
      <c r="DI146"/>
      <c r="DJ146"/>
      <c r="DK146" s="2"/>
      <c r="DL146"/>
      <c r="DM146"/>
      <c r="DN146" s="2"/>
      <c r="DO146"/>
      <c r="DP146"/>
      <c r="DQ146" s="2"/>
      <c r="DR146"/>
      <c r="DS146"/>
      <c r="DT146" s="2"/>
      <c r="DU146"/>
      <c r="DV146"/>
      <c r="DW146" s="2"/>
      <c r="DX146"/>
      <c r="DY146"/>
      <c r="DZ146" s="2"/>
      <c r="EA146"/>
      <c r="EB146"/>
      <c r="EC146" s="2"/>
      <c r="ED146"/>
      <c r="EE146"/>
      <c r="EF146" s="2"/>
      <c r="EG146"/>
      <c r="EH146"/>
      <c r="EI146" s="2"/>
      <c r="EJ146"/>
      <c r="EK146"/>
      <c r="EL146" s="2"/>
      <c r="EM146"/>
      <c r="EN146"/>
      <c r="EO146" s="2"/>
      <c r="EP146"/>
      <c r="EQ146"/>
      <c r="ER146" s="2"/>
      <c r="ES146"/>
      <c r="ET146"/>
      <c r="EU146" s="2"/>
      <c r="EV146"/>
      <c r="EW146"/>
      <c r="EX146" s="2"/>
      <c r="EY146"/>
      <c r="EZ146"/>
      <c r="FA146" s="2"/>
      <c r="FB146"/>
      <c r="FC146"/>
      <c r="FD146" s="2"/>
      <c r="FE146"/>
      <c r="FF146"/>
      <c r="FG146" s="2"/>
      <c r="FH146"/>
      <c r="FI146"/>
      <c r="FJ146" s="2"/>
      <c r="FK146"/>
      <c r="FL146"/>
      <c r="FM146" s="2"/>
      <c r="FN146"/>
      <c r="FO146"/>
      <c r="FP146" s="2"/>
      <c r="FQ146"/>
      <c r="FR146"/>
      <c r="FS146" s="2"/>
      <c r="FT146"/>
      <c r="FU146"/>
      <c r="FV146" s="2"/>
    </row>
    <row r="147" spans="1:178" ht="12.75">
      <c r="A147" s="2"/>
      <c r="B147"/>
      <c r="C147"/>
      <c r="D147" s="2"/>
      <c r="E147"/>
      <c r="F147"/>
      <c r="G147" s="2"/>
      <c r="H147"/>
      <c r="I147"/>
      <c r="J147" s="2"/>
      <c r="K147"/>
      <c r="L147"/>
      <c r="M147" s="2"/>
      <c r="N147"/>
      <c r="O147"/>
      <c r="P147" s="2"/>
      <c r="Q147"/>
      <c r="R147"/>
      <c r="S147" s="2"/>
      <c r="T147"/>
      <c r="U147"/>
      <c r="V147" s="2"/>
      <c r="W147"/>
      <c r="X147"/>
      <c r="Y147" s="2"/>
      <c r="Z147"/>
      <c r="AA147"/>
      <c r="AB147" s="2"/>
      <c r="AC147"/>
      <c r="AD147"/>
      <c r="AE147" s="2"/>
      <c r="AF147"/>
      <c r="AG147"/>
      <c r="AH147" s="2"/>
      <c r="AI147"/>
      <c r="AJ147"/>
      <c r="AK147" s="2"/>
      <c r="AL147"/>
      <c r="AM147"/>
      <c r="AN147" s="2"/>
      <c r="AO147"/>
      <c r="AP147"/>
      <c r="AQ147" s="2"/>
      <c r="AR147"/>
      <c r="AS147"/>
      <c r="AT147" s="2"/>
      <c r="AU147"/>
      <c r="AV147"/>
      <c r="AW147" s="2"/>
      <c r="AX147"/>
      <c r="AY147"/>
      <c r="AZ147" s="2"/>
      <c r="BA147"/>
      <c r="BB147"/>
      <c r="BC147" s="2"/>
      <c r="BD147"/>
      <c r="BE147"/>
      <c r="BF147" s="2"/>
      <c r="BG147"/>
      <c r="BH147"/>
      <c r="BI147" s="2"/>
      <c r="BJ147"/>
      <c r="BK147"/>
      <c r="BL147" s="2"/>
      <c r="BM147"/>
      <c r="BN147"/>
      <c r="BO147" s="2"/>
      <c r="BP147"/>
      <c r="BQ147"/>
      <c r="BR147" s="2"/>
      <c r="BS147"/>
      <c r="BT147"/>
      <c r="BU147" s="2"/>
      <c r="BV147"/>
      <c r="BW147"/>
      <c r="BX147" s="2"/>
      <c r="BY147"/>
      <c r="BZ147"/>
      <c r="CA147" s="2"/>
      <c r="CB147"/>
      <c r="CC147"/>
      <c r="CD147" s="2"/>
      <c r="CE147"/>
      <c r="CF147"/>
      <c r="CG147" s="2"/>
      <c r="CH147"/>
      <c r="CI147"/>
      <c r="CJ147" s="2"/>
      <c r="CK147"/>
      <c r="CL147"/>
      <c r="CM147" s="2"/>
      <c r="CN147"/>
      <c r="CO147"/>
      <c r="CP147" s="2"/>
      <c r="CQ147"/>
      <c r="CR147"/>
      <c r="CS147" s="2"/>
      <c r="CT147"/>
      <c r="CU147"/>
      <c r="CV147" s="2"/>
      <c r="CW147"/>
      <c r="CX147"/>
      <c r="CY147" s="2"/>
      <c r="CZ147"/>
      <c r="DA147"/>
      <c r="DB147" s="2"/>
      <c r="DC147"/>
      <c r="DD147"/>
      <c r="DE147" s="2"/>
      <c r="DF147"/>
      <c r="DG147"/>
      <c r="DH147" s="2"/>
      <c r="DI147"/>
      <c r="DJ147"/>
      <c r="DK147" s="2"/>
      <c r="DL147"/>
      <c r="DM147"/>
      <c r="DN147" s="2"/>
      <c r="DO147"/>
      <c r="DP147"/>
      <c r="DQ147" s="2"/>
      <c r="DR147"/>
      <c r="DS147"/>
      <c r="DT147" s="2"/>
      <c r="DU147"/>
      <c r="DV147"/>
      <c r="DW147" s="2"/>
      <c r="DX147"/>
      <c r="DY147"/>
      <c r="DZ147" s="2"/>
      <c r="EA147"/>
      <c r="EB147"/>
      <c r="EC147" s="2"/>
      <c r="ED147"/>
      <c r="EE147"/>
      <c r="EF147" s="2"/>
      <c r="EG147"/>
      <c r="EH147"/>
      <c r="EI147" s="2"/>
      <c r="EJ147"/>
      <c r="EK147"/>
      <c r="EL147" s="2"/>
      <c r="EM147"/>
      <c r="EN147"/>
      <c r="EO147" s="2"/>
      <c r="EP147"/>
      <c r="EQ147"/>
      <c r="ER147" s="2"/>
      <c r="ES147"/>
      <c r="ET147"/>
      <c r="EU147" s="2"/>
      <c r="EV147"/>
      <c r="EW147"/>
      <c r="EX147" s="2"/>
      <c r="EY147"/>
      <c r="EZ147"/>
      <c r="FA147" s="2"/>
      <c r="FB147"/>
      <c r="FC147"/>
      <c r="FD147" s="2"/>
      <c r="FE147"/>
      <c r="FF147"/>
      <c r="FG147" s="2"/>
      <c r="FH147"/>
      <c r="FI147"/>
      <c r="FJ147" s="2"/>
      <c r="FK147"/>
      <c r="FL147"/>
      <c r="FM147" s="2"/>
      <c r="FN147"/>
      <c r="FO147"/>
      <c r="FP147" s="2"/>
      <c r="FQ147"/>
      <c r="FR147"/>
      <c r="FS147" s="2"/>
      <c r="FT147"/>
      <c r="FU147"/>
      <c r="FV147" s="2"/>
    </row>
    <row r="148" spans="1:178" ht="12.75">
      <c r="A148" s="2"/>
      <c r="B148"/>
      <c r="C148"/>
      <c r="D148" s="2"/>
      <c r="E148"/>
      <c r="F148"/>
      <c r="G148" s="2"/>
      <c r="H148"/>
      <c r="I148"/>
      <c r="J148" s="2"/>
      <c r="K148"/>
      <c r="L148"/>
      <c r="M148" s="2"/>
      <c r="N148"/>
      <c r="O148"/>
      <c r="P148" s="2"/>
      <c r="Q148"/>
      <c r="R148"/>
      <c r="S148" s="2"/>
      <c r="T148"/>
      <c r="U148"/>
      <c r="V148" s="2"/>
      <c r="W148"/>
      <c r="X148"/>
      <c r="Y148" s="2"/>
      <c r="Z148"/>
      <c r="AA148"/>
      <c r="AB148" s="2"/>
      <c r="AC148"/>
      <c r="AD148"/>
      <c r="AE148" s="2"/>
      <c r="AF148"/>
      <c r="AG148"/>
      <c r="AH148" s="2"/>
      <c r="AI148"/>
      <c r="AJ148"/>
      <c r="AK148" s="2"/>
      <c r="AL148"/>
      <c r="AM148"/>
      <c r="AN148" s="2"/>
      <c r="AO148"/>
      <c r="AP148"/>
      <c r="AQ148" s="2"/>
      <c r="AR148"/>
      <c r="AS148"/>
      <c r="AT148" s="2"/>
      <c r="AU148"/>
      <c r="AV148"/>
      <c r="AW148" s="2"/>
      <c r="AX148"/>
      <c r="AY148"/>
      <c r="AZ148" s="2"/>
      <c r="BA148"/>
      <c r="BB148"/>
      <c r="BC148" s="2"/>
      <c r="BD148"/>
      <c r="BE148"/>
      <c r="BF148" s="2"/>
      <c r="BG148"/>
      <c r="BH148"/>
      <c r="BI148" s="2"/>
      <c r="BJ148"/>
      <c r="BK148"/>
      <c r="BL148" s="2"/>
      <c r="BM148"/>
      <c r="BN148"/>
      <c r="BO148" s="2"/>
      <c r="BP148"/>
      <c r="BQ148"/>
      <c r="BR148" s="2"/>
      <c r="BS148"/>
      <c r="BT148"/>
      <c r="BU148" s="2"/>
      <c r="BV148"/>
      <c r="BW148"/>
      <c r="BX148" s="2"/>
      <c r="BY148"/>
      <c r="BZ148"/>
      <c r="CA148" s="2"/>
      <c r="CB148"/>
      <c r="CC148"/>
      <c r="CD148" s="2"/>
      <c r="CE148"/>
      <c r="CF148"/>
      <c r="CG148" s="2"/>
      <c r="CH148"/>
      <c r="CI148"/>
      <c r="CJ148" s="2"/>
      <c r="CK148"/>
      <c r="CL148"/>
      <c r="CM148" s="2"/>
      <c r="CN148"/>
      <c r="CO148"/>
      <c r="CP148" s="2"/>
      <c r="CQ148"/>
      <c r="CR148"/>
      <c r="CS148" s="2"/>
      <c r="CT148"/>
      <c r="CU148"/>
      <c r="CV148" s="2"/>
      <c r="CW148"/>
      <c r="CX148"/>
      <c r="CY148" s="2"/>
      <c r="CZ148"/>
      <c r="DA148"/>
      <c r="DB148" s="2"/>
      <c r="DC148"/>
      <c r="DD148"/>
      <c r="DE148" s="2"/>
      <c r="DF148"/>
      <c r="DG148"/>
      <c r="DH148" s="2"/>
      <c r="DI148"/>
      <c r="DJ148"/>
      <c r="DK148" s="2"/>
      <c r="DL148"/>
      <c r="DM148"/>
      <c r="DN148" s="2"/>
      <c r="DO148"/>
      <c r="DP148"/>
      <c r="DQ148" s="2"/>
      <c r="DR148"/>
      <c r="DS148"/>
      <c r="DT148" s="2"/>
      <c r="DU148"/>
      <c r="DV148"/>
      <c r="DW148" s="2"/>
      <c r="DX148"/>
      <c r="DY148"/>
      <c r="DZ148" s="2"/>
      <c r="EA148"/>
      <c r="EB148"/>
      <c r="EC148" s="2"/>
      <c r="ED148"/>
      <c r="EE148"/>
      <c r="EF148" s="2"/>
      <c r="EG148"/>
      <c r="EH148"/>
      <c r="EI148" s="2"/>
      <c r="EJ148"/>
      <c r="EK148"/>
      <c r="EL148" s="2"/>
      <c r="EM148"/>
      <c r="EN148"/>
      <c r="EO148" s="2"/>
      <c r="EP148"/>
      <c r="EQ148"/>
      <c r="ER148" s="2"/>
      <c r="ES148"/>
      <c r="ET148"/>
      <c r="EU148" s="2"/>
      <c r="EV148"/>
      <c r="EW148"/>
      <c r="EX148" s="2"/>
      <c r="EY148"/>
      <c r="EZ148"/>
      <c r="FA148" s="2"/>
      <c r="FB148"/>
      <c r="FC148"/>
      <c r="FD148" s="2"/>
      <c r="FE148"/>
      <c r="FF148"/>
      <c r="FG148" s="2"/>
      <c r="FH148"/>
      <c r="FI148"/>
      <c r="FJ148" s="2"/>
      <c r="FK148"/>
      <c r="FL148"/>
      <c r="FM148" s="2"/>
      <c r="FN148"/>
      <c r="FO148"/>
      <c r="FP148" s="2"/>
      <c r="FQ148"/>
      <c r="FR148"/>
      <c r="FS148" s="2"/>
      <c r="FT148"/>
      <c r="FU148"/>
      <c r="FV148" s="2"/>
    </row>
    <row r="149" spans="1:178" ht="12.75">
      <c r="A149" s="2"/>
      <c r="B149"/>
      <c r="C149"/>
      <c r="D149" s="2"/>
      <c r="E149"/>
      <c r="F149"/>
      <c r="G149" s="2"/>
      <c r="H149"/>
      <c r="I149"/>
      <c r="J149" s="2"/>
      <c r="K149"/>
      <c r="L149"/>
      <c r="M149" s="2"/>
      <c r="N149"/>
      <c r="O149"/>
      <c r="P149" s="2"/>
      <c r="Q149"/>
      <c r="R149"/>
      <c r="S149" s="2"/>
      <c r="T149"/>
      <c r="U149"/>
      <c r="V149" s="2"/>
      <c r="W149"/>
      <c r="X149"/>
      <c r="Y149" s="2"/>
      <c r="Z149"/>
      <c r="AA149"/>
      <c r="AB149" s="2"/>
      <c r="AC149"/>
      <c r="AD149"/>
      <c r="AE149" s="2"/>
      <c r="AF149"/>
      <c r="AG149"/>
      <c r="AH149" s="2"/>
      <c r="AI149"/>
      <c r="AJ149"/>
      <c r="AK149" s="2"/>
      <c r="AL149"/>
      <c r="AM149"/>
      <c r="AN149" s="2"/>
      <c r="AO149"/>
      <c r="AP149"/>
      <c r="AQ149" s="2"/>
      <c r="AR149"/>
      <c r="AS149"/>
      <c r="AT149" s="2"/>
      <c r="AU149"/>
      <c r="AV149"/>
      <c r="AW149" s="2"/>
      <c r="AX149"/>
      <c r="AY149"/>
      <c r="AZ149" s="2"/>
      <c r="BA149"/>
      <c r="BB149"/>
      <c r="BC149" s="2"/>
      <c r="BD149"/>
      <c r="BE149"/>
      <c r="BF149" s="2"/>
      <c r="BG149"/>
      <c r="BH149"/>
      <c r="BI149" s="2"/>
      <c r="BJ149"/>
      <c r="BK149"/>
      <c r="BL149" s="2"/>
      <c r="BM149"/>
      <c r="BN149"/>
      <c r="BO149" s="2"/>
      <c r="BP149"/>
      <c r="BQ149"/>
      <c r="BR149" s="2"/>
      <c r="BS149"/>
      <c r="BT149"/>
      <c r="BU149" s="2"/>
      <c r="BV149"/>
      <c r="BW149"/>
      <c r="BX149" s="2"/>
      <c r="BY149"/>
      <c r="BZ149"/>
      <c r="CA149" s="2"/>
      <c r="CB149"/>
      <c r="CC149"/>
      <c r="CD149" s="2"/>
      <c r="CE149"/>
      <c r="CF149"/>
      <c r="CG149" s="2"/>
      <c r="CH149"/>
      <c r="CI149"/>
      <c r="CJ149" s="2"/>
      <c r="CK149"/>
      <c r="CL149"/>
      <c r="CM149" s="2"/>
      <c r="CN149"/>
      <c r="CO149"/>
      <c r="CP149" s="2"/>
      <c r="CQ149"/>
      <c r="CR149"/>
      <c r="CS149" s="2"/>
      <c r="CT149"/>
      <c r="CU149"/>
      <c r="CV149" s="2"/>
      <c r="CW149"/>
      <c r="CX149"/>
      <c r="CY149" s="2"/>
      <c r="CZ149"/>
      <c r="DA149"/>
      <c r="DB149" s="2"/>
      <c r="DC149"/>
      <c r="DD149"/>
      <c r="DE149" s="2"/>
      <c r="DF149"/>
      <c r="DG149"/>
      <c r="DH149" s="2"/>
      <c r="DI149"/>
      <c r="DJ149"/>
      <c r="DK149" s="2"/>
      <c r="DL149"/>
      <c r="DM149"/>
      <c r="DN149" s="2"/>
      <c r="DO149"/>
      <c r="DP149"/>
      <c r="DQ149" s="2"/>
      <c r="DR149"/>
      <c r="DS149"/>
      <c r="DT149" s="2"/>
      <c r="DU149"/>
      <c r="DV149"/>
      <c r="DW149" s="2"/>
      <c r="DX149"/>
      <c r="DY149"/>
      <c r="DZ149" s="2"/>
      <c r="EA149"/>
      <c r="EB149"/>
      <c r="EC149" s="2"/>
      <c r="ED149"/>
      <c r="EE149"/>
      <c r="EF149" s="2"/>
      <c r="EG149"/>
      <c r="EH149"/>
      <c r="EI149" s="2"/>
      <c r="EJ149"/>
      <c r="EK149"/>
      <c r="EL149" s="2"/>
      <c r="EM149"/>
      <c r="EN149"/>
      <c r="EO149" s="2"/>
      <c r="EP149"/>
      <c r="EQ149"/>
      <c r="ER149" s="2"/>
      <c r="ES149"/>
      <c r="ET149"/>
      <c r="EU149" s="2"/>
      <c r="EV149"/>
      <c r="EW149"/>
      <c r="EX149" s="2"/>
      <c r="EY149"/>
      <c r="EZ149"/>
      <c r="FA149" s="2"/>
      <c r="FB149"/>
      <c r="FC149"/>
      <c r="FD149" s="2"/>
      <c r="FE149"/>
      <c r="FF149"/>
      <c r="FG149" s="2"/>
      <c r="FH149"/>
      <c r="FI149"/>
      <c r="FJ149" s="2"/>
      <c r="FK149"/>
      <c r="FL149"/>
      <c r="FM149" s="2"/>
      <c r="FN149"/>
      <c r="FO149"/>
      <c r="FP149" s="2"/>
      <c r="FQ149"/>
      <c r="FR149"/>
      <c r="FS149" s="2"/>
      <c r="FT149"/>
      <c r="FU149"/>
      <c r="FV149" s="2"/>
    </row>
    <row r="150" spans="1:178" ht="12.75">
      <c r="A150" s="2"/>
      <c r="B150"/>
      <c r="C150"/>
      <c r="D150" s="2"/>
      <c r="E150"/>
      <c r="F150"/>
      <c r="G150" s="2"/>
      <c r="H150"/>
      <c r="I150"/>
      <c r="J150" s="2"/>
      <c r="K150"/>
      <c r="L150"/>
      <c r="M150" s="2"/>
      <c r="N150"/>
      <c r="O150"/>
      <c r="P150" s="2"/>
      <c r="Q150"/>
      <c r="R150"/>
      <c r="S150" s="2"/>
      <c r="T150"/>
      <c r="U150"/>
      <c r="V150" s="2"/>
      <c r="W150"/>
      <c r="X150"/>
      <c r="Y150" s="2"/>
      <c r="Z150"/>
      <c r="AA150"/>
      <c r="AB150" s="2"/>
      <c r="AC150"/>
      <c r="AD150"/>
      <c r="AE150" s="2"/>
      <c r="AF150"/>
      <c r="AG150"/>
      <c r="AH150" s="2"/>
      <c r="AI150"/>
      <c r="AJ150"/>
      <c r="AK150" s="2"/>
      <c r="AL150"/>
      <c r="AM150"/>
      <c r="AN150" s="2"/>
      <c r="AO150"/>
      <c r="AP150"/>
      <c r="AQ150" s="2"/>
      <c r="AR150"/>
      <c r="AS150"/>
      <c r="AT150" s="2"/>
      <c r="AU150"/>
      <c r="AV150"/>
      <c r="AW150" s="2"/>
      <c r="AX150"/>
      <c r="AY150"/>
      <c r="AZ150" s="2"/>
      <c r="BA150"/>
      <c r="BB150"/>
      <c r="BC150" s="2"/>
      <c r="BD150"/>
      <c r="BE150"/>
      <c r="BF150" s="2"/>
      <c r="BG150"/>
      <c r="BH150"/>
      <c r="BI150" s="2"/>
      <c r="BJ150"/>
      <c r="BK150"/>
      <c r="BL150" s="2"/>
      <c r="BM150"/>
      <c r="BN150"/>
      <c r="BO150" s="2"/>
      <c r="BP150"/>
      <c r="BQ150"/>
      <c r="BR150" s="2"/>
      <c r="BS150"/>
      <c r="BT150"/>
      <c r="BU150" s="2"/>
      <c r="BV150"/>
      <c r="BW150"/>
      <c r="BX150" s="2"/>
      <c r="BY150"/>
      <c r="BZ150"/>
      <c r="CA150" s="2"/>
      <c r="CB150"/>
      <c r="CC150"/>
      <c r="CD150" s="2"/>
      <c r="CE150"/>
      <c r="CF150"/>
      <c r="CG150" s="2"/>
      <c r="CH150"/>
      <c r="CI150"/>
      <c r="CJ150" s="2"/>
      <c r="CK150"/>
      <c r="CL150"/>
      <c r="CM150" s="2"/>
      <c r="CN150"/>
      <c r="CO150"/>
      <c r="CP150" s="2"/>
      <c r="CQ150"/>
      <c r="CR150"/>
      <c r="CS150" s="2"/>
      <c r="CT150"/>
      <c r="CU150"/>
      <c r="CV150" s="2"/>
      <c r="CW150"/>
      <c r="CX150"/>
      <c r="CY150" s="2"/>
      <c r="CZ150"/>
      <c r="DA150"/>
      <c r="DB150" s="2"/>
      <c r="DC150"/>
      <c r="DD150"/>
      <c r="DE150" s="2"/>
      <c r="DF150"/>
      <c r="DG150"/>
      <c r="DH150" s="2"/>
      <c r="DI150"/>
      <c r="DJ150"/>
      <c r="DK150" s="2"/>
      <c r="DL150"/>
      <c r="DM150"/>
      <c r="DN150" s="2"/>
      <c r="DO150"/>
      <c r="DP150"/>
      <c r="DQ150" s="2"/>
      <c r="DR150"/>
      <c r="DS150"/>
      <c r="DT150" s="2"/>
      <c r="DU150"/>
      <c r="DV150"/>
      <c r="DW150" s="2"/>
      <c r="DX150"/>
      <c r="DY150"/>
      <c r="DZ150" s="2"/>
      <c r="EA150"/>
      <c r="EB150"/>
      <c r="EC150" s="2"/>
      <c r="ED150"/>
      <c r="EE150"/>
      <c r="EF150" s="2"/>
      <c r="EG150"/>
      <c r="EH150"/>
      <c r="EI150" s="2"/>
      <c r="EJ150"/>
      <c r="EK150"/>
      <c r="EL150" s="2"/>
      <c r="EM150"/>
      <c r="EN150"/>
      <c r="EO150" s="2"/>
      <c r="EP150"/>
      <c r="EQ150"/>
      <c r="ER150" s="2"/>
      <c r="ES150"/>
      <c r="ET150"/>
      <c r="EU150" s="2"/>
      <c r="EV150"/>
      <c r="EW150"/>
      <c r="EX150" s="2"/>
      <c r="EY150"/>
      <c r="EZ150"/>
      <c r="FA150" s="2"/>
      <c r="FB150"/>
      <c r="FC150"/>
      <c r="FD150" s="2"/>
      <c r="FE150"/>
      <c r="FF150"/>
      <c r="FG150" s="2"/>
      <c r="FH150"/>
      <c r="FI150"/>
      <c r="FJ150" s="2"/>
      <c r="FK150"/>
      <c r="FL150"/>
      <c r="FM150" s="2"/>
      <c r="FN150"/>
      <c r="FO150"/>
      <c r="FP150" s="2"/>
      <c r="FQ150"/>
      <c r="FR150"/>
      <c r="FS150" s="2"/>
      <c r="FT150"/>
      <c r="FU150"/>
      <c r="FV150" s="2"/>
    </row>
    <row r="151" spans="1:178" ht="12.75">
      <c r="A151" s="2"/>
      <c r="B151"/>
      <c r="C151"/>
      <c r="D151" s="2"/>
      <c r="E151"/>
      <c r="F151"/>
      <c r="G151" s="2"/>
      <c r="H151"/>
      <c r="I151"/>
      <c r="J151" s="2"/>
      <c r="K151"/>
      <c r="L151"/>
      <c r="M151" s="2"/>
      <c r="N151"/>
      <c r="O151"/>
      <c r="P151" s="2"/>
      <c r="Q151"/>
      <c r="R151"/>
      <c r="S151" s="2"/>
      <c r="T151"/>
      <c r="U151"/>
      <c r="V151" s="2"/>
      <c r="W151"/>
      <c r="X151"/>
      <c r="Y151" s="2"/>
      <c r="Z151"/>
      <c r="AA151"/>
      <c r="AB151" s="2"/>
      <c r="AC151"/>
      <c r="AD151"/>
      <c r="AE151" s="2"/>
      <c r="AF151"/>
      <c r="AG151"/>
      <c r="AH151" s="2"/>
      <c r="AI151"/>
      <c r="AJ151"/>
      <c r="AK151" s="2"/>
      <c r="AL151"/>
      <c r="AM151"/>
      <c r="AN151" s="2"/>
      <c r="AO151"/>
      <c r="AP151"/>
      <c r="AQ151" s="2"/>
      <c r="AR151"/>
      <c r="AS151"/>
      <c r="AT151" s="2"/>
      <c r="AU151"/>
      <c r="AV151"/>
      <c r="AW151" s="2"/>
      <c r="AX151"/>
      <c r="AY151"/>
      <c r="AZ151" s="2"/>
      <c r="BA151"/>
      <c r="BB151"/>
      <c r="BC151" s="2"/>
      <c r="BD151"/>
      <c r="BE151"/>
      <c r="BF151" s="2"/>
      <c r="BG151"/>
      <c r="BH151"/>
      <c r="BI151" s="2"/>
      <c r="BJ151"/>
      <c r="BK151"/>
      <c r="BL151" s="2"/>
      <c r="BM151"/>
      <c r="BN151"/>
      <c r="BO151" s="2"/>
      <c r="BP151"/>
      <c r="BQ151"/>
      <c r="BR151" s="2"/>
      <c r="BS151"/>
      <c r="BT151"/>
      <c r="BU151" s="2"/>
      <c r="BV151"/>
      <c r="BW151"/>
      <c r="BX151" s="2"/>
      <c r="BY151"/>
      <c r="BZ151"/>
      <c r="CA151" s="2"/>
      <c r="CB151"/>
      <c r="CC151"/>
      <c r="CD151" s="2"/>
      <c r="CE151"/>
      <c r="CF151"/>
      <c r="CG151" s="2"/>
      <c r="CH151"/>
      <c r="CI151"/>
      <c r="CJ151" s="2"/>
      <c r="CK151"/>
      <c r="CL151"/>
      <c r="CM151" s="2"/>
      <c r="CN151"/>
      <c r="CO151"/>
      <c r="CP151" s="2"/>
      <c r="CQ151"/>
      <c r="CR151"/>
      <c r="CS151" s="2"/>
      <c r="CT151"/>
      <c r="CU151"/>
      <c r="CV151" s="2"/>
      <c r="CW151"/>
      <c r="CX151"/>
      <c r="CY151" s="2"/>
      <c r="CZ151"/>
      <c r="DA151"/>
      <c r="DB151" s="2"/>
      <c r="DC151"/>
      <c r="DD151"/>
      <c r="DE151" s="2"/>
      <c r="DF151"/>
      <c r="DG151"/>
      <c r="DH151" s="2"/>
      <c r="DI151"/>
      <c r="DJ151"/>
      <c r="DK151" s="2"/>
      <c r="DL151"/>
      <c r="DM151"/>
      <c r="DN151" s="2"/>
      <c r="DO151"/>
      <c r="DP151"/>
      <c r="DQ151" s="2"/>
      <c r="DR151"/>
      <c r="DS151"/>
      <c r="DT151" s="2"/>
      <c r="DU151"/>
      <c r="DV151"/>
      <c r="DW151" s="2"/>
      <c r="DX151"/>
      <c r="DY151"/>
      <c r="DZ151" s="2"/>
      <c r="EA151"/>
      <c r="EB151"/>
      <c r="EC151" s="2"/>
      <c r="ED151"/>
      <c r="EE151"/>
      <c r="EF151" s="2"/>
      <c r="EG151"/>
      <c r="EH151"/>
      <c r="EI151" s="2"/>
      <c r="EJ151"/>
      <c r="EK151"/>
      <c r="EL151" s="2"/>
      <c r="EM151"/>
      <c r="EN151"/>
      <c r="EO151" s="2"/>
      <c r="EP151"/>
      <c r="EQ151"/>
      <c r="ER151" s="2"/>
      <c r="ES151"/>
      <c r="ET151"/>
      <c r="EU151" s="2"/>
      <c r="EV151"/>
      <c r="EW151"/>
      <c r="EX151" s="2"/>
      <c r="EY151"/>
      <c r="EZ151"/>
      <c r="FA151" s="2"/>
      <c r="FB151"/>
      <c r="FC151"/>
      <c r="FD151" s="2"/>
      <c r="FE151"/>
      <c r="FF151"/>
      <c r="FG151" s="2"/>
      <c r="FH151"/>
      <c r="FI151"/>
      <c r="FJ151" s="2"/>
      <c r="FK151"/>
      <c r="FL151"/>
      <c r="FM151" s="2"/>
      <c r="FN151"/>
      <c r="FO151"/>
      <c r="FP151" s="2"/>
      <c r="FQ151"/>
      <c r="FR151"/>
      <c r="FS151" s="2"/>
      <c r="FT151"/>
      <c r="FU151"/>
      <c r="FV151" s="2"/>
    </row>
    <row r="152" spans="1:178" ht="12.75">
      <c r="A152" s="2"/>
      <c r="B152"/>
      <c r="C152"/>
      <c r="D152" s="2"/>
      <c r="E152"/>
      <c r="F152"/>
      <c r="G152" s="2"/>
      <c r="H152"/>
      <c r="I152"/>
      <c r="J152" s="2"/>
      <c r="K152"/>
      <c r="L152"/>
      <c r="M152" s="2"/>
      <c r="N152"/>
      <c r="O152"/>
      <c r="P152" s="2"/>
      <c r="Q152"/>
      <c r="R152"/>
      <c r="S152" s="2"/>
      <c r="T152"/>
      <c r="U152"/>
      <c r="V152" s="2"/>
      <c r="W152"/>
      <c r="X152"/>
      <c r="Y152" s="2"/>
      <c r="Z152"/>
      <c r="AA152"/>
      <c r="AB152" s="2"/>
      <c r="AC152"/>
      <c r="AD152"/>
      <c r="AE152" s="2"/>
      <c r="AF152"/>
      <c r="AG152"/>
      <c r="AH152" s="2"/>
      <c r="AI152"/>
      <c r="AJ152"/>
      <c r="AK152" s="2"/>
      <c r="AL152"/>
      <c r="AM152"/>
      <c r="AN152" s="2"/>
      <c r="AO152"/>
      <c r="AP152"/>
      <c r="AQ152" s="2"/>
      <c r="AR152"/>
      <c r="AS152"/>
      <c r="AT152" s="2"/>
      <c r="AU152"/>
      <c r="AV152"/>
      <c r="AW152" s="2"/>
      <c r="AX152"/>
      <c r="AY152"/>
      <c r="AZ152" s="2"/>
      <c r="BA152"/>
      <c r="BB152"/>
      <c r="BC152" s="2"/>
      <c r="BD152"/>
      <c r="BE152"/>
      <c r="BF152" s="2"/>
      <c r="BG152"/>
      <c r="BH152"/>
      <c r="BI152" s="2"/>
      <c r="BJ152"/>
      <c r="BK152"/>
      <c r="BL152" s="2"/>
      <c r="BM152"/>
      <c r="BN152"/>
      <c r="BO152" s="2"/>
      <c r="BP152"/>
      <c r="BQ152"/>
      <c r="BR152" s="2"/>
      <c r="BS152"/>
      <c r="BT152"/>
      <c r="BU152" s="2"/>
      <c r="BV152"/>
      <c r="BW152"/>
      <c r="BX152" s="2"/>
      <c r="BY152"/>
      <c r="BZ152"/>
      <c r="CA152" s="2"/>
      <c r="CB152"/>
      <c r="CC152"/>
      <c r="CD152" s="2"/>
      <c r="CE152"/>
      <c r="CF152"/>
      <c r="CG152" s="2"/>
      <c r="CH152"/>
      <c r="CI152"/>
      <c r="CJ152" s="2"/>
      <c r="CK152"/>
      <c r="CL152"/>
      <c r="CM152" s="2"/>
      <c r="CN152"/>
      <c r="CO152"/>
      <c r="CP152" s="2"/>
      <c r="CQ152"/>
      <c r="CR152"/>
      <c r="CS152" s="2"/>
      <c r="CT152"/>
      <c r="CU152"/>
      <c r="CV152" s="2"/>
      <c r="CW152"/>
      <c r="CX152"/>
      <c r="CY152" s="2"/>
      <c r="CZ152"/>
      <c r="DA152"/>
      <c r="DB152" s="2"/>
      <c r="DC152"/>
      <c r="DD152"/>
      <c r="DE152" s="2"/>
      <c r="DF152"/>
      <c r="DG152"/>
      <c r="DH152" s="2"/>
      <c r="DI152"/>
      <c r="DJ152"/>
      <c r="DK152" s="2"/>
      <c r="DL152"/>
      <c r="DM152"/>
      <c r="DN152" s="2"/>
      <c r="DO152"/>
      <c r="DP152"/>
      <c r="DQ152" s="2"/>
      <c r="DR152"/>
      <c r="DS152"/>
      <c r="DT152" s="2"/>
      <c r="DU152"/>
      <c r="DV152"/>
      <c r="DW152" s="2"/>
      <c r="DX152"/>
      <c r="DY152"/>
      <c r="DZ152" s="2"/>
      <c r="EA152"/>
      <c r="EB152"/>
      <c r="EC152" s="2"/>
      <c r="ED152"/>
      <c r="EE152"/>
      <c r="EF152" s="2"/>
      <c r="EG152"/>
      <c r="EH152"/>
      <c r="EI152" s="2"/>
      <c r="EJ152"/>
      <c r="EK152"/>
      <c r="EL152" s="2"/>
      <c r="EM152"/>
      <c r="EN152"/>
      <c r="EO152" s="2"/>
      <c r="EP152"/>
      <c r="EQ152"/>
      <c r="ER152" s="2"/>
      <c r="ES152"/>
      <c r="ET152"/>
      <c r="EU152" s="2"/>
      <c r="EV152"/>
      <c r="EW152"/>
      <c r="EX152" s="2"/>
      <c r="EY152"/>
      <c r="EZ152"/>
      <c r="FA152" s="2"/>
      <c r="FB152"/>
      <c r="FC152"/>
      <c r="FD152" s="2"/>
      <c r="FE152"/>
      <c r="FF152"/>
      <c r="FG152" s="2"/>
      <c r="FH152"/>
      <c r="FI152"/>
      <c r="FJ152" s="2"/>
      <c r="FK152"/>
      <c r="FL152"/>
      <c r="FM152" s="2"/>
      <c r="FN152"/>
      <c r="FO152"/>
      <c r="FP152" s="2"/>
      <c r="FQ152"/>
      <c r="FR152"/>
      <c r="FS152" s="2"/>
      <c r="FT152"/>
      <c r="FU152"/>
      <c r="FV152" s="2"/>
    </row>
    <row r="153" spans="1:178" ht="12.75">
      <c r="A153" s="2"/>
      <c r="B153"/>
      <c r="C153"/>
      <c r="D153" s="2"/>
      <c r="E153"/>
      <c r="F153"/>
      <c r="G153" s="2"/>
      <c r="H153"/>
      <c r="I153"/>
      <c r="J153" s="2"/>
      <c r="K153"/>
      <c r="L153"/>
      <c r="M153" s="2"/>
      <c r="N153"/>
      <c r="O153"/>
      <c r="P153" s="2"/>
      <c r="Q153"/>
      <c r="R153"/>
      <c r="S153" s="2"/>
      <c r="T153"/>
      <c r="U153"/>
      <c r="V153" s="2"/>
      <c r="W153"/>
      <c r="X153"/>
      <c r="Y153" s="2"/>
      <c r="Z153"/>
      <c r="AA153"/>
      <c r="AB153" s="2"/>
      <c r="AC153"/>
      <c r="AD153"/>
      <c r="AE153" s="2"/>
      <c r="AF153"/>
      <c r="AG153"/>
      <c r="AH153" s="2"/>
      <c r="AI153"/>
      <c r="AJ153"/>
      <c r="AK153" s="2"/>
      <c r="AL153"/>
      <c r="AM153"/>
      <c r="AN153" s="2"/>
      <c r="AO153"/>
      <c r="AP153"/>
      <c r="AQ153" s="2"/>
      <c r="AR153"/>
      <c r="AS153"/>
      <c r="AT153" s="2"/>
      <c r="AU153"/>
      <c r="AV153"/>
      <c r="AW153" s="2"/>
      <c r="AX153"/>
      <c r="AY153"/>
      <c r="AZ153" s="2"/>
      <c r="BA153"/>
      <c r="BB153"/>
      <c r="BC153" s="2"/>
      <c r="BD153"/>
      <c r="BE153"/>
      <c r="BF153" s="2"/>
      <c r="BG153"/>
      <c r="BH153"/>
      <c r="BI153" s="2"/>
      <c r="BJ153"/>
      <c r="BK153"/>
      <c r="BL153" s="2"/>
      <c r="BM153"/>
      <c r="BN153"/>
      <c r="BO153" s="2"/>
      <c r="BP153"/>
      <c r="BQ153"/>
      <c r="BR153" s="2"/>
      <c r="BS153"/>
      <c r="BT153"/>
      <c r="BU153" s="2"/>
      <c r="BV153"/>
      <c r="BW153"/>
      <c r="BX153" s="2"/>
      <c r="BY153"/>
      <c r="BZ153"/>
      <c r="CA153" s="2"/>
      <c r="CB153"/>
      <c r="CC153"/>
      <c r="CD153" s="2"/>
      <c r="CE153"/>
      <c r="CF153"/>
      <c r="CG153" s="2"/>
      <c r="CH153"/>
      <c r="CI153"/>
      <c r="CJ153" s="2"/>
      <c r="CK153"/>
      <c r="CL153"/>
      <c r="CM153" s="2"/>
      <c r="CN153"/>
      <c r="CO153"/>
      <c r="CP153" s="2"/>
      <c r="CQ153"/>
      <c r="CR153"/>
      <c r="CS153" s="2"/>
      <c r="CT153"/>
      <c r="CU153"/>
      <c r="CV153" s="2"/>
      <c r="CW153"/>
      <c r="CX153"/>
      <c r="CY153" s="2"/>
      <c r="CZ153"/>
      <c r="DA153"/>
      <c r="DB153" s="2"/>
      <c r="DC153"/>
      <c r="DD153"/>
      <c r="DE153" s="2"/>
      <c r="DF153"/>
      <c r="DG153"/>
      <c r="DH153" s="2"/>
      <c r="DI153"/>
      <c r="DJ153"/>
      <c r="DK153" s="2"/>
      <c r="DL153"/>
      <c r="DM153"/>
      <c r="DN153" s="2"/>
      <c r="DO153"/>
      <c r="DP153"/>
      <c r="DQ153" s="2"/>
      <c r="DR153"/>
      <c r="DS153"/>
      <c r="DT153" s="2"/>
      <c r="DU153"/>
      <c r="DV153"/>
      <c r="DW153" s="2"/>
      <c r="DX153"/>
      <c r="DY153"/>
      <c r="DZ153" s="2"/>
      <c r="EA153"/>
      <c r="EB153"/>
      <c r="EC153" s="2"/>
      <c r="ED153"/>
      <c r="EE153"/>
      <c r="EF153" s="2"/>
      <c r="EG153"/>
      <c r="EH153"/>
      <c r="EI153" s="2"/>
      <c r="EJ153"/>
      <c r="EK153"/>
      <c r="EL153" s="2"/>
      <c r="EM153"/>
      <c r="EN153"/>
      <c r="EO153" s="2"/>
      <c r="EP153"/>
      <c r="EQ153"/>
      <c r="ER153" s="2"/>
      <c r="ES153"/>
      <c r="ET153"/>
      <c r="EU153" s="2"/>
      <c r="EV153"/>
      <c r="EW153"/>
      <c r="EX153" s="2"/>
      <c r="EY153"/>
      <c r="EZ153"/>
      <c r="FA153" s="2"/>
      <c r="FB153"/>
      <c r="FC153"/>
      <c r="FD153" s="2"/>
      <c r="FE153"/>
      <c r="FF153"/>
      <c r="FG153" s="2"/>
      <c r="FH153"/>
      <c r="FI153"/>
      <c r="FJ153" s="2"/>
      <c r="FK153"/>
      <c r="FL153"/>
      <c r="FM153" s="2"/>
      <c r="FN153"/>
      <c r="FO153"/>
      <c r="FP153" s="2"/>
      <c r="FQ153"/>
      <c r="FR153"/>
      <c r="FS153" s="2"/>
      <c r="FT153"/>
      <c r="FU153"/>
      <c r="FV153" s="2"/>
    </row>
    <row r="154" spans="1:178" ht="12.75">
      <c r="A154" s="2"/>
      <c r="B154"/>
      <c r="C154"/>
      <c r="D154" s="2"/>
      <c r="E154"/>
      <c r="F154"/>
      <c r="G154" s="2"/>
      <c r="H154"/>
      <c r="I154"/>
      <c r="J154" s="2"/>
      <c r="K154"/>
      <c r="L154"/>
      <c r="M154" s="2"/>
      <c r="N154"/>
      <c r="O154"/>
      <c r="P154" s="2"/>
      <c r="Q154"/>
      <c r="R154"/>
      <c r="S154" s="2"/>
      <c r="T154"/>
      <c r="U154"/>
      <c r="V154" s="2"/>
      <c r="W154"/>
      <c r="X154"/>
      <c r="Y154" s="2"/>
      <c r="Z154"/>
      <c r="AA154"/>
      <c r="AB154" s="2"/>
      <c r="AC154"/>
      <c r="AD154"/>
      <c r="AE154" s="2"/>
      <c r="AF154"/>
      <c r="AG154"/>
      <c r="AH154" s="2"/>
      <c r="AI154"/>
      <c r="AJ154"/>
      <c r="AK154" s="2"/>
      <c r="AL154"/>
      <c r="AM154"/>
      <c r="AN154" s="2"/>
      <c r="AO154"/>
      <c r="AP154"/>
      <c r="AQ154" s="2"/>
      <c r="AR154"/>
      <c r="AS154"/>
      <c r="AT154" s="2"/>
      <c r="AU154"/>
      <c r="AV154"/>
      <c r="AW154" s="2"/>
      <c r="AX154"/>
      <c r="AY154"/>
      <c r="AZ154" s="2"/>
      <c r="BA154"/>
      <c r="BB154"/>
      <c r="BC154" s="2"/>
      <c r="BD154"/>
      <c r="BE154"/>
      <c r="BF154" s="2"/>
      <c r="BG154"/>
      <c r="BH154"/>
      <c r="BI154" s="2"/>
      <c r="BJ154"/>
      <c r="BK154"/>
      <c r="BL154" s="2"/>
      <c r="BM154"/>
      <c r="BN154"/>
      <c r="BO154" s="2"/>
      <c r="BP154"/>
      <c r="BQ154"/>
      <c r="BR154" s="2"/>
      <c r="BS154"/>
      <c r="BT154"/>
      <c r="BU154" s="2"/>
      <c r="BV154"/>
      <c r="BW154"/>
      <c r="BX154" s="2"/>
      <c r="BY154"/>
      <c r="BZ154"/>
      <c r="CA154" s="2"/>
      <c r="CB154"/>
      <c r="CC154"/>
      <c r="CD154" s="2"/>
      <c r="CE154"/>
      <c r="CF154"/>
      <c r="CG154" s="2"/>
      <c r="CH154"/>
      <c r="CI154"/>
      <c r="CJ154" s="2"/>
      <c r="CK154"/>
      <c r="CL154"/>
      <c r="CM154" s="2"/>
      <c r="CN154"/>
      <c r="CO154"/>
      <c r="CP154" s="2"/>
      <c r="CQ154"/>
      <c r="CR154"/>
      <c r="CS154" s="2"/>
      <c r="CT154"/>
      <c r="CU154"/>
      <c r="CV154" s="2"/>
      <c r="CW154"/>
      <c r="CX154"/>
      <c r="CY154" s="2"/>
      <c r="CZ154"/>
      <c r="DA154"/>
      <c r="DB154" s="2"/>
      <c r="DC154"/>
      <c r="DD154"/>
      <c r="DE154" s="2"/>
      <c r="DF154"/>
      <c r="DG154"/>
      <c r="DH154" s="2"/>
      <c r="DI154"/>
      <c r="DJ154"/>
      <c r="DK154" s="2"/>
      <c r="DL154"/>
      <c r="DM154"/>
      <c r="DN154" s="2"/>
      <c r="DO154"/>
      <c r="DP154"/>
      <c r="DQ154" s="2"/>
      <c r="DR154"/>
      <c r="DS154"/>
      <c r="DT154" s="2"/>
      <c r="DU154"/>
      <c r="DV154"/>
      <c r="DW154" s="2"/>
      <c r="DX154"/>
      <c r="DY154"/>
      <c r="DZ154" s="2"/>
      <c r="EA154"/>
      <c r="EB154"/>
      <c r="EC154" s="2"/>
      <c r="ED154"/>
      <c r="EE154"/>
      <c r="EF154" s="2"/>
      <c r="EG154"/>
      <c r="EH154"/>
      <c r="EI154" s="2"/>
      <c r="EJ154"/>
      <c r="EK154"/>
      <c r="EL154" s="2"/>
      <c r="EM154"/>
      <c r="EN154"/>
      <c r="EO154" s="2"/>
      <c r="EP154"/>
      <c r="EQ154"/>
      <c r="ER154" s="2"/>
      <c r="ES154"/>
      <c r="ET154"/>
      <c r="EU154" s="2"/>
      <c r="EV154"/>
      <c r="EW154"/>
      <c r="EX154" s="2"/>
      <c r="EY154"/>
      <c r="EZ154"/>
      <c r="FA154" s="2"/>
      <c r="FB154"/>
      <c r="FC154"/>
      <c r="FD154" s="2"/>
      <c r="FE154"/>
      <c r="FF154"/>
      <c r="FG154" s="2"/>
      <c r="FH154"/>
      <c r="FI154"/>
      <c r="FJ154" s="2"/>
      <c r="FK154"/>
      <c r="FL154"/>
      <c r="FM154" s="2"/>
      <c r="FN154"/>
      <c r="FO154"/>
      <c r="FP154" s="2"/>
      <c r="FQ154"/>
      <c r="FR154"/>
      <c r="FS154" s="2"/>
      <c r="FT154"/>
      <c r="FU154"/>
      <c r="FV154" s="2"/>
    </row>
    <row r="155" spans="1:178" ht="12.75">
      <c r="A155" s="2"/>
      <c r="B155"/>
      <c r="C155"/>
      <c r="D155" s="2"/>
      <c r="E155"/>
      <c r="F155"/>
      <c r="G155" s="2"/>
      <c r="H155"/>
      <c r="I155"/>
      <c r="J155" s="2"/>
      <c r="K155"/>
      <c r="L155"/>
      <c r="M155" s="2"/>
      <c r="N155"/>
      <c r="O155"/>
      <c r="P155" s="2"/>
      <c r="Q155"/>
      <c r="R155"/>
      <c r="S155" s="2"/>
      <c r="T155"/>
      <c r="U155"/>
      <c r="V155" s="2"/>
      <c r="W155"/>
      <c r="X155"/>
      <c r="Y155" s="2"/>
      <c r="Z155"/>
      <c r="AA155"/>
      <c r="AB155" s="2"/>
      <c r="AC155"/>
      <c r="AD155"/>
      <c r="AE155" s="2"/>
      <c r="AF155"/>
      <c r="AG155"/>
      <c r="AH155" s="2"/>
      <c r="AI155"/>
      <c r="AJ155"/>
      <c r="AK155" s="2"/>
      <c r="AL155"/>
      <c r="AM155"/>
      <c r="AN155" s="2"/>
      <c r="AO155"/>
      <c r="AP155"/>
      <c r="AQ155" s="2"/>
      <c r="AR155"/>
      <c r="AS155"/>
      <c r="AT155" s="2"/>
      <c r="AU155"/>
      <c r="AV155"/>
      <c r="AW155" s="2"/>
      <c r="AX155"/>
      <c r="AY155"/>
      <c r="AZ155" s="2"/>
      <c r="BA155"/>
      <c r="BB155"/>
      <c r="BC155" s="2"/>
      <c r="BD155"/>
      <c r="BE155"/>
      <c r="BF155" s="2"/>
      <c r="BG155"/>
      <c r="BH155"/>
      <c r="BI155" s="2"/>
      <c r="BJ155"/>
      <c r="BK155"/>
      <c r="BL155" s="2"/>
      <c r="BM155"/>
      <c r="BN155"/>
      <c r="BO155" s="2"/>
      <c r="BP155"/>
      <c r="BQ155"/>
      <c r="BR155" s="2"/>
      <c r="BS155"/>
      <c r="BT155"/>
      <c r="BU155" s="2"/>
      <c r="BV155"/>
      <c r="BW155"/>
      <c r="BX155" s="2"/>
      <c r="BY155"/>
      <c r="BZ155"/>
      <c r="CA155" s="2"/>
      <c r="CB155"/>
      <c r="CC155"/>
      <c r="CD155" s="2"/>
      <c r="CE155"/>
      <c r="CF155"/>
      <c r="CG155" s="2"/>
      <c r="CH155"/>
      <c r="CI155"/>
      <c r="CJ155" s="2"/>
      <c r="CK155"/>
      <c r="CL155"/>
      <c r="CM155" s="2"/>
      <c r="CN155"/>
      <c r="CO155"/>
      <c r="CP155" s="2"/>
      <c r="CQ155"/>
      <c r="CR155"/>
      <c r="CS155" s="2"/>
      <c r="CT155"/>
      <c r="CU155"/>
      <c r="CV155" s="2"/>
      <c r="CW155"/>
      <c r="CX155"/>
      <c r="CY155" s="2"/>
      <c r="CZ155"/>
      <c r="DA155"/>
      <c r="DB155" s="2"/>
      <c r="DC155"/>
      <c r="DD155"/>
      <c r="DE155" s="2"/>
      <c r="DF155"/>
      <c r="DG155"/>
      <c r="DH155" s="2"/>
      <c r="DI155"/>
      <c r="DJ155"/>
      <c r="DK155" s="2"/>
      <c r="DL155"/>
      <c r="DM155"/>
      <c r="DN155" s="2"/>
      <c r="DO155"/>
      <c r="DP155"/>
      <c r="DQ155" s="2"/>
      <c r="DR155"/>
      <c r="DS155"/>
      <c r="DT155" s="2"/>
      <c r="DU155"/>
      <c r="DV155"/>
      <c r="DW155" s="2"/>
      <c r="DX155"/>
      <c r="DY155"/>
      <c r="DZ155" s="2"/>
      <c r="EA155"/>
      <c r="EB155"/>
      <c r="EC155" s="2"/>
      <c r="ED155"/>
      <c r="EE155"/>
      <c r="EF155" s="2"/>
      <c r="EG155"/>
      <c r="EH155"/>
      <c r="EI155" s="2"/>
      <c r="EJ155"/>
      <c r="EK155"/>
      <c r="EL155" s="2"/>
      <c r="EM155"/>
      <c r="EN155"/>
      <c r="EO155" s="2"/>
      <c r="EP155"/>
      <c r="EQ155"/>
      <c r="ER155" s="2"/>
      <c r="ES155"/>
      <c r="ET155"/>
      <c r="EU155" s="2"/>
      <c r="EV155"/>
      <c r="EW155"/>
      <c r="EX155" s="2"/>
      <c r="EY155"/>
      <c r="EZ155"/>
      <c r="FA155" s="2"/>
      <c r="FB155"/>
      <c r="FC155"/>
      <c r="FD155" s="2"/>
      <c r="FE155"/>
      <c r="FF155"/>
      <c r="FG155" s="2"/>
      <c r="FH155"/>
      <c r="FI155"/>
      <c r="FJ155" s="2"/>
      <c r="FK155"/>
      <c r="FL155"/>
      <c r="FM155" s="2"/>
      <c r="FN155"/>
      <c r="FO155"/>
      <c r="FP155" s="2"/>
      <c r="FQ155"/>
      <c r="FR155"/>
      <c r="FS155" s="2"/>
      <c r="FT155"/>
      <c r="FU155"/>
      <c r="FV155" s="2"/>
    </row>
    <row r="156" spans="1:178" ht="12.75">
      <c r="A156" s="2"/>
      <c r="B156"/>
      <c r="C156"/>
      <c r="D156" s="2"/>
      <c r="E156"/>
      <c r="F156"/>
      <c r="G156" s="2"/>
      <c r="H156"/>
      <c r="I156"/>
      <c r="J156" s="2"/>
      <c r="K156"/>
      <c r="L156"/>
      <c r="M156" s="2"/>
      <c r="N156"/>
      <c r="O156"/>
      <c r="P156" s="2"/>
      <c r="Q156"/>
      <c r="R156"/>
      <c r="S156" s="2"/>
      <c r="T156"/>
      <c r="U156"/>
      <c r="V156" s="2"/>
      <c r="W156"/>
      <c r="X156"/>
      <c r="Y156" s="2"/>
      <c r="Z156"/>
      <c r="AA156"/>
      <c r="AB156" s="2"/>
      <c r="AC156"/>
      <c r="AD156"/>
      <c r="AE156" s="2"/>
      <c r="AF156"/>
      <c r="AG156"/>
      <c r="AH156" s="2"/>
      <c r="AI156"/>
      <c r="AJ156"/>
      <c r="AK156" s="2"/>
      <c r="AL156"/>
      <c r="AM156"/>
      <c r="AN156" s="2"/>
      <c r="AO156"/>
      <c r="AP156"/>
      <c r="AQ156" s="2"/>
      <c r="AR156"/>
      <c r="AS156"/>
      <c r="AT156" s="2"/>
      <c r="AU156"/>
      <c r="AV156"/>
      <c r="AW156" s="2"/>
      <c r="AX156"/>
      <c r="AY156"/>
      <c r="AZ156" s="2"/>
      <c r="BA156"/>
      <c r="BB156"/>
      <c r="BC156" s="2"/>
      <c r="BD156"/>
      <c r="BE156"/>
      <c r="BF156" s="2"/>
      <c r="BG156"/>
      <c r="BH156"/>
      <c r="BI156" s="2"/>
      <c r="BJ156"/>
      <c r="BK156"/>
      <c r="BL156" s="2"/>
      <c r="BM156"/>
      <c r="BN156"/>
      <c r="BO156" s="2"/>
      <c r="BP156"/>
      <c r="BQ156"/>
      <c r="BR156" s="2"/>
      <c r="BS156"/>
      <c r="BT156"/>
      <c r="BU156" s="2"/>
      <c r="BV156"/>
      <c r="BW156"/>
      <c r="BX156" s="2"/>
      <c r="BY156"/>
      <c r="BZ156"/>
      <c r="CA156" s="2"/>
      <c r="CB156"/>
      <c r="CC156"/>
      <c r="CD156" s="2"/>
      <c r="CE156"/>
      <c r="CF156"/>
      <c r="CG156" s="2"/>
      <c r="CH156"/>
      <c r="CI156"/>
      <c r="CJ156" s="2"/>
      <c r="CK156"/>
      <c r="CL156"/>
      <c r="CM156" s="2"/>
      <c r="CN156"/>
      <c r="CO156"/>
      <c r="CP156" s="2"/>
      <c r="CQ156"/>
      <c r="CR156"/>
      <c r="CS156" s="2"/>
      <c r="CT156"/>
      <c r="CU156"/>
      <c r="CV156" s="2"/>
      <c r="CW156"/>
      <c r="CX156"/>
      <c r="CY156" s="2"/>
      <c r="CZ156"/>
      <c r="DA156"/>
      <c r="DB156" s="2"/>
      <c r="DC156"/>
      <c r="DD156"/>
      <c r="DE156" s="2"/>
      <c r="DF156"/>
      <c r="DG156"/>
      <c r="DH156" s="2"/>
      <c r="DI156"/>
      <c r="DJ156"/>
      <c r="DK156" s="2"/>
      <c r="DL156"/>
      <c r="DM156"/>
      <c r="DN156" s="2"/>
      <c r="DO156"/>
      <c r="DP156"/>
      <c r="DQ156" s="2"/>
      <c r="DR156"/>
      <c r="DS156"/>
      <c r="DT156" s="2"/>
      <c r="DU156"/>
      <c r="DV156"/>
      <c r="DW156" s="2"/>
      <c r="DX156"/>
      <c r="DY156"/>
      <c r="DZ156" s="2"/>
      <c r="EA156"/>
      <c r="EB156"/>
      <c r="EC156" s="2"/>
      <c r="ED156"/>
      <c r="EE156"/>
      <c r="EF156" s="2"/>
      <c r="EG156"/>
      <c r="EH156"/>
      <c r="EI156" s="2"/>
      <c r="EJ156"/>
      <c r="EK156"/>
      <c r="EL156" s="2"/>
      <c r="EM156"/>
      <c r="EN156"/>
      <c r="EO156" s="2"/>
      <c r="EP156"/>
      <c r="EQ156"/>
      <c r="ER156" s="2"/>
      <c r="ES156"/>
      <c r="ET156"/>
      <c r="EU156" s="2"/>
      <c r="EV156"/>
      <c r="EW156"/>
      <c r="EX156" s="2"/>
      <c r="EY156"/>
      <c r="EZ156"/>
      <c r="FA156" s="2"/>
      <c r="FB156"/>
      <c r="FC156"/>
      <c r="FD156" s="2"/>
      <c r="FE156"/>
      <c r="FF156"/>
      <c r="FG156" s="2"/>
      <c r="FH156"/>
      <c r="FI156"/>
      <c r="FJ156" s="2"/>
      <c r="FK156"/>
      <c r="FL156"/>
      <c r="FM156" s="2"/>
      <c r="FN156"/>
      <c r="FO156"/>
      <c r="FP156" s="2"/>
      <c r="FQ156"/>
      <c r="FR156"/>
      <c r="FS156" s="2"/>
      <c r="FT156"/>
      <c r="FU156"/>
      <c r="FV156" s="2"/>
    </row>
    <row r="157" spans="1:178" ht="12.75">
      <c r="A157" s="2"/>
      <c r="B157"/>
      <c r="C157"/>
      <c r="D157" s="2"/>
      <c r="E157"/>
      <c r="F157"/>
      <c r="G157" s="2"/>
      <c r="H157"/>
      <c r="I157"/>
      <c r="J157" s="2"/>
      <c r="K157"/>
      <c r="L157"/>
      <c r="M157" s="2"/>
      <c r="N157"/>
      <c r="O157"/>
      <c r="P157" s="2"/>
      <c r="Q157"/>
      <c r="R157"/>
      <c r="S157" s="2"/>
      <c r="T157"/>
      <c r="U157"/>
      <c r="V157" s="2"/>
      <c r="W157"/>
      <c r="X157"/>
      <c r="Y157" s="2"/>
      <c r="Z157"/>
      <c r="AA157"/>
      <c r="AB157" s="2"/>
      <c r="AC157"/>
      <c r="AD157"/>
      <c r="AE157" s="2"/>
      <c r="AF157"/>
      <c r="AG157"/>
      <c r="AH157" s="2"/>
      <c r="AI157"/>
      <c r="AJ157"/>
      <c r="AK157" s="2"/>
      <c r="AL157"/>
      <c r="AM157"/>
      <c r="AN157" s="2"/>
      <c r="AO157"/>
      <c r="AP157"/>
      <c r="AQ157" s="2"/>
      <c r="AR157"/>
      <c r="AS157"/>
      <c r="AT157" s="2"/>
      <c r="AU157"/>
      <c r="AV157"/>
      <c r="AW157" s="2"/>
      <c r="AX157"/>
      <c r="AY157"/>
      <c r="AZ157" s="2"/>
      <c r="BA157"/>
      <c r="BB157"/>
      <c r="BC157" s="2"/>
      <c r="BD157"/>
      <c r="BE157"/>
      <c r="BF157" s="2"/>
      <c r="BG157"/>
      <c r="BH157"/>
      <c r="BI157" s="2"/>
      <c r="BJ157"/>
      <c r="BK157"/>
      <c r="BL157" s="2"/>
      <c r="BM157"/>
      <c r="BN157"/>
      <c r="BO157" s="2"/>
      <c r="BP157"/>
      <c r="BQ157"/>
      <c r="BR157" s="2"/>
      <c r="BS157"/>
      <c r="BT157"/>
      <c r="BU157" s="2"/>
      <c r="BV157"/>
      <c r="BW157"/>
      <c r="BX157" s="2"/>
      <c r="BY157"/>
      <c r="BZ157"/>
      <c r="CA157" s="2"/>
      <c r="CB157"/>
      <c r="CC157"/>
      <c r="CD157" s="2"/>
      <c r="CE157"/>
      <c r="CF157"/>
      <c r="CG157" s="2"/>
      <c r="CH157"/>
      <c r="CI157"/>
      <c r="CJ157" s="2"/>
      <c r="CK157"/>
      <c r="CL157"/>
      <c r="CM157" s="2"/>
      <c r="CN157"/>
      <c r="CO157"/>
      <c r="CP157" s="2"/>
      <c r="CQ157"/>
      <c r="CR157"/>
      <c r="CS157" s="2"/>
      <c r="CT157"/>
      <c r="CU157"/>
      <c r="CV157" s="2"/>
      <c r="CW157"/>
      <c r="CX157"/>
      <c r="CY157" s="2"/>
      <c r="CZ157"/>
      <c r="DA157"/>
      <c r="DB157" s="2"/>
      <c r="DC157"/>
      <c r="DD157"/>
      <c r="DE157" s="2"/>
      <c r="DF157"/>
      <c r="DG157"/>
      <c r="DH157" s="2"/>
      <c r="DI157"/>
      <c r="DJ157"/>
      <c r="DK157" s="2"/>
      <c r="DL157"/>
      <c r="DM157"/>
      <c r="DN157" s="2"/>
      <c r="DO157"/>
      <c r="DP157"/>
      <c r="DQ157" s="2"/>
      <c r="DR157"/>
      <c r="DS157"/>
      <c r="DT157" s="2"/>
      <c r="DU157"/>
      <c r="DV157"/>
      <c r="DW157" s="2"/>
      <c r="DX157"/>
      <c r="DY157"/>
      <c r="DZ157" s="2"/>
      <c r="EA157"/>
      <c r="EB157"/>
      <c r="EC157" s="2"/>
      <c r="ED157"/>
      <c r="EE157"/>
      <c r="EF157" s="2"/>
      <c r="EG157"/>
      <c r="EH157"/>
      <c r="EI157" s="2"/>
      <c r="EJ157"/>
      <c r="EK157"/>
      <c r="EL157" s="2"/>
      <c r="EM157"/>
      <c r="EN157"/>
      <c r="EO157" s="2"/>
      <c r="EP157"/>
      <c r="EQ157"/>
      <c r="ER157" s="2"/>
      <c r="ES157"/>
      <c r="ET157"/>
      <c r="EU157" s="2"/>
      <c r="EV157"/>
      <c r="EW157"/>
      <c r="EX157" s="2"/>
      <c r="EY157"/>
      <c r="EZ157"/>
      <c r="FA157" s="2"/>
      <c r="FB157"/>
      <c r="FC157"/>
      <c r="FD157" s="2"/>
      <c r="FE157"/>
      <c r="FF157"/>
      <c r="FG157" s="2"/>
      <c r="FH157"/>
      <c r="FI157"/>
      <c r="FJ157" s="2"/>
      <c r="FK157"/>
      <c r="FL157"/>
      <c r="FM157" s="2"/>
      <c r="FN157"/>
      <c r="FO157"/>
      <c r="FP157" s="2"/>
      <c r="FQ157"/>
      <c r="FR157"/>
      <c r="FS157" s="2"/>
      <c r="FT157"/>
      <c r="FU157"/>
      <c r="FV157" s="2"/>
    </row>
    <row r="158" spans="1:178" ht="12.75">
      <c r="A158" s="2"/>
      <c r="B158"/>
      <c r="C158"/>
      <c r="D158" s="2"/>
      <c r="E158"/>
      <c r="F158"/>
      <c r="G158" s="2"/>
      <c r="H158"/>
      <c r="I158"/>
      <c r="J158" s="2"/>
      <c r="K158"/>
      <c r="L158"/>
      <c r="M158" s="2"/>
      <c r="N158"/>
      <c r="O158"/>
      <c r="P158" s="2"/>
      <c r="Q158"/>
      <c r="R158"/>
      <c r="S158" s="2"/>
      <c r="T158"/>
      <c r="U158"/>
      <c r="V158" s="2"/>
      <c r="W158"/>
      <c r="X158"/>
      <c r="Y158" s="2"/>
      <c r="Z158"/>
      <c r="AA158"/>
      <c r="AB158" s="2"/>
      <c r="AC158"/>
      <c r="AD158"/>
      <c r="AE158" s="2"/>
      <c r="AF158"/>
      <c r="AG158"/>
      <c r="AH158" s="2"/>
      <c r="AI158"/>
      <c r="AJ158"/>
      <c r="AK158" s="2"/>
      <c r="AL158"/>
      <c r="AM158"/>
      <c r="AN158" s="2"/>
      <c r="AO158"/>
      <c r="AP158"/>
      <c r="AQ158" s="2"/>
      <c r="AR158"/>
      <c r="AS158"/>
      <c r="AT158" s="2"/>
      <c r="AU158"/>
      <c r="AV158"/>
      <c r="AW158" s="2"/>
      <c r="AX158"/>
      <c r="AY158"/>
      <c r="AZ158" s="2"/>
      <c r="BA158"/>
      <c r="BB158"/>
      <c r="BC158" s="2"/>
      <c r="BD158"/>
      <c r="BE158"/>
      <c r="BF158" s="2"/>
      <c r="BG158"/>
      <c r="BH158"/>
      <c r="BI158" s="2"/>
      <c r="BJ158"/>
      <c r="BK158"/>
      <c r="BL158" s="2"/>
      <c r="BM158"/>
      <c r="BN158"/>
      <c r="BO158" s="2"/>
      <c r="BP158"/>
      <c r="BQ158"/>
      <c r="BR158" s="2"/>
      <c r="BS158"/>
      <c r="BT158"/>
      <c r="BU158" s="2"/>
      <c r="BV158"/>
      <c r="BW158"/>
      <c r="BX158" s="2"/>
      <c r="BY158"/>
      <c r="BZ158"/>
      <c r="CA158" s="2"/>
      <c r="CB158"/>
      <c r="CC158"/>
      <c r="CD158" s="2"/>
      <c r="CE158"/>
      <c r="CF158"/>
      <c r="CG158" s="2"/>
      <c r="CH158"/>
      <c r="CI158"/>
      <c r="CJ158" s="2"/>
      <c r="CK158"/>
      <c r="CL158"/>
      <c r="CM158" s="2"/>
      <c r="CN158"/>
      <c r="CO158"/>
      <c r="CP158" s="2"/>
      <c r="CQ158"/>
      <c r="CR158"/>
      <c r="CS158" s="2"/>
      <c r="CT158"/>
      <c r="CU158"/>
      <c r="CV158" s="2"/>
      <c r="CW158"/>
      <c r="CX158"/>
      <c r="CY158" s="2"/>
      <c r="CZ158"/>
      <c r="DA158"/>
      <c r="DB158" s="2"/>
      <c r="DC158"/>
      <c r="DD158"/>
      <c r="DE158" s="2"/>
      <c r="DF158"/>
      <c r="DG158"/>
      <c r="DH158" s="2"/>
      <c r="DI158"/>
      <c r="DJ158"/>
      <c r="DK158" s="2"/>
      <c r="DL158"/>
      <c r="DM158"/>
      <c r="DN158" s="2"/>
      <c r="DO158"/>
      <c r="DP158"/>
      <c r="DQ158" s="2"/>
      <c r="DR158"/>
      <c r="DS158"/>
      <c r="DT158" s="2"/>
      <c r="DU158"/>
      <c r="DV158"/>
      <c r="DW158" s="2"/>
      <c r="DX158"/>
      <c r="DY158"/>
      <c r="DZ158" s="2"/>
      <c r="EA158"/>
      <c r="EB158"/>
      <c r="EC158" s="2"/>
      <c r="ED158"/>
      <c r="EE158"/>
      <c r="EF158" s="2"/>
      <c r="EG158"/>
      <c r="EH158"/>
      <c r="EI158" s="2"/>
      <c r="EJ158"/>
      <c r="EK158"/>
      <c r="EL158" s="2"/>
      <c r="EM158"/>
      <c r="EN158"/>
      <c r="EO158" s="2"/>
      <c r="EP158"/>
      <c r="EQ158"/>
      <c r="ER158" s="2"/>
      <c r="ES158"/>
      <c r="ET158"/>
      <c r="EU158" s="2"/>
      <c r="EV158"/>
      <c r="EW158"/>
      <c r="EX158" s="2"/>
      <c r="EY158"/>
      <c r="EZ158"/>
      <c r="FA158" s="2"/>
      <c r="FB158"/>
      <c r="FC158"/>
      <c r="FD158" s="2"/>
      <c r="FE158"/>
      <c r="FF158"/>
      <c r="FG158" s="2"/>
      <c r="FH158"/>
      <c r="FI158"/>
      <c r="FJ158" s="2"/>
      <c r="FK158"/>
      <c r="FL158"/>
      <c r="FM158" s="2"/>
      <c r="FN158"/>
      <c r="FO158"/>
      <c r="FP158" s="2"/>
      <c r="FQ158"/>
      <c r="FR158"/>
      <c r="FS158" s="2"/>
      <c r="FT158"/>
      <c r="FU158"/>
      <c r="FV158" s="2"/>
    </row>
    <row r="159" spans="1:178" ht="12.75">
      <c r="A159" s="2"/>
      <c r="B159"/>
      <c r="C159"/>
      <c r="D159" s="2"/>
      <c r="E159"/>
      <c r="F159"/>
      <c r="G159" s="2"/>
      <c r="H159"/>
      <c r="I159"/>
      <c r="J159" s="2"/>
      <c r="K159"/>
      <c r="L159"/>
      <c r="M159" s="2"/>
      <c r="N159"/>
      <c r="O159"/>
      <c r="P159" s="2"/>
      <c r="Q159"/>
      <c r="R159"/>
      <c r="S159" s="2"/>
      <c r="T159"/>
      <c r="U159"/>
      <c r="V159" s="2"/>
      <c r="W159"/>
      <c r="X159"/>
      <c r="Y159" s="2"/>
      <c r="Z159"/>
      <c r="AA159"/>
      <c r="AB159" s="2"/>
      <c r="AC159"/>
      <c r="AD159"/>
      <c r="AE159" s="2"/>
      <c r="AF159"/>
      <c r="AG159"/>
      <c r="AH159" s="2"/>
      <c r="AI159"/>
      <c r="AJ159"/>
      <c r="AK159" s="2"/>
      <c r="AL159"/>
      <c r="AM159"/>
      <c r="AN159" s="2"/>
      <c r="AO159"/>
      <c r="AP159"/>
      <c r="AQ159" s="2"/>
      <c r="AR159"/>
      <c r="AS159"/>
      <c r="AT159" s="2"/>
      <c r="AU159"/>
      <c r="AV159"/>
      <c r="AW159" s="2"/>
      <c r="AX159"/>
      <c r="AY159"/>
      <c r="AZ159" s="2"/>
      <c r="BA159"/>
      <c r="BB159"/>
      <c r="BC159" s="2"/>
      <c r="BD159"/>
      <c r="BE159"/>
      <c r="BF159" s="2"/>
      <c r="BG159"/>
      <c r="BH159"/>
      <c r="BI159" s="2"/>
      <c r="BJ159"/>
      <c r="BK159"/>
      <c r="BL159" s="2"/>
      <c r="BM159"/>
      <c r="BN159"/>
      <c r="BO159" s="2"/>
      <c r="BP159"/>
      <c r="BQ159"/>
      <c r="BR159" s="2"/>
      <c r="BS159"/>
      <c r="BT159"/>
      <c r="BU159" s="2"/>
      <c r="BV159"/>
      <c r="BW159"/>
      <c r="BX159" s="2"/>
      <c r="BY159"/>
      <c r="BZ159"/>
      <c r="CA159" s="2"/>
      <c r="CB159"/>
      <c r="CC159"/>
      <c r="CD159" s="2"/>
      <c r="CE159"/>
      <c r="CF159"/>
      <c r="CG159" s="2"/>
      <c r="CH159"/>
      <c r="CI159"/>
      <c r="CJ159" s="2"/>
      <c r="CK159"/>
      <c r="CL159"/>
      <c r="CM159" s="2"/>
      <c r="CN159"/>
      <c r="CO159"/>
      <c r="CP159" s="2"/>
      <c r="CQ159"/>
      <c r="CR159"/>
      <c r="CS159" s="2"/>
      <c r="CT159"/>
      <c r="CU159"/>
      <c r="CV159" s="2"/>
      <c r="CW159"/>
      <c r="CX159"/>
      <c r="CY159" s="2"/>
      <c r="CZ159"/>
      <c r="DA159"/>
      <c r="DB159" s="2"/>
      <c r="DC159"/>
      <c r="DD159"/>
      <c r="DE159" s="2"/>
      <c r="DF159"/>
      <c r="DG159"/>
      <c r="DH159" s="2"/>
      <c r="DI159"/>
      <c r="DJ159"/>
      <c r="DK159" s="2"/>
      <c r="DL159"/>
      <c r="DM159"/>
      <c r="DN159" s="2"/>
      <c r="DO159"/>
      <c r="DP159"/>
      <c r="DQ159" s="2"/>
      <c r="DR159"/>
      <c r="DS159"/>
      <c r="DT159" s="2"/>
      <c r="DU159"/>
      <c r="DV159"/>
      <c r="DW159" s="2"/>
      <c r="DX159"/>
      <c r="DY159"/>
      <c r="DZ159" s="2"/>
      <c r="EA159"/>
      <c r="EB159"/>
      <c r="EC159" s="2"/>
      <c r="ED159"/>
      <c r="EE159"/>
      <c r="EF159" s="2"/>
      <c r="EG159"/>
      <c r="EH159"/>
      <c r="EI159" s="2"/>
      <c r="EJ159"/>
      <c r="EK159"/>
      <c r="EL159" s="2"/>
      <c r="EM159"/>
      <c r="EN159"/>
      <c r="EO159" s="2"/>
      <c r="EP159"/>
      <c r="EQ159"/>
      <c r="ER159" s="2"/>
      <c r="ES159"/>
      <c r="ET159"/>
      <c r="EU159" s="2"/>
      <c r="EV159"/>
      <c r="EW159"/>
      <c r="EX159" s="2"/>
      <c r="EY159"/>
      <c r="EZ159"/>
      <c r="FA159" s="2"/>
      <c r="FB159"/>
      <c r="FC159"/>
      <c r="FD159" s="2"/>
      <c r="FE159"/>
      <c r="FF159"/>
      <c r="FG159" s="2"/>
      <c r="FH159"/>
      <c r="FI159"/>
      <c r="FJ159" s="2"/>
      <c r="FK159"/>
      <c r="FL159"/>
      <c r="FM159" s="2"/>
      <c r="FN159"/>
      <c r="FO159"/>
      <c r="FP159" s="2"/>
      <c r="FQ159"/>
      <c r="FR159"/>
      <c r="FS159" s="2"/>
      <c r="FT159"/>
      <c r="FU159"/>
      <c r="FV159" s="2"/>
    </row>
    <row r="160" spans="1:178" ht="12.75">
      <c r="A160" s="2"/>
      <c r="B160"/>
      <c r="C160"/>
      <c r="D160" s="2"/>
      <c r="E160"/>
      <c r="F160"/>
      <c r="G160" s="2"/>
      <c r="H160"/>
      <c r="I160"/>
      <c r="J160" s="2"/>
      <c r="K160"/>
      <c r="L160"/>
      <c r="M160" s="2"/>
      <c r="N160"/>
      <c r="O160"/>
      <c r="P160" s="2"/>
      <c r="Q160"/>
      <c r="R160"/>
      <c r="S160" s="2"/>
      <c r="T160"/>
      <c r="U160"/>
      <c r="V160" s="2"/>
      <c r="W160"/>
      <c r="X160"/>
      <c r="Y160" s="2"/>
      <c r="Z160"/>
      <c r="AA160"/>
      <c r="AB160" s="2"/>
      <c r="AC160"/>
      <c r="AD160"/>
      <c r="AE160" s="2"/>
      <c r="AF160"/>
      <c r="AG160"/>
      <c r="AH160" s="2"/>
      <c r="AI160"/>
      <c r="AJ160"/>
      <c r="AK160" s="2"/>
      <c r="AL160"/>
      <c r="AM160"/>
      <c r="AN160" s="2"/>
      <c r="AO160"/>
      <c r="AP160"/>
      <c r="AQ160" s="2"/>
      <c r="AR160"/>
      <c r="AS160"/>
      <c r="AT160" s="2"/>
      <c r="AU160"/>
      <c r="AV160"/>
      <c r="AW160" s="2"/>
      <c r="AX160"/>
      <c r="AY160"/>
      <c r="AZ160" s="2"/>
      <c r="BA160"/>
      <c r="BB160"/>
      <c r="BC160" s="2"/>
      <c r="BD160"/>
      <c r="BE160"/>
      <c r="BF160" s="2"/>
      <c r="BG160"/>
      <c r="BH160"/>
      <c r="BI160" s="2"/>
      <c r="BJ160"/>
      <c r="BK160"/>
      <c r="BL160" s="2"/>
      <c r="BM160"/>
      <c r="BN160"/>
      <c r="BO160" s="2"/>
      <c r="BP160"/>
      <c r="BQ160"/>
      <c r="BR160" s="2"/>
      <c r="BS160"/>
      <c r="BT160"/>
      <c r="BU160" s="2"/>
      <c r="BV160"/>
      <c r="BW160"/>
      <c r="BX160" s="2"/>
      <c r="BY160"/>
      <c r="BZ160"/>
      <c r="CA160" s="2"/>
      <c r="CB160"/>
      <c r="CC160"/>
      <c r="CD160" s="2"/>
      <c r="CE160"/>
      <c r="CF160"/>
      <c r="CG160" s="2"/>
      <c r="CH160"/>
      <c r="CI160"/>
      <c r="CJ160" s="2"/>
      <c r="CK160"/>
      <c r="CL160"/>
      <c r="CM160" s="2"/>
      <c r="CN160"/>
      <c r="CO160"/>
      <c r="CP160" s="2"/>
      <c r="CQ160"/>
      <c r="CR160"/>
      <c r="CS160" s="2"/>
      <c r="CT160"/>
      <c r="CU160"/>
      <c r="CV160" s="2"/>
      <c r="CW160"/>
      <c r="CX160"/>
      <c r="CY160" s="2"/>
      <c r="CZ160"/>
      <c r="DA160"/>
      <c r="DB160" s="2"/>
      <c r="DC160"/>
      <c r="DD160"/>
      <c r="DE160" s="2"/>
      <c r="DF160"/>
      <c r="DG160"/>
      <c r="DH160" s="2"/>
      <c r="DI160"/>
      <c r="DJ160"/>
      <c r="DK160" s="2"/>
      <c r="DL160"/>
      <c r="DM160"/>
      <c r="DN160" s="2"/>
      <c r="DO160"/>
      <c r="DP160"/>
      <c r="DQ160" s="2"/>
      <c r="DR160"/>
      <c r="DS160"/>
      <c r="DT160" s="2"/>
      <c r="DU160"/>
      <c r="DV160"/>
      <c r="DW160" s="2"/>
      <c r="DX160"/>
      <c r="DY160"/>
      <c r="DZ160" s="2"/>
      <c r="EA160"/>
      <c r="EB160"/>
      <c r="EC160" s="2"/>
      <c r="ED160"/>
      <c r="EE160"/>
      <c r="EF160" s="2"/>
      <c r="EG160"/>
      <c r="EH160"/>
      <c r="EI160" s="2"/>
      <c r="EJ160"/>
      <c r="EK160"/>
      <c r="EL160" s="2"/>
      <c r="EM160"/>
      <c r="EN160"/>
      <c r="EO160" s="2"/>
      <c r="EP160"/>
      <c r="EQ160"/>
      <c r="ER160" s="2"/>
      <c r="ES160"/>
      <c r="ET160"/>
      <c r="EU160" s="2"/>
      <c r="EV160"/>
      <c r="EW160"/>
      <c r="EX160" s="2"/>
      <c r="EY160"/>
      <c r="EZ160"/>
      <c r="FA160" s="2"/>
      <c r="FB160"/>
      <c r="FC160"/>
      <c r="FD160" s="2"/>
      <c r="FE160"/>
      <c r="FF160"/>
      <c r="FG160" s="2"/>
      <c r="FH160"/>
      <c r="FI160"/>
      <c r="FJ160" s="2"/>
      <c r="FK160"/>
      <c r="FL160"/>
      <c r="FM160" s="2"/>
      <c r="FN160"/>
      <c r="FO160"/>
      <c r="FP160" s="2"/>
      <c r="FQ160"/>
      <c r="FR160"/>
      <c r="FS160" s="2"/>
      <c r="FT160"/>
      <c r="FU160"/>
      <c r="FV160" s="2"/>
    </row>
    <row r="161" spans="1:178" ht="12.75">
      <c r="A161" s="2"/>
      <c r="B161"/>
      <c r="C161"/>
      <c r="D161" s="2"/>
      <c r="E161"/>
      <c r="F161"/>
      <c r="G161" s="2"/>
      <c r="H161"/>
      <c r="I161"/>
      <c r="J161" s="2"/>
      <c r="K161"/>
      <c r="L161"/>
      <c r="M161" s="2"/>
      <c r="N161"/>
      <c r="O161"/>
      <c r="P161" s="2"/>
      <c r="Q161"/>
      <c r="R161"/>
      <c r="S161" s="2"/>
      <c r="T161"/>
      <c r="U161"/>
      <c r="V161" s="2"/>
      <c r="W161"/>
      <c r="X161"/>
      <c r="Y161" s="2"/>
      <c r="Z161"/>
      <c r="AA161"/>
      <c r="AB161" s="2"/>
      <c r="AC161"/>
      <c r="AD161"/>
      <c r="AE161" s="2"/>
      <c r="AF161"/>
      <c r="AG161"/>
      <c r="AH161" s="2"/>
      <c r="AI161"/>
      <c r="AJ161"/>
      <c r="AK161" s="2"/>
      <c r="AL161"/>
      <c r="AM161"/>
      <c r="AN161" s="2"/>
      <c r="AO161"/>
      <c r="AP161"/>
      <c r="AQ161" s="2"/>
      <c r="AR161"/>
      <c r="AS161"/>
      <c r="AT161" s="2"/>
      <c r="AU161"/>
      <c r="AV161"/>
      <c r="AW161" s="2"/>
      <c r="AX161"/>
      <c r="AY161"/>
      <c r="AZ161" s="2"/>
      <c r="BA161"/>
      <c r="BB161"/>
      <c r="BC161" s="2"/>
      <c r="BD161"/>
      <c r="BE161"/>
      <c r="BF161" s="2"/>
      <c r="BG161"/>
      <c r="BH161"/>
      <c r="BI161" s="2"/>
      <c r="BJ161"/>
      <c r="BK161"/>
      <c r="BL161" s="2"/>
      <c r="BM161"/>
      <c r="BN161"/>
      <c r="BO161" s="2"/>
      <c r="BP161"/>
      <c r="BQ161"/>
      <c r="BR161" s="2"/>
      <c r="BS161"/>
      <c r="BT161"/>
      <c r="BU161" s="2"/>
      <c r="BV161"/>
      <c r="BW161"/>
      <c r="BX161" s="2"/>
      <c r="BY161"/>
      <c r="BZ161"/>
      <c r="CA161" s="2"/>
      <c r="CB161"/>
      <c r="CC161"/>
      <c r="CD161" s="2"/>
      <c r="CE161"/>
      <c r="CF161"/>
      <c r="CG161" s="2"/>
      <c r="CH161"/>
      <c r="CI161"/>
      <c r="CJ161" s="2"/>
      <c r="CK161"/>
      <c r="CL161"/>
      <c r="CM161" s="2"/>
      <c r="CN161"/>
      <c r="CO161"/>
      <c r="CP161" s="2"/>
      <c r="CQ161"/>
      <c r="CR161"/>
      <c r="CS161" s="2"/>
      <c r="CT161"/>
      <c r="CU161"/>
      <c r="CV161" s="2"/>
      <c r="CW161"/>
      <c r="CX161"/>
      <c r="CY161" s="2"/>
      <c r="CZ161"/>
      <c r="DA161"/>
      <c r="DB161" s="2"/>
      <c r="DC161"/>
      <c r="DD161"/>
      <c r="DE161" s="2"/>
      <c r="DF161"/>
      <c r="DG161"/>
      <c r="DH161" s="2"/>
      <c r="DI161"/>
      <c r="DJ161"/>
      <c r="DK161" s="2"/>
      <c r="DL161"/>
      <c r="DM161"/>
      <c r="DN161" s="2"/>
      <c r="DO161"/>
      <c r="DP161"/>
      <c r="DQ161" s="2"/>
      <c r="DR161"/>
      <c r="DS161"/>
      <c r="DT161" s="2"/>
      <c r="DU161"/>
      <c r="DV161"/>
      <c r="DW161" s="2"/>
      <c r="DX161"/>
      <c r="DY161"/>
      <c r="DZ161" s="2"/>
      <c r="EA161"/>
      <c r="EB161"/>
      <c r="EC161" s="2"/>
      <c r="ED161"/>
      <c r="EE161"/>
      <c r="EF161" s="2"/>
      <c r="EG161"/>
      <c r="EH161"/>
      <c r="EI161" s="2"/>
      <c r="EJ161"/>
      <c r="EK161"/>
      <c r="EL161" s="2"/>
      <c r="EM161"/>
      <c r="EN161"/>
      <c r="EO161" s="2"/>
      <c r="EP161"/>
      <c r="EQ161"/>
      <c r="ER161" s="2"/>
      <c r="ES161"/>
      <c r="ET161"/>
      <c r="EU161" s="2"/>
      <c r="EV161"/>
      <c r="EW161"/>
      <c r="EX161" s="2"/>
      <c r="EY161"/>
      <c r="EZ161"/>
      <c r="FA161" s="2"/>
      <c r="FB161"/>
      <c r="FC161"/>
      <c r="FD161" s="2"/>
      <c r="FE161"/>
      <c r="FF161"/>
      <c r="FG161" s="2"/>
      <c r="FH161"/>
      <c r="FI161"/>
      <c r="FJ161" s="2"/>
      <c r="FK161"/>
      <c r="FL161"/>
      <c r="FM161" s="2"/>
      <c r="FN161"/>
      <c r="FO161"/>
      <c r="FP161" s="2"/>
      <c r="FQ161"/>
      <c r="FR161"/>
      <c r="FS161" s="2"/>
      <c r="FT161"/>
      <c r="FU161"/>
      <c r="FV161" s="2"/>
    </row>
    <row r="162" spans="1:178" ht="12.75">
      <c r="A162" s="2"/>
      <c r="B162"/>
      <c r="C162"/>
      <c r="D162" s="2"/>
      <c r="E162"/>
      <c r="F162"/>
      <c r="G162" s="2"/>
      <c r="H162"/>
      <c r="I162"/>
      <c r="J162" s="2"/>
      <c r="K162"/>
      <c r="L162"/>
      <c r="M162" s="2"/>
      <c r="N162"/>
      <c r="O162"/>
      <c r="P162" s="2"/>
      <c r="Q162"/>
      <c r="R162"/>
      <c r="S162" s="2"/>
      <c r="T162"/>
      <c r="U162"/>
      <c r="V162" s="2"/>
      <c r="W162"/>
      <c r="X162"/>
      <c r="Y162" s="2"/>
      <c r="Z162"/>
      <c r="AA162"/>
      <c r="AB162" s="2"/>
      <c r="AC162"/>
      <c r="AD162"/>
      <c r="AE162" s="2"/>
      <c r="AF162"/>
      <c r="AG162"/>
      <c r="AH162" s="2"/>
      <c r="AI162"/>
      <c r="AJ162"/>
      <c r="AK162" s="2"/>
      <c r="AL162"/>
      <c r="AM162"/>
      <c r="AN162" s="2"/>
      <c r="AO162"/>
      <c r="AP162"/>
      <c r="AQ162" s="2"/>
      <c r="AR162"/>
      <c r="AS162"/>
      <c r="AT162" s="2"/>
      <c r="AU162"/>
      <c r="AV162"/>
      <c r="AW162" s="2"/>
      <c r="AX162"/>
      <c r="AY162"/>
      <c r="AZ162" s="2"/>
      <c r="BA162"/>
      <c r="BB162"/>
      <c r="BC162" s="2"/>
      <c r="BD162"/>
      <c r="BE162"/>
      <c r="BF162" s="2"/>
      <c r="BG162"/>
      <c r="BH162"/>
      <c r="BI162" s="2"/>
      <c r="BJ162"/>
      <c r="BK162"/>
      <c r="BL162" s="2"/>
      <c r="BM162"/>
      <c r="BN162"/>
      <c r="BO162" s="2"/>
      <c r="BP162"/>
      <c r="BQ162"/>
      <c r="BR162" s="2"/>
      <c r="BS162"/>
      <c r="BT162"/>
      <c r="BU162" s="2"/>
      <c r="BV162"/>
      <c r="BW162"/>
      <c r="BX162" s="2"/>
      <c r="BY162"/>
      <c r="BZ162"/>
      <c r="CA162" s="2"/>
      <c r="CB162"/>
      <c r="CC162"/>
      <c r="CD162" s="2"/>
      <c r="CE162"/>
      <c r="CF162"/>
      <c r="CG162" s="2"/>
      <c r="CH162"/>
      <c r="CI162"/>
      <c r="CJ162" s="2"/>
      <c r="CK162"/>
      <c r="CL162"/>
      <c r="CM162" s="2"/>
      <c r="CN162"/>
      <c r="CO162"/>
      <c r="CP162" s="2"/>
      <c r="CQ162"/>
      <c r="CR162"/>
      <c r="CS162" s="2"/>
      <c r="CT162"/>
      <c r="CU162"/>
      <c r="CV162" s="2"/>
      <c r="CW162"/>
      <c r="CX162"/>
      <c r="CY162" s="2"/>
      <c r="CZ162"/>
      <c r="DA162"/>
      <c r="DB162" s="2"/>
      <c r="DC162"/>
      <c r="DD162"/>
      <c r="DE162" s="2"/>
      <c r="DF162"/>
      <c r="DG162"/>
      <c r="DH162" s="2"/>
      <c r="DI162"/>
      <c r="DJ162"/>
      <c r="DK162" s="2"/>
      <c r="DL162"/>
      <c r="DM162"/>
      <c r="DN162" s="2"/>
      <c r="DO162"/>
      <c r="DP162"/>
      <c r="DQ162" s="2"/>
      <c r="DR162"/>
      <c r="DS162"/>
      <c r="DT162" s="2"/>
      <c r="DU162"/>
      <c r="DV162"/>
      <c r="DW162" s="2"/>
      <c r="DX162"/>
      <c r="DY162"/>
      <c r="DZ162" s="2"/>
      <c r="EA162"/>
      <c r="EB162"/>
      <c r="EC162" s="2"/>
      <c r="ED162"/>
      <c r="EE162"/>
      <c r="EF162" s="2"/>
      <c r="EG162"/>
      <c r="EH162"/>
      <c r="EI162" s="2"/>
      <c r="EJ162"/>
      <c r="EK162"/>
      <c r="EL162" s="2"/>
      <c r="EM162"/>
      <c r="EN162"/>
      <c r="EO162" s="2"/>
      <c r="EP162"/>
      <c r="EQ162"/>
      <c r="ER162" s="2"/>
      <c r="ES162"/>
      <c r="ET162"/>
      <c r="EU162" s="2"/>
      <c r="EV162"/>
      <c r="EW162"/>
      <c r="EX162" s="2"/>
      <c r="EY162"/>
      <c r="EZ162"/>
      <c r="FA162" s="2"/>
      <c r="FB162"/>
      <c r="FC162"/>
      <c r="FD162" s="2"/>
      <c r="FE162"/>
      <c r="FF162"/>
      <c r="FG162" s="2"/>
      <c r="FH162"/>
      <c r="FI162"/>
      <c r="FJ162" s="2"/>
      <c r="FK162"/>
      <c r="FL162"/>
      <c r="FM162" s="2"/>
      <c r="FN162"/>
      <c r="FO162"/>
      <c r="FP162" s="2"/>
      <c r="FQ162"/>
      <c r="FR162"/>
      <c r="FS162" s="2"/>
      <c r="FT162"/>
      <c r="FU162"/>
      <c r="FV162" s="2"/>
    </row>
    <row r="163" spans="1:178" ht="12.75">
      <c r="A163" s="2"/>
      <c r="B163"/>
      <c r="C163"/>
      <c r="D163" s="2"/>
      <c r="E163"/>
      <c r="F163"/>
      <c r="G163" s="2"/>
      <c r="H163"/>
      <c r="I163"/>
      <c r="J163" s="2"/>
      <c r="K163"/>
      <c r="L163"/>
      <c r="M163" s="2"/>
      <c r="N163"/>
      <c r="O163"/>
      <c r="P163" s="2"/>
      <c r="Q163"/>
      <c r="R163"/>
      <c r="S163" s="2"/>
      <c r="T163"/>
      <c r="U163"/>
      <c r="V163" s="2"/>
      <c r="W163"/>
      <c r="X163"/>
      <c r="Y163" s="2"/>
      <c r="Z163"/>
      <c r="AA163"/>
      <c r="AB163" s="2"/>
      <c r="AC163"/>
      <c r="AD163"/>
      <c r="AE163" s="2"/>
      <c r="AF163"/>
      <c r="AG163"/>
      <c r="AH163" s="2"/>
      <c r="AI163"/>
      <c r="AJ163"/>
      <c r="AK163" s="2"/>
      <c r="AL163"/>
      <c r="AM163"/>
      <c r="AN163" s="2"/>
      <c r="AO163"/>
      <c r="AP163"/>
      <c r="AQ163" s="2"/>
      <c r="AR163"/>
      <c r="AS163"/>
      <c r="AT163" s="2"/>
      <c r="AU163"/>
      <c r="AV163"/>
      <c r="AW163" s="2"/>
      <c r="AX163"/>
      <c r="AY163"/>
      <c r="AZ163" s="2"/>
      <c r="BA163"/>
      <c r="BB163"/>
      <c r="BC163" s="2"/>
      <c r="BD163"/>
      <c r="BE163"/>
      <c r="BF163" s="2"/>
      <c r="BG163"/>
      <c r="BH163"/>
      <c r="BI163" s="2"/>
      <c r="BJ163"/>
      <c r="BK163"/>
      <c r="BL163" s="2"/>
      <c r="BM163"/>
      <c r="BN163"/>
      <c r="BO163" s="2"/>
      <c r="BP163"/>
      <c r="BQ163"/>
      <c r="BR163" s="2"/>
      <c r="BS163"/>
      <c r="BT163"/>
      <c r="BU163" s="2"/>
      <c r="BV163"/>
      <c r="BW163"/>
      <c r="BX163" s="2"/>
      <c r="BY163"/>
      <c r="BZ163"/>
      <c r="CA163" s="2"/>
      <c r="CB163"/>
      <c r="CC163"/>
      <c r="CD163" s="2"/>
      <c r="CE163"/>
      <c r="CF163"/>
      <c r="CG163" s="2"/>
      <c r="CH163"/>
      <c r="CI163"/>
      <c r="CJ163" s="2"/>
      <c r="CK163"/>
      <c r="CL163"/>
      <c r="CM163" s="2"/>
      <c r="CN163"/>
      <c r="CO163"/>
      <c r="CP163" s="2"/>
      <c r="CQ163"/>
      <c r="CR163"/>
      <c r="CS163" s="2"/>
      <c r="CT163"/>
      <c r="CU163"/>
      <c r="CV163" s="2"/>
      <c r="CW163"/>
      <c r="CX163"/>
      <c r="CY163" s="2"/>
      <c r="CZ163"/>
      <c r="DA163"/>
      <c r="DB163" s="2"/>
      <c r="DC163"/>
      <c r="DD163"/>
      <c r="DE163" s="2"/>
      <c r="DF163"/>
      <c r="DG163"/>
      <c r="DH163" s="2"/>
      <c r="DI163"/>
      <c r="DJ163"/>
      <c r="DK163" s="2"/>
      <c r="DL163"/>
      <c r="DM163"/>
      <c r="DN163" s="2"/>
      <c r="DO163"/>
      <c r="DP163"/>
      <c r="DQ163" s="2"/>
      <c r="DR163"/>
      <c r="DS163"/>
      <c r="DT163" s="2"/>
      <c r="DU163"/>
      <c r="DV163"/>
      <c r="DW163" s="2"/>
      <c r="DX163"/>
      <c r="DY163"/>
      <c r="DZ163" s="2"/>
      <c r="EA163"/>
      <c r="EB163"/>
      <c r="EC163" s="2"/>
      <c r="ED163"/>
      <c r="EE163"/>
      <c r="EF163" s="2"/>
      <c r="EG163"/>
      <c r="EH163"/>
      <c r="EI163" s="2"/>
      <c r="EJ163"/>
      <c r="EK163"/>
      <c r="EL163" s="2"/>
      <c r="EM163"/>
      <c r="EN163"/>
      <c r="EO163" s="2"/>
      <c r="EP163"/>
      <c r="EQ163"/>
      <c r="ER163" s="2"/>
      <c r="ES163"/>
      <c r="ET163"/>
      <c r="EU163" s="2"/>
      <c r="EV163"/>
      <c r="EW163"/>
      <c r="EX163" s="2"/>
      <c r="EY163"/>
      <c r="EZ163"/>
      <c r="FA163" s="2"/>
      <c r="FB163"/>
      <c r="FC163"/>
      <c r="FD163" s="2"/>
      <c r="FE163"/>
      <c r="FF163"/>
      <c r="FG163" s="2"/>
      <c r="FH163"/>
      <c r="FI163"/>
      <c r="FJ163" s="2"/>
      <c r="FK163"/>
      <c r="FL163"/>
      <c r="FM163" s="2"/>
      <c r="FN163"/>
      <c r="FO163"/>
      <c r="FP163" s="2"/>
      <c r="FQ163"/>
      <c r="FR163"/>
      <c r="FS163" s="2"/>
      <c r="FT163"/>
      <c r="FU163"/>
      <c r="FV163" s="2"/>
    </row>
    <row r="164" spans="1:178" ht="12.75">
      <c r="A164" s="2"/>
      <c r="B164"/>
      <c r="C164"/>
      <c r="D164" s="2"/>
      <c r="E164"/>
      <c r="F164"/>
      <c r="G164" s="2"/>
      <c r="H164"/>
      <c r="I164"/>
      <c r="J164" s="2"/>
      <c r="K164"/>
      <c r="L164"/>
      <c r="M164" s="2"/>
      <c r="N164"/>
      <c r="O164"/>
      <c r="P164" s="2"/>
      <c r="Q164"/>
      <c r="R164"/>
      <c r="S164" s="2"/>
      <c r="T164"/>
      <c r="U164"/>
      <c r="V164" s="2"/>
      <c r="W164"/>
      <c r="X164"/>
      <c r="Y164" s="2"/>
      <c r="Z164"/>
      <c r="AA164"/>
      <c r="AB164" s="2"/>
      <c r="AC164"/>
      <c r="AD164"/>
      <c r="AE164" s="2"/>
      <c r="AF164"/>
      <c r="AG164"/>
      <c r="AH164" s="2"/>
      <c r="AI164"/>
      <c r="AJ164"/>
      <c r="AK164" s="2"/>
      <c r="AL164"/>
      <c r="AM164"/>
      <c r="AN164" s="2"/>
      <c r="AO164"/>
      <c r="AP164"/>
      <c r="AQ164" s="2"/>
      <c r="AR164"/>
      <c r="AS164"/>
      <c r="AT164" s="2"/>
      <c r="AU164"/>
      <c r="AV164"/>
      <c r="AW164" s="2"/>
      <c r="AX164"/>
      <c r="AY164"/>
      <c r="AZ164" s="2"/>
      <c r="BA164"/>
      <c r="BB164"/>
      <c r="BC164" s="2"/>
      <c r="BD164"/>
      <c r="BE164"/>
      <c r="BF164" s="2"/>
      <c r="BG164"/>
      <c r="BH164"/>
      <c r="BI164" s="2"/>
      <c r="BJ164"/>
      <c r="BK164"/>
      <c r="BL164" s="2"/>
      <c r="BM164"/>
      <c r="BN164"/>
      <c r="BO164" s="2"/>
      <c r="BP164"/>
      <c r="BQ164"/>
      <c r="BR164" s="2"/>
      <c r="BS164"/>
      <c r="BT164"/>
      <c r="BU164" s="2"/>
      <c r="BV164"/>
      <c r="BW164"/>
      <c r="BX164" s="2"/>
      <c r="BY164"/>
      <c r="BZ164"/>
      <c r="CA164" s="2"/>
      <c r="CB164"/>
      <c r="CC164"/>
      <c r="CD164" s="2"/>
      <c r="CE164"/>
      <c r="CF164"/>
      <c r="CG164" s="2"/>
      <c r="CH164"/>
      <c r="CI164"/>
      <c r="CJ164" s="2"/>
      <c r="CK164"/>
      <c r="CL164"/>
      <c r="CM164" s="2"/>
      <c r="CN164"/>
      <c r="CO164"/>
      <c r="CP164" s="2"/>
      <c r="CQ164"/>
      <c r="CR164"/>
      <c r="CS164" s="2"/>
      <c r="CT164"/>
      <c r="CU164"/>
      <c r="CV164" s="2"/>
      <c r="CW164"/>
      <c r="CX164"/>
      <c r="CY164" s="2"/>
      <c r="CZ164"/>
      <c r="DA164"/>
      <c r="DB164" s="2"/>
      <c r="DC164"/>
      <c r="DD164"/>
      <c r="DE164" s="2"/>
      <c r="DF164"/>
      <c r="DG164"/>
      <c r="DH164" s="2"/>
      <c r="DI164"/>
      <c r="DJ164"/>
      <c r="DK164" s="2"/>
      <c r="DL164"/>
      <c r="DM164"/>
      <c r="DN164" s="2"/>
      <c r="DO164"/>
      <c r="DP164"/>
      <c r="DQ164" s="2"/>
      <c r="DR164"/>
      <c r="DS164"/>
      <c r="DT164" s="2"/>
      <c r="DU164"/>
      <c r="DV164"/>
      <c r="DW164" s="2"/>
      <c r="DX164"/>
      <c r="DY164"/>
      <c r="DZ164" s="2"/>
      <c r="EA164"/>
      <c r="EB164"/>
      <c r="EC164" s="2"/>
      <c r="ED164"/>
      <c r="EE164"/>
      <c r="EF164" s="2"/>
      <c r="EG164"/>
      <c r="EH164"/>
      <c r="EI164" s="2"/>
      <c r="EJ164"/>
      <c r="EK164"/>
      <c r="EL164" s="2"/>
      <c r="EM164"/>
      <c r="EN164"/>
      <c r="EO164" s="2"/>
      <c r="EP164"/>
      <c r="EQ164"/>
      <c r="ER164" s="2"/>
      <c r="ES164"/>
      <c r="ET164"/>
      <c r="EU164" s="2"/>
      <c r="EV164"/>
      <c r="EW164"/>
      <c r="EX164" s="2"/>
      <c r="EY164"/>
      <c r="EZ164"/>
      <c r="FA164" s="2"/>
      <c r="FB164"/>
      <c r="FC164"/>
      <c r="FD164" s="2"/>
      <c r="FE164"/>
      <c r="FF164"/>
      <c r="FG164" s="2"/>
      <c r="FH164"/>
      <c r="FI164"/>
      <c r="FJ164" s="2"/>
      <c r="FK164"/>
      <c r="FL164"/>
      <c r="FM164" s="2"/>
      <c r="FN164"/>
      <c r="FO164"/>
      <c r="FP164" s="2"/>
      <c r="FQ164"/>
      <c r="FR164"/>
      <c r="FS164" s="2"/>
      <c r="FT164"/>
      <c r="FU164"/>
      <c r="FV164" s="2"/>
    </row>
    <row r="165" spans="1:178" ht="12.75">
      <c r="A165" s="2"/>
      <c r="B165"/>
      <c r="C165"/>
      <c r="D165" s="2"/>
      <c r="E165"/>
      <c r="F165"/>
      <c r="G165" s="2"/>
      <c r="H165"/>
      <c r="I165"/>
      <c r="J165" s="2"/>
      <c r="K165"/>
      <c r="L165"/>
      <c r="M165" s="2"/>
      <c r="N165"/>
      <c r="O165"/>
      <c r="P165" s="2"/>
      <c r="Q165"/>
      <c r="R165"/>
      <c r="S165" s="2"/>
      <c r="T165"/>
      <c r="U165"/>
      <c r="V165" s="2"/>
      <c r="W165"/>
      <c r="X165"/>
      <c r="Y165" s="2"/>
      <c r="Z165"/>
      <c r="AA165"/>
      <c r="AB165" s="2"/>
      <c r="AC165"/>
      <c r="AD165"/>
      <c r="AE165" s="2"/>
      <c r="AF165"/>
      <c r="AG165"/>
      <c r="AH165" s="2"/>
      <c r="AI165"/>
      <c r="AJ165"/>
      <c r="AK165" s="2"/>
      <c r="AL165"/>
      <c r="AM165"/>
      <c r="AN165" s="2"/>
      <c r="AO165"/>
      <c r="AP165"/>
      <c r="AQ165" s="2"/>
      <c r="AR165"/>
      <c r="AS165"/>
      <c r="AT165" s="2"/>
      <c r="AU165"/>
      <c r="AV165"/>
      <c r="AW165" s="2"/>
      <c r="AX165"/>
      <c r="AY165"/>
      <c r="AZ165" s="2"/>
      <c r="BA165"/>
      <c r="BB165"/>
      <c r="BC165" s="2"/>
      <c r="BD165"/>
      <c r="BE165"/>
      <c r="BF165" s="2"/>
      <c r="BG165"/>
      <c r="BH165"/>
      <c r="BI165" s="2"/>
      <c r="BJ165"/>
      <c r="BK165"/>
      <c r="BL165" s="2"/>
      <c r="BM165"/>
      <c r="BN165"/>
      <c r="BO165" s="2"/>
      <c r="BP165"/>
      <c r="BQ165"/>
      <c r="BR165" s="2"/>
      <c r="BS165"/>
      <c r="BT165"/>
      <c r="BU165" s="2"/>
      <c r="BV165"/>
      <c r="BW165"/>
      <c r="BX165" s="2"/>
      <c r="BY165"/>
      <c r="BZ165"/>
      <c r="CA165" s="2"/>
      <c r="CB165"/>
      <c r="CC165"/>
      <c r="CD165" s="2"/>
      <c r="CE165"/>
      <c r="CF165"/>
      <c r="CG165" s="2"/>
      <c r="CH165"/>
      <c r="CI165"/>
      <c r="CJ165" s="2"/>
      <c r="CK165"/>
      <c r="CL165"/>
      <c r="CM165" s="2"/>
      <c r="CN165"/>
      <c r="CO165"/>
      <c r="CP165" s="2"/>
      <c r="CQ165"/>
      <c r="CR165"/>
      <c r="CS165" s="2"/>
      <c r="CT165"/>
      <c r="CU165"/>
      <c r="CV165" s="2"/>
      <c r="CW165"/>
      <c r="CX165"/>
      <c r="CY165" s="2"/>
      <c r="CZ165"/>
      <c r="DA165"/>
      <c r="DB165" s="2"/>
      <c r="DC165"/>
      <c r="DD165"/>
      <c r="DE165" s="2"/>
      <c r="DF165"/>
      <c r="DG165"/>
      <c r="DH165" s="2"/>
      <c r="DI165"/>
      <c r="DJ165"/>
      <c r="DK165" s="2"/>
      <c r="DL165"/>
      <c r="DM165"/>
      <c r="DN165" s="2"/>
      <c r="DO165"/>
      <c r="DP165"/>
      <c r="DQ165" s="2"/>
      <c r="DR165"/>
      <c r="DS165"/>
      <c r="DT165" s="2"/>
      <c r="DU165"/>
      <c r="DV165"/>
      <c r="DW165" s="2"/>
      <c r="DX165"/>
      <c r="DY165"/>
      <c r="DZ165" s="2"/>
      <c r="EA165"/>
      <c r="EB165"/>
      <c r="EC165" s="2"/>
      <c r="ED165"/>
      <c r="EE165"/>
      <c r="EF165" s="2"/>
      <c r="EG165"/>
      <c r="EH165"/>
      <c r="EI165" s="2"/>
      <c r="EJ165"/>
      <c r="EK165"/>
      <c r="EL165" s="2"/>
      <c r="EM165"/>
      <c r="EN165"/>
      <c r="EO165" s="2"/>
      <c r="EP165"/>
      <c r="EQ165"/>
      <c r="ER165" s="2"/>
      <c r="ES165"/>
      <c r="ET165"/>
      <c r="EU165" s="2"/>
      <c r="EV165"/>
      <c r="EW165"/>
      <c r="EX165" s="2"/>
      <c r="EY165"/>
      <c r="EZ165"/>
      <c r="FA165" s="2"/>
      <c r="FB165"/>
      <c r="FC165"/>
      <c r="FD165" s="2"/>
      <c r="FE165"/>
      <c r="FF165"/>
      <c r="FG165" s="2"/>
      <c r="FH165"/>
      <c r="FI165"/>
      <c r="FJ165" s="2"/>
      <c r="FK165"/>
      <c r="FL165"/>
      <c r="FM165" s="2"/>
      <c r="FN165"/>
      <c r="FO165"/>
      <c r="FP165" s="2"/>
      <c r="FQ165"/>
      <c r="FR165"/>
      <c r="FS165" s="2"/>
      <c r="FT165"/>
      <c r="FU165"/>
      <c r="FV165" s="2"/>
    </row>
    <row r="166" spans="1:178" ht="12.75">
      <c r="A166" s="2"/>
      <c r="B166"/>
      <c r="C166"/>
      <c r="D166" s="2"/>
      <c r="E166"/>
      <c r="F166"/>
      <c r="G166" s="2"/>
      <c r="H166"/>
      <c r="I166"/>
      <c r="J166" s="2"/>
      <c r="K166"/>
      <c r="L166"/>
      <c r="M166" s="2"/>
      <c r="N166"/>
      <c r="O166"/>
      <c r="P166" s="2"/>
      <c r="Q166"/>
      <c r="R166"/>
      <c r="S166" s="2"/>
      <c r="T166"/>
      <c r="U166"/>
      <c r="V166" s="2"/>
      <c r="W166"/>
      <c r="X166"/>
      <c r="Y166" s="2"/>
      <c r="Z166"/>
      <c r="AA166"/>
      <c r="AB166" s="2"/>
      <c r="AC166"/>
      <c r="AD166"/>
      <c r="AE166" s="2"/>
      <c r="AF166"/>
      <c r="AG166"/>
      <c r="AH166" s="2"/>
      <c r="AI166"/>
      <c r="AJ166"/>
      <c r="AK166" s="2"/>
      <c r="AL166"/>
      <c r="AM166"/>
      <c r="AN166" s="2"/>
      <c r="AO166"/>
      <c r="AP166"/>
      <c r="AQ166" s="2"/>
      <c r="AR166"/>
      <c r="AS166"/>
      <c r="AT166" s="2"/>
      <c r="AU166"/>
      <c r="AV166"/>
      <c r="AW166" s="2"/>
      <c r="AX166"/>
      <c r="AY166"/>
      <c r="AZ166" s="2"/>
      <c r="BA166"/>
      <c r="BB166"/>
      <c r="BC166" s="2"/>
      <c r="BD166"/>
      <c r="BE166"/>
      <c r="BF166" s="2"/>
      <c r="BG166"/>
      <c r="BH166"/>
      <c r="BI166" s="2"/>
      <c r="BJ166"/>
      <c r="BK166"/>
      <c r="BL166" s="2"/>
      <c r="BM166"/>
      <c r="BN166"/>
      <c r="BO166" s="2"/>
      <c r="BP166"/>
      <c r="BQ166"/>
      <c r="BR166" s="2"/>
      <c r="BS166"/>
      <c r="BT166"/>
      <c r="BU166" s="2"/>
      <c r="BV166"/>
      <c r="BW166"/>
      <c r="BX166" s="2"/>
      <c r="BY166"/>
      <c r="BZ166"/>
      <c r="CA166" s="2"/>
      <c r="CB166"/>
      <c r="CC166"/>
      <c r="CD166" s="2"/>
      <c r="CE166"/>
      <c r="CF166"/>
      <c r="CG166" s="2"/>
      <c r="CH166"/>
      <c r="CI166"/>
      <c r="CJ166" s="2"/>
      <c r="CK166"/>
      <c r="CL166"/>
      <c r="CM166" s="2"/>
      <c r="CN166"/>
      <c r="CO166"/>
      <c r="CP166" s="2"/>
      <c r="CQ166"/>
      <c r="CR166"/>
      <c r="CS166" s="2"/>
      <c r="CT166"/>
      <c r="CU166"/>
      <c r="CV166" s="2"/>
      <c r="CW166"/>
      <c r="CX166"/>
      <c r="CY166" s="2"/>
      <c r="CZ166"/>
      <c r="DA166"/>
      <c r="DB166" s="2"/>
      <c r="DC166"/>
      <c r="DD166"/>
      <c r="DE166" s="2"/>
      <c r="DF166"/>
      <c r="DG166"/>
      <c r="DH166" s="2"/>
      <c r="DI166"/>
      <c r="DJ166"/>
      <c r="DK166" s="2"/>
      <c r="DL166"/>
      <c r="DM166"/>
      <c r="DN166" s="2"/>
      <c r="DO166"/>
      <c r="DP166"/>
      <c r="DQ166" s="2"/>
      <c r="DR166"/>
      <c r="DS166"/>
      <c r="DT166" s="2"/>
      <c r="DU166"/>
      <c r="DV166"/>
      <c r="DW166" s="2"/>
      <c r="DX166"/>
      <c r="DY166"/>
      <c r="DZ166" s="2"/>
      <c r="EA166"/>
      <c r="EB166"/>
      <c r="EC166" s="2"/>
      <c r="ED166"/>
      <c r="EE166"/>
      <c r="EF166" s="2"/>
      <c r="EG166"/>
      <c r="EH166"/>
      <c r="EI166" s="2"/>
      <c r="EJ166"/>
      <c r="EK166"/>
      <c r="EL166" s="2"/>
      <c r="EM166"/>
      <c r="EN166"/>
      <c r="EO166" s="2"/>
      <c r="EP166"/>
      <c r="EQ166"/>
      <c r="ER166" s="2"/>
      <c r="ES166"/>
      <c r="ET166"/>
      <c r="EU166" s="2"/>
      <c r="EV166"/>
      <c r="EW166"/>
      <c r="EX166" s="2"/>
      <c r="EY166"/>
      <c r="EZ166"/>
      <c r="FA166" s="2"/>
      <c r="FB166"/>
      <c r="FC166"/>
      <c r="FD166" s="2"/>
      <c r="FE166"/>
      <c r="FF166"/>
      <c r="FG166" s="2"/>
      <c r="FH166"/>
      <c r="FI166"/>
      <c r="FJ166" s="2"/>
      <c r="FK166"/>
      <c r="FL166"/>
      <c r="FM166" s="2"/>
      <c r="FN166"/>
      <c r="FO166"/>
      <c r="FP166" s="2"/>
      <c r="FQ166"/>
      <c r="FR166"/>
      <c r="FS166" s="2"/>
      <c r="FT166"/>
      <c r="FU166"/>
      <c r="FV166" s="2"/>
    </row>
    <row r="167" spans="1:178" ht="12.75">
      <c r="A167" s="2"/>
      <c r="B167"/>
      <c r="C167"/>
      <c r="D167" s="2"/>
      <c r="E167"/>
      <c r="F167"/>
      <c r="G167" s="2"/>
      <c r="H167"/>
      <c r="I167"/>
      <c r="J167" s="2"/>
      <c r="K167"/>
      <c r="L167"/>
      <c r="M167" s="2"/>
      <c r="N167"/>
      <c r="O167"/>
      <c r="P167" s="2"/>
      <c r="Q167"/>
      <c r="R167"/>
      <c r="S167" s="2"/>
      <c r="T167"/>
      <c r="U167"/>
      <c r="V167" s="2"/>
      <c r="W167"/>
      <c r="X167"/>
      <c r="Y167" s="2"/>
      <c r="Z167"/>
      <c r="AA167"/>
      <c r="AB167" s="2"/>
      <c r="AC167"/>
      <c r="AD167"/>
      <c r="AE167" s="2"/>
      <c r="AF167"/>
      <c r="AG167"/>
      <c r="AH167" s="2"/>
      <c r="AI167"/>
      <c r="AJ167"/>
      <c r="AK167" s="2"/>
      <c r="AL167"/>
      <c r="AM167"/>
      <c r="AN167" s="2"/>
      <c r="AO167"/>
      <c r="AP167"/>
      <c r="AQ167" s="2"/>
      <c r="AR167"/>
      <c r="AS167"/>
      <c r="AT167" s="2"/>
      <c r="AU167"/>
      <c r="AV167"/>
      <c r="AW167" s="2"/>
      <c r="AX167"/>
      <c r="AY167"/>
      <c r="AZ167" s="2"/>
      <c r="BA167"/>
      <c r="BB167"/>
      <c r="BC167" s="2"/>
      <c r="BD167"/>
      <c r="BE167"/>
      <c r="BF167" s="2"/>
      <c r="BG167"/>
      <c r="BH167"/>
      <c r="BI167" s="2"/>
      <c r="BJ167"/>
      <c r="BK167"/>
      <c r="BL167" s="2"/>
      <c r="BM167"/>
      <c r="BN167"/>
      <c r="BO167" s="2"/>
      <c r="BP167"/>
      <c r="BQ167"/>
      <c r="BR167" s="2"/>
      <c r="BS167"/>
      <c r="BT167"/>
      <c r="BU167" s="2"/>
      <c r="BV167"/>
      <c r="BW167"/>
      <c r="BX167" s="2"/>
      <c r="BY167"/>
      <c r="BZ167"/>
      <c r="CA167" s="2"/>
      <c r="CB167"/>
      <c r="CC167"/>
      <c r="CD167" s="2"/>
      <c r="CE167"/>
      <c r="CF167"/>
      <c r="CG167" s="2"/>
      <c r="CH167"/>
      <c r="CI167"/>
      <c r="CJ167" s="2"/>
      <c r="CK167"/>
      <c r="CL167"/>
      <c r="CM167" s="2"/>
      <c r="CN167"/>
      <c r="CO167"/>
      <c r="CP167" s="2"/>
      <c r="CQ167"/>
      <c r="CR167"/>
      <c r="CS167" s="2"/>
      <c r="CT167"/>
      <c r="CU167"/>
      <c r="CV167" s="2"/>
      <c r="CW167"/>
      <c r="CX167"/>
      <c r="CY167" s="2"/>
      <c r="CZ167"/>
      <c r="DA167"/>
      <c r="DB167" s="2"/>
      <c r="DC167"/>
      <c r="DD167"/>
      <c r="DE167" s="2"/>
      <c r="DF167"/>
      <c r="DG167"/>
      <c r="DH167" s="2"/>
      <c r="DI167"/>
      <c r="DJ167"/>
      <c r="DK167" s="2"/>
      <c r="DL167"/>
      <c r="DM167"/>
      <c r="DN167" s="2"/>
      <c r="DO167"/>
      <c r="DP167"/>
      <c r="DQ167" s="2"/>
      <c r="DR167"/>
      <c r="DS167"/>
      <c r="DT167" s="2"/>
      <c r="DU167"/>
      <c r="DV167"/>
      <c r="DW167" s="2"/>
      <c r="DX167"/>
      <c r="DY167"/>
      <c r="DZ167" s="2"/>
      <c r="EA167"/>
      <c r="EB167"/>
      <c r="EC167" s="2"/>
      <c r="ED167"/>
      <c r="EE167"/>
      <c r="EF167" s="2"/>
      <c r="EG167"/>
      <c r="EH167"/>
      <c r="EI167" s="2"/>
      <c r="EJ167"/>
      <c r="EK167"/>
      <c r="EL167" s="2"/>
      <c r="EM167"/>
      <c r="EN167"/>
      <c r="EO167" s="2"/>
      <c r="EP167"/>
      <c r="EQ167"/>
      <c r="ER167" s="2"/>
      <c r="ES167"/>
      <c r="ET167"/>
      <c r="EU167" s="2"/>
      <c r="EV167"/>
      <c r="EW167"/>
      <c r="EX167" s="2"/>
      <c r="EY167"/>
      <c r="EZ167"/>
      <c r="FA167" s="2"/>
      <c r="FB167"/>
      <c r="FC167"/>
      <c r="FD167" s="2"/>
      <c r="FE167"/>
      <c r="FF167"/>
      <c r="FG167" s="2"/>
      <c r="FH167"/>
      <c r="FI167"/>
      <c r="FJ167" s="2"/>
      <c r="FK167"/>
      <c r="FL167"/>
      <c r="FM167" s="2"/>
      <c r="FN167"/>
      <c r="FO167"/>
      <c r="FP167" s="2"/>
      <c r="FQ167"/>
      <c r="FR167"/>
      <c r="FS167" s="2"/>
      <c r="FT167"/>
      <c r="FU167"/>
      <c r="FV167" s="2"/>
    </row>
    <row r="168" spans="1:178" ht="12.75">
      <c r="A168" s="2"/>
      <c r="B168"/>
      <c r="C168"/>
      <c r="D168" s="2"/>
      <c r="E168"/>
      <c r="F168"/>
      <c r="G168" s="2"/>
      <c r="H168"/>
      <c r="I168"/>
      <c r="J168" s="2"/>
      <c r="K168"/>
      <c r="L168"/>
      <c r="M168" s="2"/>
      <c r="N168"/>
      <c r="O168"/>
      <c r="P168" s="2"/>
      <c r="Q168"/>
      <c r="R168"/>
      <c r="S168" s="2"/>
      <c r="T168"/>
      <c r="U168"/>
      <c r="V168" s="2"/>
      <c r="W168"/>
      <c r="X168"/>
      <c r="Y168" s="2"/>
      <c r="Z168"/>
      <c r="AA168"/>
      <c r="AB168" s="2"/>
      <c r="AC168"/>
      <c r="AD168"/>
      <c r="AE168" s="2"/>
      <c r="AF168"/>
      <c r="AG168"/>
      <c r="AH168" s="2"/>
      <c r="AI168"/>
      <c r="AJ168"/>
      <c r="AK168" s="2"/>
      <c r="AL168"/>
      <c r="AM168"/>
      <c r="AN168" s="2"/>
      <c r="AO168"/>
      <c r="AP168"/>
      <c r="AQ168" s="2"/>
      <c r="AR168"/>
      <c r="AS168"/>
      <c r="AT168" s="2"/>
      <c r="AU168"/>
      <c r="AV168"/>
      <c r="AW168" s="2"/>
      <c r="AX168"/>
      <c r="AY168"/>
      <c r="AZ168" s="2"/>
      <c r="BA168"/>
      <c r="BB168"/>
      <c r="BC168" s="2"/>
      <c r="BD168"/>
      <c r="BE168"/>
      <c r="BF168" s="2"/>
      <c r="BG168"/>
      <c r="BH168"/>
      <c r="BI168" s="2"/>
      <c r="BJ168"/>
      <c r="BK168"/>
      <c r="BL168" s="2"/>
      <c r="BM168"/>
      <c r="BN168"/>
      <c r="BO168" s="2"/>
      <c r="BP168"/>
      <c r="BQ168"/>
      <c r="BR168" s="2"/>
      <c r="BS168"/>
      <c r="BT168"/>
      <c r="BU168" s="2"/>
      <c r="BV168"/>
      <c r="BW168"/>
      <c r="BX168" s="2"/>
      <c r="BY168"/>
      <c r="BZ168"/>
      <c r="CA168" s="2"/>
      <c r="CB168"/>
      <c r="CC168"/>
      <c r="CD168" s="2"/>
      <c r="CE168"/>
      <c r="CF168"/>
      <c r="CG168" s="2"/>
      <c r="CH168"/>
      <c r="CI168"/>
      <c r="CJ168" s="2"/>
      <c r="CK168"/>
      <c r="CL168"/>
      <c r="CM168" s="2"/>
      <c r="CN168"/>
      <c r="CO168"/>
      <c r="CP168" s="2"/>
      <c r="CQ168"/>
      <c r="CR168"/>
      <c r="CS168" s="2"/>
      <c r="CT168"/>
      <c r="CU168"/>
      <c r="CV168" s="2"/>
      <c r="CW168"/>
      <c r="CX168"/>
      <c r="CY168" s="2"/>
      <c r="CZ168"/>
      <c r="DA168"/>
      <c r="DB168" s="2"/>
      <c r="DC168"/>
      <c r="DD168"/>
      <c r="DE168" s="2"/>
      <c r="DF168"/>
      <c r="DG168"/>
      <c r="DH168" s="2"/>
      <c r="DI168"/>
      <c r="DJ168"/>
      <c r="DK168" s="2"/>
      <c r="DL168"/>
      <c r="DM168"/>
      <c r="DN168" s="2"/>
      <c r="DO168"/>
      <c r="DP168"/>
      <c r="DQ168" s="2"/>
      <c r="DR168"/>
      <c r="DS168"/>
      <c r="DT168" s="2"/>
      <c r="DU168"/>
      <c r="DV168"/>
      <c r="DW168" s="2"/>
      <c r="DX168"/>
      <c r="DY168"/>
      <c r="DZ168" s="2"/>
      <c r="EA168"/>
      <c r="EB168"/>
      <c r="EC168" s="2"/>
      <c r="ED168"/>
      <c r="EE168"/>
      <c r="EF168" s="2"/>
      <c r="EG168"/>
      <c r="EH168"/>
      <c r="EI168" s="2"/>
      <c r="EJ168"/>
      <c r="EK168"/>
      <c r="EL168" s="2"/>
      <c r="EM168"/>
      <c r="EN168"/>
      <c r="EO168" s="2"/>
      <c r="EP168"/>
      <c r="EQ168"/>
      <c r="ER168" s="2"/>
      <c r="ES168"/>
      <c r="ET168"/>
      <c r="EU168" s="2"/>
      <c r="EV168"/>
      <c r="EW168"/>
      <c r="EX168" s="2"/>
      <c r="EY168"/>
      <c r="EZ168"/>
      <c r="FA168" s="2"/>
      <c r="FB168"/>
      <c r="FC168"/>
      <c r="FD168" s="2"/>
      <c r="FE168"/>
      <c r="FF168"/>
      <c r="FG168" s="2"/>
      <c r="FH168"/>
      <c r="FI168"/>
      <c r="FJ168" s="2"/>
      <c r="FK168"/>
      <c r="FL168"/>
      <c r="FM168" s="2"/>
      <c r="FN168"/>
      <c r="FO168"/>
      <c r="FP168" s="2"/>
      <c r="FQ168"/>
      <c r="FR168"/>
      <c r="FS168" s="2"/>
      <c r="FT168"/>
      <c r="FU168"/>
      <c r="FV168" s="2"/>
    </row>
    <row r="169" spans="1:178" ht="12.75">
      <c r="A169" s="2"/>
      <c r="B169"/>
      <c r="C169"/>
      <c r="D169" s="2"/>
      <c r="E169"/>
      <c r="F169"/>
      <c r="G169" s="2"/>
      <c r="H169"/>
      <c r="I169"/>
      <c r="J169" s="2"/>
      <c r="K169"/>
      <c r="L169"/>
      <c r="M169" s="2"/>
      <c r="N169"/>
      <c r="O169"/>
      <c r="P169" s="2"/>
      <c r="Q169"/>
      <c r="R169"/>
      <c r="S169" s="2"/>
      <c r="T169"/>
      <c r="U169"/>
      <c r="V169" s="2"/>
      <c r="W169"/>
      <c r="X169"/>
      <c r="Y169" s="2"/>
      <c r="Z169"/>
      <c r="AA169"/>
      <c r="AB169" s="2"/>
      <c r="AC169"/>
      <c r="AD169"/>
      <c r="AE169" s="2"/>
      <c r="AF169"/>
      <c r="AG169"/>
      <c r="AH169" s="2"/>
      <c r="AI169"/>
      <c r="AJ169"/>
      <c r="AK169" s="2"/>
      <c r="AL169"/>
      <c r="AM169"/>
      <c r="AN169" s="2"/>
      <c r="AO169"/>
      <c r="AP169"/>
      <c r="AQ169" s="2"/>
      <c r="AR169"/>
      <c r="AS169"/>
      <c r="AT169" s="2"/>
      <c r="AU169"/>
      <c r="AV169"/>
      <c r="AW169" s="2"/>
      <c r="AX169"/>
      <c r="AY169"/>
      <c r="AZ169" s="2"/>
      <c r="BA169"/>
      <c r="BB169"/>
      <c r="BC169" s="2"/>
      <c r="BD169"/>
      <c r="BE169"/>
      <c r="BF169" s="2"/>
      <c r="BG169"/>
      <c r="BH169"/>
      <c r="BI169" s="2"/>
      <c r="BJ169"/>
      <c r="BK169"/>
      <c r="BL169" s="2"/>
      <c r="BM169"/>
      <c r="BN169"/>
      <c r="BO169" s="2"/>
      <c r="BP169"/>
      <c r="BQ169"/>
      <c r="BR169" s="2"/>
      <c r="BS169"/>
      <c r="BT169"/>
      <c r="BU169" s="2"/>
      <c r="BV169"/>
      <c r="BW169"/>
      <c r="BX169" s="2"/>
      <c r="BY169"/>
      <c r="BZ169"/>
      <c r="CA169" s="2"/>
      <c r="CB169"/>
      <c r="CC169"/>
      <c r="CD169" s="2"/>
      <c r="CE169"/>
      <c r="CF169"/>
      <c r="CG169" s="2"/>
      <c r="CH169"/>
      <c r="CI169"/>
      <c r="CJ169" s="2"/>
      <c r="CK169"/>
      <c r="CL169"/>
      <c r="CM169" s="2"/>
      <c r="CN169"/>
      <c r="CO169"/>
      <c r="CP169" s="2"/>
      <c r="CQ169"/>
      <c r="CR169"/>
      <c r="CS169" s="2"/>
      <c r="CT169"/>
      <c r="CU169"/>
      <c r="CV169" s="2"/>
      <c r="CW169"/>
      <c r="CX169"/>
      <c r="CY169" s="2"/>
      <c r="CZ169"/>
      <c r="DA169"/>
      <c r="DB169" s="2"/>
      <c r="DC169"/>
      <c r="DD169"/>
      <c r="DE169" s="2"/>
      <c r="DF169"/>
      <c r="DG169"/>
      <c r="DH169" s="2"/>
      <c r="DI169"/>
      <c r="DJ169"/>
      <c r="DK169" s="2"/>
      <c r="DL169"/>
      <c r="DM169"/>
      <c r="DN169" s="2"/>
      <c r="DO169"/>
      <c r="DP169"/>
      <c r="DQ169" s="2"/>
      <c r="DR169"/>
      <c r="DS169"/>
      <c r="DT169" s="2"/>
      <c r="DU169"/>
      <c r="DV169"/>
      <c r="DW169" s="2"/>
      <c r="DX169"/>
      <c r="DY169"/>
      <c r="DZ169" s="2"/>
      <c r="EA169"/>
      <c r="EB169"/>
      <c r="EC169" s="2"/>
      <c r="ED169"/>
      <c r="EE169"/>
      <c r="EF169" s="2"/>
      <c r="EG169"/>
      <c r="EH169"/>
      <c r="EI169" s="2"/>
      <c r="EJ169"/>
      <c r="EK169"/>
      <c r="EL169" s="2"/>
      <c r="EM169"/>
      <c r="EN169"/>
      <c r="EO169" s="2"/>
      <c r="EP169"/>
      <c r="EQ169"/>
      <c r="ER169" s="2"/>
      <c r="ES169"/>
      <c r="ET169"/>
      <c r="EU169" s="2"/>
      <c r="EV169"/>
      <c r="EW169"/>
      <c r="EX169" s="2"/>
      <c r="EY169"/>
      <c r="EZ169"/>
      <c r="FA169" s="2"/>
      <c r="FB169"/>
      <c r="FC169"/>
      <c r="FD169" s="2"/>
      <c r="FE169"/>
      <c r="FF169"/>
      <c r="FG169" s="2"/>
      <c r="FH169"/>
      <c r="FI169"/>
      <c r="FJ169" s="2"/>
      <c r="FK169"/>
      <c r="FL169"/>
      <c r="FM169" s="2"/>
      <c r="FN169"/>
      <c r="FO169"/>
      <c r="FP169" s="2"/>
      <c r="FQ169"/>
      <c r="FR169"/>
      <c r="FS169" s="2"/>
      <c r="FT169"/>
      <c r="FU169"/>
      <c r="FV169" s="2"/>
    </row>
    <row r="170" spans="1:178" ht="12.75">
      <c r="A170" s="2"/>
      <c r="B170"/>
      <c r="C170"/>
      <c r="D170" s="2"/>
      <c r="E170"/>
      <c r="F170"/>
      <c r="G170" s="2"/>
      <c r="H170"/>
      <c r="I170"/>
      <c r="J170" s="2"/>
      <c r="K170"/>
      <c r="L170"/>
      <c r="M170" s="2"/>
      <c r="N170"/>
      <c r="O170"/>
      <c r="P170" s="2"/>
      <c r="Q170"/>
      <c r="R170"/>
      <c r="S170" s="2"/>
      <c r="T170"/>
      <c r="U170"/>
      <c r="V170" s="2"/>
      <c r="W170"/>
      <c r="X170"/>
      <c r="Y170" s="2"/>
      <c r="Z170"/>
      <c r="AA170"/>
      <c r="AB170" s="2"/>
      <c r="AC170"/>
      <c r="AD170"/>
      <c r="AE170" s="2"/>
      <c r="AF170"/>
      <c r="AG170"/>
      <c r="AH170" s="2"/>
      <c r="AI170"/>
      <c r="AJ170"/>
      <c r="AK170" s="2"/>
      <c r="AL170"/>
      <c r="AM170"/>
      <c r="AN170" s="2"/>
      <c r="AO170"/>
      <c r="AP170"/>
      <c r="AQ170" s="2"/>
      <c r="AR170"/>
      <c r="AS170"/>
      <c r="AT170" s="2"/>
      <c r="AU170"/>
      <c r="AV170"/>
      <c r="AW170" s="2"/>
      <c r="AX170"/>
      <c r="AY170"/>
      <c r="AZ170" s="2"/>
      <c r="BA170"/>
      <c r="BB170"/>
      <c r="BC170" s="2"/>
      <c r="BD170"/>
      <c r="BE170"/>
      <c r="BF170" s="2"/>
      <c r="BG170"/>
      <c r="BH170"/>
      <c r="BI170" s="2"/>
      <c r="BJ170"/>
      <c r="BK170"/>
      <c r="BL170" s="2"/>
      <c r="BM170"/>
      <c r="BN170"/>
      <c r="BO170" s="2"/>
      <c r="BP170"/>
      <c r="BQ170"/>
      <c r="BR170" s="2"/>
      <c r="BS170"/>
      <c r="BT170"/>
      <c r="BU170" s="2"/>
      <c r="BV170"/>
      <c r="BW170"/>
      <c r="BX170" s="2"/>
      <c r="BY170"/>
      <c r="BZ170"/>
      <c r="CA170" s="2"/>
      <c r="CB170"/>
      <c r="CC170"/>
      <c r="CD170" s="2"/>
      <c r="CE170"/>
      <c r="CF170"/>
      <c r="CG170" s="2"/>
      <c r="CH170"/>
      <c r="CI170"/>
      <c r="CJ170" s="2"/>
      <c r="CK170"/>
      <c r="CL170"/>
      <c r="CM170" s="2"/>
      <c r="CN170"/>
      <c r="CO170"/>
      <c r="CP170" s="2"/>
      <c r="CQ170"/>
      <c r="CR170"/>
      <c r="CS170" s="2"/>
      <c r="CT170"/>
      <c r="CU170"/>
      <c r="CV170" s="2"/>
      <c r="CW170"/>
      <c r="CX170"/>
      <c r="CY170" s="2"/>
      <c r="CZ170"/>
      <c r="DA170"/>
      <c r="DB170" s="2"/>
      <c r="DC170"/>
      <c r="DD170"/>
      <c r="DE170" s="2"/>
      <c r="DF170"/>
      <c r="DG170"/>
      <c r="DH170" s="2"/>
      <c r="DI170"/>
      <c r="DJ170"/>
      <c r="DK170" s="2"/>
      <c r="DL170"/>
      <c r="DM170"/>
      <c r="DN170" s="2"/>
      <c r="DO170"/>
      <c r="DP170"/>
      <c r="DQ170" s="2"/>
      <c r="DR170"/>
      <c r="DS170"/>
      <c r="DT170" s="2"/>
      <c r="DU170"/>
      <c r="DV170"/>
      <c r="DW170" s="2"/>
      <c r="DX170"/>
      <c r="DY170"/>
      <c r="DZ170" s="2"/>
      <c r="EA170"/>
      <c r="EB170"/>
      <c r="EC170" s="2"/>
      <c r="ED170"/>
      <c r="EE170"/>
      <c r="EF170" s="2"/>
      <c r="EG170"/>
      <c r="EH170"/>
      <c r="EI170" s="2"/>
      <c r="EJ170"/>
      <c r="EK170"/>
      <c r="EL170" s="2"/>
      <c r="EM170"/>
      <c r="EN170"/>
      <c r="EO170" s="2"/>
      <c r="EP170"/>
      <c r="EQ170"/>
      <c r="ER170" s="2"/>
      <c r="ES170"/>
      <c r="ET170"/>
      <c r="EU170" s="2"/>
      <c r="EV170"/>
      <c r="EW170"/>
      <c r="EX170" s="2"/>
      <c r="EY170"/>
      <c r="EZ170"/>
      <c r="FA170" s="2"/>
      <c r="FB170"/>
      <c r="FC170"/>
      <c r="FD170" s="2"/>
      <c r="FE170"/>
      <c r="FF170"/>
      <c r="FG170" s="2"/>
      <c r="FH170"/>
      <c r="FI170"/>
      <c r="FJ170" s="2"/>
      <c r="FK170"/>
      <c r="FL170"/>
      <c r="FM170" s="2"/>
      <c r="FN170"/>
      <c r="FO170"/>
      <c r="FP170" s="2"/>
      <c r="FQ170"/>
      <c r="FR170"/>
      <c r="FS170" s="2"/>
      <c r="FT170"/>
      <c r="FU170"/>
      <c r="FV170" s="2"/>
    </row>
    <row r="171" spans="1:178" ht="12.75">
      <c r="A171" s="2"/>
      <c r="B171"/>
      <c r="C171"/>
      <c r="D171" s="2"/>
      <c r="E171"/>
      <c r="F171"/>
      <c r="G171" s="2"/>
      <c r="H171"/>
      <c r="I171"/>
      <c r="J171" s="2"/>
      <c r="K171"/>
      <c r="L171"/>
      <c r="M171" s="2"/>
      <c r="N171"/>
      <c r="O171"/>
      <c r="P171" s="2"/>
      <c r="Q171"/>
      <c r="R171"/>
      <c r="S171" s="2"/>
      <c r="T171"/>
      <c r="U171"/>
      <c r="V171" s="2"/>
      <c r="W171"/>
      <c r="X171"/>
      <c r="Y171" s="2"/>
      <c r="Z171"/>
      <c r="AA171"/>
      <c r="AB171" s="2"/>
      <c r="AC171"/>
      <c r="AD171"/>
      <c r="AE171" s="2"/>
      <c r="AF171"/>
      <c r="AG171"/>
      <c r="AH171" s="2"/>
      <c r="AI171"/>
      <c r="AJ171"/>
      <c r="AK171" s="2"/>
      <c r="AL171"/>
      <c r="AM171"/>
      <c r="AN171" s="2"/>
      <c r="AO171"/>
      <c r="AP171"/>
      <c r="AQ171" s="2"/>
      <c r="AR171"/>
      <c r="AS171"/>
      <c r="AT171" s="2"/>
      <c r="AU171"/>
      <c r="AV171"/>
      <c r="AW171" s="2"/>
      <c r="AX171"/>
      <c r="AY171"/>
      <c r="AZ171" s="2"/>
      <c r="BA171"/>
      <c r="BB171"/>
      <c r="BC171" s="2"/>
      <c r="BD171"/>
      <c r="BE171"/>
      <c r="BF171" s="2"/>
      <c r="BG171"/>
      <c r="BH171"/>
      <c r="BI171" s="2"/>
      <c r="BJ171"/>
      <c r="BK171"/>
      <c r="BL171" s="2"/>
      <c r="BM171"/>
      <c r="BN171"/>
      <c r="BO171" s="2"/>
      <c r="BP171"/>
      <c r="BQ171"/>
      <c r="BR171" s="2"/>
      <c r="BS171"/>
      <c r="BT171"/>
      <c r="BU171" s="2"/>
      <c r="BV171"/>
      <c r="BW171"/>
      <c r="BX171" s="2"/>
      <c r="BY171"/>
      <c r="BZ171"/>
      <c r="CA171" s="2"/>
      <c r="CB171"/>
      <c r="CC171"/>
      <c r="CD171" s="2"/>
      <c r="CE171"/>
      <c r="CF171"/>
      <c r="CG171" s="2"/>
      <c r="CH171"/>
      <c r="CI171"/>
      <c r="CJ171" s="2"/>
      <c r="CK171"/>
      <c r="CL171"/>
      <c r="CM171" s="2"/>
      <c r="CN171"/>
      <c r="CO171"/>
      <c r="CP171" s="2"/>
      <c r="CQ171"/>
      <c r="CR171"/>
      <c r="CS171" s="2"/>
      <c r="CT171"/>
      <c r="CU171"/>
      <c r="CV171" s="2"/>
      <c r="CW171"/>
      <c r="CX171"/>
      <c r="CY171" s="2"/>
      <c r="CZ171"/>
      <c r="DA171"/>
      <c r="DB171" s="2"/>
      <c r="DC171"/>
      <c r="DD171"/>
      <c r="DE171" s="2"/>
      <c r="DF171"/>
      <c r="DG171"/>
      <c r="DH171" s="2"/>
      <c r="DI171"/>
      <c r="DJ171"/>
      <c r="DK171" s="2"/>
      <c r="DL171"/>
      <c r="DM171"/>
      <c r="DN171" s="2"/>
      <c r="DO171"/>
      <c r="DP171"/>
      <c r="DQ171" s="2"/>
      <c r="DR171"/>
      <c r="DS171"/>
      <c r="DT171" s="2"/>
      <c r="DU171"/>
      <c r="DV171"/>
      <c r="DW171" s="2"/>
      <c r="DX171"/>
      <c r="DY171"/>
      <c r="DZ171" s="2"/>
      <c r="EA171"/>
      <c r="EB171"/>
      <c r="EC171" s="2"/>
      <c r="ED171"/>
      <c r="EE171"/>
      <c r="EF171" s="2"/>
      <c r="EG171"/>
      <c r="EH171"/>
      <c r="EI171" s="2"/>
      <c r="EJ171"/>
      <c r="EK171"/>
      <c r="EL171" s="2"/>
      <c r="EM171"/>
      <c r="EN171"/>
      <c r="EO171" s="2"/>
      <c r="EP171"/>
      <c r="EQ171"/>
      <c r="ER171" s="2"/>
      <c r="ES171"/>
      <c r="ET171"/>
      <c r="EU171" s="2"/>
      <c r="EV171"/>
      <c r="EW171"/>
      <c r="EX171" s="2"/>
      <c r="EY171"/>
      <c r="EZ171"/>
      <c r="FA171" s="2"/>
      <c r="FB171"/>
      <c r="FC171"/>
      <c r="FD171" s="2"/>
      <c r="FE171"/>
      <c r="FF171"/>
      <c r="FG171" s="2"/>
      <c r="FH171"/>
      <c r="FI171"/>
      <c r="FJ171" s="2"/>
      <c r="FK171"/>
      <c r="FL171"/>
      <c r="FM171" s="2"/>
      <c r="FN171"/>
      <c r="FO171"/>
      <c r="FP171" s="2"/>
      <c r="FQ171"/>
      <c r="FR171"/>
      <c r="FS171" s="2"/>
      <c r="FT171"/>
      <c r="FU171"/>
      <c r="FV171" s="2"/>
    </row>
    <row r="172" spans="1:178" ht="12.75">
      <c r="A172" s="2"/>
      <c r="B172"/>
      <c r="C172"/>
      <c r="D172" s="2"/>
      <c r="E172"/>
      <c r="F172"/>
      <c r="G172" s="2"/>
      <c r="H172"/>
      <c r="I172"/>
      <c r="J172" s="2"/>
      <c r="K172"/>
      <c r="L172"/>
      <c r="M172" s="2"/>
      <c r="N172"/>
      <c r="O172"/>
      <c r="P172" s="2"/>
      <c r="Q172"/>
      <c r="R172"/>
      <c r="S172" s="2"/>
      <c r="T172"/>
      <c r="U172"/>
      <c r="V172" s="2"/>
      <c r="W172"/>
      <c r="X172"/>
      <c r="Y172" s="2"/>
      <c r="Z172"/>
      <c r="AA172"/>
      <c r="AB172" s="2"/>
      <c r="AC172"/>
      <c r="AD172"/>
      <c r="AE172" s="2"/>
      <c r="AF172"/>
      <c r="AG172"/>
      <c r="AH172" s="2"/>
      <c r="AI172"/>
      <c r="AJ172"/>
      <c r="AK172" s="2"/>
      <c r="AL172"/>
      <c r="AM172"/>
      <c r="AN172" s="2"/>
      <c r="AO172"/>
      <c r="AP172"/>
      <c r="AQ172" s="2"/>
      <c r="AR172"/>
      <c r="AS172"/>
      <c r="AT172" s="2"/>
      <c r="AU172"/>
      <c r="AV172"/>
      <c r="AW172" s="2"/>
      <c r="AX172"/>
      <c r="AY172"/>
      <c r="AZ172" s="2"/>
      <c r="BA172"/>
      <c r="BB172"/>
      <c r="BC172" s="2"/>
      <c r="BD172"/>
      <c r="BE172"/>
      <c r="BF172" s="2"/>
      <c r="BG172"/>
      <c r="BH172"/>
      <c r="BI172" s="2"/>
      <c r="BJ172"/>
      <c r="BK172"/>
      <c r="BL172" s="2"/>
      <c r="BM172"/>
      <c r="BN172"/>
      <c r="BO172" s="2"/>
      <c r="BP172"/>
      <c r="BQ172"/>
      <c r="BR172" s="2"/>
      <c r="BS172"/>
      <c r="BT172"/>
      <c r="BU172" s="2"/>
      <c r="BV172"/>
      <c r="BW172"/>
      <c r="BX172" s="2"/>
      <c r="BY172"/>
      <c r="BZ172"/>
      <c r="CA172" s="2"/>
      <c r="CB172"/>
      <c r="CC172"/>
      <c r="CD172" s="2"/>
      <c r="CE172"/>
      <c r="CF172"/>
      <c r="CG172" s="2"/>
      <c r="CH172"/>
      <c r="CI172"/>
      <c r="CJ172" s="2"/>
      <c r="CK172"/>
      <c r="CL172"/>
      <c r="CM172" s="2"/>
      <c r="CN172"/>
      <c r="CO172"/>
      <c r="CP172" s="2"/>
      <c r="CQ172"/>
      <c r="CR172"/>
      <c r="CS172" s="2"/>
      <c r="CT172"/>
      <c r="CU172"/>
      <c r="CV172" s="2"/>
      <c r="CW172"/>
      <c r="CX172"/>
      <c r="CY172" s="2"/>
      <c r="CZ172"/>
      <c r="DA172"/>
      <c r="DB172" s="2"/>
      <c r="DC172"/>
      <c r="DD172"/>
      <c r="DE172" s="2"/>
      <c r="DF172"/>
      <c r="DG172"/>
      <c r="DH172" s="2"/>
      <c r="DI172"/>
      <c r="DJ172"/>
      <c r="DK172" s="2"/>
      <c r="DL172"/>
      <c r="DM172"/>
      <c r="DN172" s="2"/>
      <c r="DO172"/>
      <c r="DP172"/>
      <c r="DQ172" s="2"/>
      <c r="DR172"/>
      <c r="DS172"/>
      <c r="DT172" s="2"/>
      <c r="DU172"/>
      <c r="DV172"/>
      <c r="DW172" s="2"/>
      <c r="DX172"/>
      <c r="DY172"/>
      <c r="DZ172" s="2"/>
      <c r="EA172"/>
      <c r="EB172"/>
      <c r="EC172" s="2"/>
      <c r="ED172"/>
      <c r="EE172"/>
      <c r="EF172" s="2"/>
      <c r="EG172"/>
      <c r="EH172"/>
      <c r="EI172" s="2"/>
      <c r="EJ172"/>
      <c r="EK172"/>
      <c r="EL172" s="2"/>
      <c r="EM172"/>
      <c r="EN172"/>
      <c r="EO172" s="2"/>
      <c r="EP172"/>
      <c r="EQ172"/>
      <c r="ER172" s="2"/>
      <c r="ES172"/>
      <c r="ET172"/>
      <c r="EU172" s="2"/>
      <c r="EV172"/>
      <c r="EW172"/>
      <c r="EX172" s="2"/>
      <c r="EY172"/>
      <c r="EZ172"/>
      <c r="FA172" s="2"/>
      <c r="FB172"/>
      <c r="FC172"/>
      <c r="FD172" s="2"/>
      <c r="FE172"/>
      <c r="FF172"/>
      <c r="FG172" s="2"/>
      <c r="FH172"/>
      <c r="FI172"/>
      <c r="FJ172" s="2"/>
      <c r="FK172"/>
      <c r="FL172"/>
      <c r="FM172" s="2"/>
      <c r="FN172"/>
      <c r="FO172"/>
      <c r="FP172" s="2"/>
      <c r="FQ172"/>
      <c r="FR172"/>
      <c r="FS172" s="2"/>
      <c r="FT172"/>
      <c r="FU172"/>
      <c r="FV172" s="2"/>
    </row>
    <row r="173" spans="1:178" ht="12.75">
      <c r="A173" s="2"/>
      <c r="B173"/>
      <c r="C173"/>
      <c r="D173" s="2"/>
      <c r="E173"/>
      <c r="F173"/>
      <c r="G173" s="2"/>
      <c r="H173"/>
      <c r="I173"/>
      <c r="J173" s="2"/>
      <c r="K173"/>
      <c r="L173"/>
      <c r="M173" s="2"/>
      <c r="N173"/>
      <c r="O173"/>
      <c r="P173" s="2"/>
      <c r="Q173"/>
      <c r="R173"/>
      <c r="S173" s="2"/>
      <c r="T173"/>
      <c r="U173"/>
      <c r="V173" s="2"/>
      <c r="W173"/>
      <c r="X173"/>
      <c r="Y173" s="2"/>
      <c r="Z173"/>
      <c r="AA173"/>
      <c r="AB173" s="2"/>
      <c r="AC173"/>
      <c r="AD173"/>
      <c r="AE173" s="2"/>
      <c r="AF173"/>
      <c r="AG173"/>
      <c r="AH173" s="2"/>
      <c r="AI173"/>
      <c r="AJ173"/>
      <c r="AK173" s="2"/>
      <c r="AL173"/>
      <c r="AM173"/>
      <c r="AN173" s="2"/>
      <c r="AO173"/>
      <c r="AP173"/>
      <c r="AQ173" s="2"/>
      <c r="AR173"/>
      <c r="AS173"/>
      <c r="AT173" s="2"/>
      <c r="AU173"/>
      <c r="AV173"/>
      <c r="AW173" s="2"/>
      <c r="AX173"/>
      <c r="AY173"/>
      <c r="AZ173" s="2"/>
      <c r="BA173"/>
      <c r="BB173"/>
      <c r="BC173" s="2"/>
      <c r="BD173"/>
      <c r="BE173"/>
      <c r="BF173" s="2"/>
      <c r="BG173"/>
      <c r="BH173"/>
      <c r="BI173" s="2"/>
      <c r="BJ173"/>
      <c r="BK173"/>
      <c r="BL173" s="2"/>
      <c r="BM173"/>
      <c r="BN173"/>
      <c r="BO173" s="2"/>
      <c r="BP173"/>
      <c r="BQ173"/>
      <c r="BR173" s="2"/>
      <c r="BS173"/>
      <c r="BT173"/>
      <c r="BU173" s="2"/>
      <c r="BV173"/>
      <c r="BW173"/>
      <c r="BX173" s="2"/>
      <c r="BY173"/>
      <c r="BZ173"/>
      <c r="CA173" s="2"/>
      <c r="CB173"/>
      <c r="CC173"/>
      <c r="CD173" s="2"/>
      <c r="CE173"/>
      <c r="CF173"/>
      <c r="CG173" s="2"/>
      <c r="CH173"/>
      <c r="CI173"/>
      <c r="CJ173" s="2"/>
      <c r="CK173"/>
      <c r="CL173"/>
      <c r="CM173" s="2"/>
      <c r="CN173"/>
      <c r="CO173"/>
      <c r="CP173" s="2"/>
      <c r="CQ173"/>
      <c r="CR173"/>
      <c r="CS173" s="2"/>
      <c r="CT173"/>
      <c r="CU173"/>
      <c r="CV173" s="2"/>
      <c r="CW173"/>
      <c r="CX173"/>
      <c r="CY173" s="2"/>
      <c r="CZ173"/>
      <c r="DA173"/>
      <c r="DB173" s="2"/>
      <c r="DC173"/>
      <c r="DD173"/>
      <c r="DE173" s="2"/>
      <c r="DF173"/>
      <c r="DG173"/>
      <c r="DH173" s="2"/>
      <c r="DI173"/>
      <c r="DJ173"/>
      <c r="DK173" s="2"/>
      <c r="DL173"/>
      <c r="DM173"/>
      <c r="DN173" s="2"/>
      <c r="DO173"/>
      <c r="DP173"/>
      <c r="DQ173" s="2"/>
      <c r="DR173"/>
      <c r="DS173"/>
      <c r="DT173" s="2"/>
      <c r="DU173"/>
      <c r="DV173"/>
      <c r="DW173" s="2"/>
      <c r="DX173"/>
      <c r="DY173"/>
      <c r="DZ173" s="2"/>
      <c r="EA173"/>
      <c r="EB173"/>
      <c r="EC173" s="2"/>
      <c r="ED173"/>
      <c r="EE173"/>
      <c r="EF173" s="2"/>
      <c r="EG173"/>
      <c r="EH173"/>
      <c r="EI173" s="2"/>
      <c r="EJ173"/>
      <c r="EK173"/>
      <c r="EL173" s="2"/>
      <c r="EM173"/>
      <c r="EN173"/>
      <c r="EO173" s="2"/>
      <c r="EP173"/>
      <c r="EQ173"/>
      <c r="ER173" s="2"/>
      <c r="ES173"/>
      <c r="ET173"/>
      <c r="EU173" s="2"/>
      <c r="EV173"/>
      <c r="EW173"/>
      <c r="EX173" s="2"/>
      <c r="EY173"/>
      <c r="EZ173"/>
      <c r="FA173" s="2"/>
      <c r="FB173"/>
      <c r="FC173"/>
      <c r="FD173" s="2"/>
      <c r="FE173"/>
      <c r="FF173"/>
      <c r="FG173" s="2"/>
      <c r="FH173"/>
      <c r="FI173"/>
      <c r="FJ173" s="2"/>
      <c r="FK173"/>
      <c r="FL173"/>
      <c r="FM173" s="2"/>
      <c r="FN173"/>
      <c r="FO173"/>
      <c r="FP173" s="2"/>
      <c r="FQ173"/>
      <c r="FR173"/>
      <c r="FS173" s="2"/>
      <c r="FT173"/>
      <c r="FU173"/>
      <c r="FV173" s="2"/>
    </row>
    <row r="174" spans="1:178" ht="12.75">
      <c r="A174" s="2"/>
      <c r="B174"/>
      <c r="C174"/>
      <c r="D174" s="2"/>
      <c r="E174"/>
      <c r="F174"/>
      <c r="G174" s="2"/>
      <c r="H174"/>
      <c r="I174"/>
      <c r="J174" s="2"/>
      <c r="K174"/>
      <c r="L174"/>
      <c r="M174" s="2"/>
      <c r="N174"/>
      <c r="O174"/>
      <c r="P174" s="2"/>
      <c r="Q174"/>
      <c r="R174"/>
      <c r="S174" s="2"/>
      <c r="T174"/>
      <c r="U174"/>
      <c r="V174" s="2"/>
      <c r="W174"/>
      <c r="X174"/>
      <c r="Y174" s="2"/>
      <c r="Z174"/>
      <c r="AA174"/>
      <c r="AB174" s="2"/>
      <c r="AC174"/>
      <c r="AD174"/>
      <c r="AE174" s="2"/>
      <c r="AF174"/>
      <c r="AG174"/>
      <c r="AH174" s="2"/>
      <c r="AI174"/>
      <c r="AJ174"/>
      <c r="AK174" s="2"/>
      <c r="AL174"/>
      <c r="AM174"/>
      <c r="AN174" s="2"/>
      <c r="AO174"/>
      <c r="AP174"/>
      <c r="AQ174" s="2"/>
      <c r="AR174"/>
      <c r="AS174"/>
      <c r="AT174" s="2"/>
      <c r="AU174"/>
      <c r="AV174"/>
      <c r="AW174" s="2"/>
      <c r="AX174"/>
      <c r="AY174"/>
      <c r="AZ174" s="2"/>
      <c r="BA174"/>
      <c r="BB174"/>
      <c r="BC174" s="2"/>
      <c r="BD174"/>
      <c r="BE174"/>
      <c r="BF174" s="2"/>
      <c r="BG174"/>
      <c r="BH174"/>
      <c r="BI174" s="2"/>
      <c r="BJ174"/>
      <c r="BK174"/>
      <c r="BL174" s="2"/>
      <c r="BM174"/>
      <c r="BN174"/>
      <c r="BO174" s="2"/>
      <c r="BP174"/>
      <c r="BQ174"/>
      <c r="BR174" s="2"/>
      <c r="BS174"/>
      <c r="BT174"/>
      <c r="BU174" s="2"/>
      <c r="BV174"/>
      <c r="BW174"/>
      <c r="BX174" s="2"/>
      <c r="BY174"/>
      <c r="BZ174"/>
      <c r="CA174" s="2"/>
      <c r="CB174"/>
      <c r="CC174"/>
      <c r="CD174" s="2"/>
      <c r="CE174"/>
      <c r="CF174"/>
      <c r="CG174" s="2"/>
      <c r="CH174"/>
      <c r="CI174"/>
      <c r="CJ174" s="2"/>
      <c r="CK174"/>
      <c r="CL174"/>
      <c r="CM174" s="2"/>
      <c r="CN174"/>
      <c r="CO174"/>
      <c r="CP174" s="2"/>
      <c r="CQ174"/>
      <c r="CR174"/>
      <c r="CS174" s="2"/>
      <c r="CT174"/>
      <c r="CU174"/>
      <c r="CV174" s="2"/>
      <c r="CW174"/>
      <c r="CX174"/>
      <c r="CY174" s="2"/>
      <c r="CZ174"/>
      <c r="DA174"/>
      <c r="DB174" s="2"/>
      <c r="DC174"/>
      <c r="DD174"/>
      <c r="DE174" s="2"/>
      <c r="DF174"/>
      <c r="DG174"/>
      <c r="DH174" s="2"/>
      <c r="DI174"/>
      <c r="DJ174"/>
      <c r="DK174" s="2"/>
      <c r="DL174"/>
      <c r="DM174"/>
      <c r="DN174" s="2"/>
      <c r="DO174"/>
      <c r="DP174"/>
      <c r="DQ174" s="2"/>
      <c r="DR174"/>
      <c r="DS174"/>
      <c r="DT174" s="2"/>
      <c r="DU174"/>
      <c r="DV174"/>
      <c r="DW174" s="2"/>
      <c r="DX174"/>
      <c r="DY174"/>
      <c r="DZ174" s="2"/>
      <c r="EA174"/>
      <c r="EB174"/>
      <c r="EC174" s="2"/>
      <c r="ED174"/>
      <c r="EE174"/>
      <c r="EF174" s="2"/>
      <c r="EG174"/>
      <c r="EH174"/>
      <c r="EI174" s="2"/>
      <c r="EJ174"/>
      <c r="EK174"/>
      <c r="EL174" s="2"/>
      <c r="EM174"/>
      <c r="EN174"/>
      <c r="EO174" s="2"/>
      <c r="EP174"/>
      <c r="EQ174"/>
      <c r="ER174" s="2"/>
      <c r="ES174"/>
      <c r="ET174"/>
      <c r="EU174" s="2"/>
      <c r="EV174"/>
      <c r="EW174"/>
      <c r="EX174" s="2"/>
      <c r="EY174"/>
      <c r="EZ174"/>
      <c r="FA174" s="2"/>
      <c r="FB174"/>
      <c r="FC174"/>
      <c r="FD174" s="2"/>
      <c r="FE174"/>
      <c r="FF174"/>
      <c r="FG174" s="2"/>
      <c r="FH174"/>
      <c r="FI174"/>
      <c r="FJ174" s="2"/>
      <c r="FK174"/>
      <c r="FL174"/>
      <c r="FM174" s="2"/>
      <c r="FN174"/>
      <c r="FO174"/>
      <c r="FP174" s="2"/>
      <c r="FQ174"/>
      <c r="FR174"/>
      <c r="FS174" s="2"/>
      <c r="FT174"/>
      <c r="FU174"/>
      <c r="FV174" s="2"/>
    </row>
    <row r="175" spans="1:178" ht="12.75">
      <c r="A175" s="2"/>
      <c r="B175"/>
      <c r="C175"/>
      <c r="D175" s="2"/>
      <c r="E175"/>
      <c r="F175"/>
      <c r="G175" s="2"/>
      <c r="H175"/>
      <c r="I175"/>
      <c r="J175" s="2"/>
      <c r="K175"/>
      <c r="L175"/>
      <c r="M175" s="2"/>
      <c r="N175"/>
      <c r="O175"/>
      <c r="P175" s="2"/>
      <c r="Q175"/>
      <c r="R175"/>
      <c r="S175" s="2"/>
      <c r="T175"/>
      <c r="U175"/>
      <c r="V175" s="2"/>
      <c r="W175"/>
      <c r="X175"/>
      <c r="Y175" s="2"/>
      <c r="Z175"/>
      <c r="AA175"/>
      <c r="AB175" s="2"/>
      <c r="AC175"/>
      <c r="AD175"/>
      <c r="AE175" s="2"/>
      <c r="AF175"/>
      <c r="AG175"/>
      <c r="AH175" s="2"/>
      <c r="AI175"/>
      <c r="AJ175"/>
      <c r="AK175" s="2"/>
      <c r="AL175"/>
      <c r="AM175"/>
      <c r="AN175" s="2"/>
      <c r="AO175"/>
      <c r="AP175"/>
      <c r="AQ175" s="2"/>
      <c r="AR175"/>
      <c r="AS175"/>
      <c r="AT175" s="2"/>
      <c r="AU175"/>
      <c r="AV175"/>
      <c r="AW175" s="2"/>
      <c r="AX175"/>
      <c r="AY175"/>
      <c r="AZ175" s="2"/>
      <c r="BA175"/>
      <c r="BB175"/>
      <c r="BC175" s="2"/>
      <c r="BD175"/>
      <c r="BE175"/>
      <c r="BF175" s="2"/>
      <c r="BG175"/>
      <c r="BH175"/>
      <c r="BI175" s="2"/>
      <c r="BJ175"/>
      <c r="BK175"/>
      <c r="BL175" s="2"/>
      <c r="BM175"/>
      <c r="BN175"/>
      <c r="BO175" s="2"/>
      <c r="BP175"/>
      <c r="BQ175"/>
      <c r="BR175" s="2"/>
      <c r="BS175"/>
      <c r="BT175"/>
      <c r="BU175" s="2"/>
      <c r="BV175"/>
      <c r="BW175"/>
      <c r="BX175" s="2"/>
      <c r="BY175"/>
      <c r="BZ175"/>
      <c r="CA175" s="2"/>
      <c r="CB175"/>
      <c r="CC175"/>
      <c r="CD175" s="2"/>
      <c r="CE175"/>
      <c r="CF175"/>
      <c r="CG175" s="2"/>
      <c r="CH175"/>
      <c r="CI175"/>
      <c r="CJ175" s="2"/>
      <c r="CK175"/>
      <c r="CL175"/>
      <c r="CM175" s="2"/>
      <c r="CN175"/>
      <c r="CO175"/>
      <c r="CP175" s="2"/>
      <c r="CQ175"/>
      <c r="CR175"/>
      <c r="CS175" s="2"/>
      <c r="CT175"/>
      <c r="CU175"/>
      <c r="CV175" s="2"/>
      <c r="CW175"/>
      <c r="CX175"/>
      <c r="CY175" s="2"/>
      <c r="CZ175"/>
      <c r="DA175"/>
      <c r="DB175" s="2"/>
      <c r="DC175"/>
      <c r="DD175"/>
      <c r="DE175" s="2"/>
      <c r="DF175"/>
      <c r="DG175"/>
      <c r="DH175" s="2"/>
      <c r="DI175"/>
      <c r="DJ175"/>
      <c r="DK175" s="2"/>
      <c r="DL175"/>
      <c r="DM175"/>
      <c r="DN175" s="2"/>
      <c r="DO175"/>
      <c r="DP175"/>
      <c r="DQ175" s="2"/>
      <c r="DR175"/>
      <c r="DS175"/>
      <c r="DT175" s="2"/>
      <c r="DU175"/>
      <c r="DV175"/>
      <c r="DW175" s="2"/>
      <c r="DX175"/>
      <c r="DY175"/>
      <c r="DZ175" s="2"/>
      <c r="EA175"/>
      <c r="EB175"/>
      <c r="EC175" s="2"/>
      <c r="ED175"/>
      <c r="EE175"/>
      <c r="EF175" s="2"/>
      <c r="EG175"/>
      <c r="EH175"/>
      <c r="EI175" s="2"/>
      <c r="EJ175"/>
      <c r="EK175"/>
      <c r="EL175" s="2"/>
      <c r="EM175"/>
      <c r="EN175"/>
      <c r="EO175" s="2"/>
      <c r="EP175"/>
      <c r="EQ175"/>
      <c r="ER175" s="2"/>
      <c r="ES175"/>
      <c r="ET175"/>
      <c r="EU175" s="2"/>
      <c r="EV175"/>
      <c r="EW175"/>
      <c r="EX175" s="2"/>
      <c r="EY175"/>
      <c r="EZ175"/>
      <c r="FA175" s="2"/>
      <c r="FB175"/>
      <c r="FC175"/>
      <c r="FD175" s="2"/>
      <c r="FE175"/>
      <c r="FF175"/>
      <c r="FG175" s="2"/>
      <c r="FH175"/>
      <c r="FI175"/>
      <c r="FJ175" s="2"/>
      <c r="FK175"/>
      <c r="FL175"/>
      <c r="FM175" s="2"/>
      <c r="FN175"/>
      <c r="FO175"/>
      <c r="FP175" s="2"/>
      <c r="FQ175"/>
      <c r="FR175"/>
      <c r="FS175" s="2"/>
      <c r="FT175"/>
      <c r="FU175"/>
      <c r="FV175" s="2"/>
    </row>
    <row r="176" spans="1:178" ht="12.75">
      <c r="A176" s="2"/>
      <c r="B176"/>
      <c r="C176"/>
      <c r="D176" s="2"/>
      <c r="E176"/>
      <c r="F176"/>
      <c r="G176" s="2"/>
      <c r="H176"/>
      <c r="I176"/>
      <c r="J176" s="2"/>
      <c r="K176"/>
      <c r="L176"/>
      <c r="M176" s="2"/>
      <c r="N176"/>
      <c r="O176"/>
      <c r="P176" s="2"/>
      <c r="Q176"/>
      <c r="R176"/>
      <c r="S176" s="2"/>
      <c r="T176"/>
      <c r="U176"/>
      <c r="V176" s="2"/>
      <c r="W176"/>
      <c r="X176"/>
      <c r="Y176" s="2"/>
      <c r="Z176"/>
      <c r="AA176"/>
      <c r="AB176" s="2"/>
      <c r="AC176"/>
      <c r="AD176"/>
      <c r="AE176" s="2"/>
      <c r="AF176"/>
      <c r="AG176"/>
      <c r="AH176" s="2"/>
      <c r="AI176"/>
      <c r="AJ176"/>
      <c r="AK176" s="2"/>
      <c r="AL176"/>
      <c r="AM176"/>
      <c r="AN176" s="2"/>
      <c r="AO176"/>
      <c r="AP176"/>
      <c r="AQ176" s="2"/>
      <c r="AR176"/>
      <c r="AS176"/>
      <c r="AT176" s="2"/>
      <c r="AU176"/>
      <c r="AV176"/>
      <c r="AW176" s="2"/>
      <c r="AX176"/>
      <c r="AY176"/>
      <c r="AZ176" s="2"/>
      <c r="BA176"/>
      <c r="BB176"/>
      <c r="BC176" s="2"/>
      <c r="BD176"/>
      <c r="BE176"/>
      <c r="BF176" s="2"/>
      <c r="BG176"/>
      <c r="BH176"/>
      <c r="BI176" s="2"/>
      <c r="BJ176"/>
      <c r="BK176"/>
      <c r="BL176" s="2"/>
      <c r="BM176"/>
      <c r="BN176"/>
      <c r="BO176" s="2"/>
      <c r="BP176"/>
      <c r="BQ176"/>
      <c r="BR176" s="2"/>
      <c r="BS176"/>
      <c r="BT176"/>
      <c r="BU176" s="2"/>
      <c r="BV176"/>
      <c r="BW176"/>
      <c r="BX176" s="2"/>
      <c r="BY176"/>
      <c r="BZ176"/>
      <c r="CA176" s="2"/>
      <c r="CB176"/>
      <c r="CC176"/>
      <c r="CD176" s="2"/>
      <c r="CE176"/>
      <c r="CF176"/>
      <c r="CG176" s="2"/>
      <c r="CH176"/>
      <c r="CI176"/>
      <c r="CJ176" s="2"/>
      <c r="CK176"/>
      <c r="CL176"/>
      <c r="CM176" s="2"/>
      <c r="CN176"/>
      <c r="CO176"/>
      <c r="CP176" s="2"/>
      <c r="CQ176"/>
      <c r="CR176"/>
      <c r="CS176" s="2"/>
      <c r="CT176"/>
      <c r="CU176"/>
      <c r="CV176" s="2"/>
      <c r="CW176"/>
      <c r="CX176"/>
      <c r="CY176" s="2"/>
      <c r="CZ176"/>
      <c r="DA176"/>
      <c r="DB176" s="2"/>
      <c r="DC176"/>
      <c r="DD176"/>
      <c r="DE176" s="2"/>
      <c r="DF176"/>
      <c r="DG176"/>
      <c r="DH176" s="2"/>
      <c r="DI176"/>
      <c r="DJ176"/>
      <c r="DK176" s="2"/>
      <c r="DL176"/>
      <c r="DM176"/>
      <c r="DN176" s="2"/>
      <c r="DO176"/>
      <c r="DP176"/>
      <c r="DQ176" s="2"/>
      <c r="DR176"/>
      <c r="DS176"/>
      <c r="DT176" s="2"/>
      <c r="DU176"/>
      <c r="DV176"/>
      <c r="DW176" s="2"/>
      <c r="DX176"/>
      <c r="DY176"/>
      <c r="DZ176" s="2"/>
      <c r="EA176"/>
      <c r="EB176"/>
      <c r="EC176" s="2"/>
      <c r="ED176"/>
      <c r="EE176"/>
      <c r="EF176" s="2"/>
      <c r="EG176"/>
      <c r="EH176"/>
      <c r="EI176" s="2"/>
      <c r="EJ176"/>
      <c r="EK176"/>
      <c r="EL176" s="2"/>
      <c r="EM176"/>
      <c r="EN176"/>
      <c r="EO176" s="2"/>
      <c r="EP176"/>
      <c r="EQ176"/>
      <c r="ER176" s="2"/>
      <c r="ES176"/>
      <c r="ET176"/>
      <c r="EU176" s="2"/>
      <c r="EV176"/>
      <c r="EW176"/>
      <c r="EX176" s="2"/>
      <c r="EY176"/>
      <c r="EZ176"/>
      <c r="FA176" s="2"/>
      <c r="FB176"/>
      <c r="FC176"/>
      <c r="FD176" s="2"/>
      <c r="FE176"/>
      <c r="FF176"/>
      <c r="FG176" s="2"/>
      <c r="FH176"/>
      <c r="FI176"/>
      <c r="FJ176" s="2"/>
      <c r="FK176"/>
      <c r="FL176"/>
      <c r="FM176" s="2"/>
      <c r="FN176"/>
      <c r="FO176"/>
      <c r="FP176" s="2"/>
      <c r="FQ176"/>
      <c r="FR176"/>
      <c r="FS176" s="2"/>
      <c r="FT176"/>
      <c r="FU176"/>
      <c r="FV176" s="2"/>
    </row>
    <row r="177" spans="1:178" ht="12.75">
      <c r="A177" s="2"/>
      <c r="B177"/>
      <c r="C177"/>
      <c r="D177" s="2"/>
      <c r="E177"/>
      <c r="F177"/>
      <c r="G177" s="2"/>
      <c r="H177"/>
      <c r="I177"/>
      <c r="J177" s="2"/>
      <c r="K177"/>
      <c r="L177"/>
      <c r="M177" s="2"/>
      <c r="N177"/>
      <c r="O177"/>
      <c r="P177" s="2"/>
      <c r="Q177"/>
      <c r="R177"/>
      <c r="S177" s="2"/>
      <c r="T177"/>
      <c r="U177"/>
      <c r="V177" s="2"/>
      <c r="W177"/>
      <c r="X177"/>
      <c r="Y177" s="2"/>
      <c r="Z177"/>
      <c r="AA177"/>
      <c r="AB177" s="2"/>
      <c r="AC177"/>
      <c r="AD177"/>
      <c r="AE177" s="2"/>
      <c r="AF177"/>
      <c r="AG177"/>
      <c r="AH177" s="2"/>
      <c r="AI177"/>
      <c r="AJ177"/>
      <c r="AK177" s="2"/>
      <c r="AL177"/>
      <c r="AM177"/>
      <c r="AN177" s="2"/>
      <c r="AO177"/>
      <c r="AP177"/>
      <c r="AQ177" s="2"/>
      <c r="AR177"/>
      <c r="AS177"/>
      <c r="AT177" s="2"/>
      <c r="AU177"/>
      <c r="AV177"/>
      <c r="AW177" s="2"/>
      <c r="AX177"/>
      <c r="AY177"/>
      <c r="AZ177" s="2"/>
      <c r="BA177"/>
      <c r="BB177"/>
      <c r="BC177" s="2"/>
      <c r="BD177"/>
      <c r="BE177"/>
      <c r="BF177" s="2"/>
      <c r="BG177"/>
      <c r="BH177"/>
      <c r="BI177" s="2"/>
      <c r="BJ177"/>
      <c r="BK177"/>
      <c r="BL177" s="2"/>
      <c r="BM177"/>
      <c r="BN177"/>
      <c r="BO177" s="2"/>
      <c r="BP177"/>
      <c r="BQ177"/>
      <c r="BR177" s="2"/>
      <c r="BS177"/>
      <c r="BT177"/>
      <c r="BU177" s="2"/>
      <c r="BV177"/>
      <c r="BW177"/>
      <c r="BX177" s="2"/>
      <c r="BY177"/>
      <c r="BZ177"/>
      <c r="CA177" s="2"/>
      <c r="CB177"/>
      <c r="CC177"/>
      <c r="CD177" s="2"/>
      <c r="CE177"/>
      <c r="CF177"/>
      <c r="CG177" s="2"/>
      <c r="CH177"/>
      <c r="CI177"/>
      <c r="CJ177" s="2"/>
      <c r="CK177"/>
      <c r="CL177"/>
      <c r="CM177" s="2"/>
      <c r="CN177"/>
      <c r="CO177"/>
      <c r="CP177" s="2"/>
      <c r="CQ177"/>
      <c r="CR177"/>
      <c r="CS177" s="2"/>
      <c r="CT177"/>
      <c r="CU177"/>
      <c r="CV177" s="2"/>
      <c r="CW177"/>
      <c r="CX177"/>
      <c r="CY177" s="2"/>
      <c r="CZ177"/>
      <c r="DA177"/>
      <c r="DB177" s="2"/>
      <c r="DC177"/>
      <c r="DD177"/>
      <c r="DE177" s="2"/>
      <c r="DF177"/>
      <c r="DG177"/>
      <c r="DH177" s="2"/>
      <c r="DI177"/>
      <c r="DJ177"/>
      <c r="DK177" s="2"/>
      <c r="DL177"/>
      <c r="DM177"/>
      <c r="DN177" s="2"/>
      <c r="DO177"/>
      <c r="DP177"/>
      <c r="DQ177" s="2"/>
      <c r="DR177"/>
      <c r="DS177"/>
      <c r="DT177" s="2"/>
      <c r="DU177"/>
      <c r="DV177"/>
      <c r="DW177" s="2"/>
      <c r="DX177"/>
      <c r="DY177"/>
      <c r="DZ177" s="2"/>
      <c r="EA177"/>
      <c r="EB177"/>
      <c r="EC177" s="2"/>
      <c r="ED177"/>
      <c r="EE177"/>
      <c r="EF177" s="2"/>
      <c r="EG177"/>
      <c r="EH177"/>
      <c r="EI177" s="2"/>
      <c r="EJ177"/>
      <c r="EK177"/>
      <c r="EL177" s="2"/>
      <c r="EM177"/>
      <c r="EN177"/>
      <c r="EO177" s="2"/>
      <c r="EP177"/>
      <c r="EQ177"/>
      <c r="ER177" s="2"/>
      <c r="ES177"/>
      <c r="ET177"/>
      <c r="EU177" s="2"/>
      <c r="EV177"/>
      <c r="EW177"/>
      <c r="EX177" s="2"/>
      <c r="EY177"/>
      <c r="EZ177"/>
      <c r="FA177" s="2"/>
      <c r="FB177"/>
      <c r="FC177"/>
      <c r="FD177" s="2"/>
      <c r="FE177"/>
      <c r="FF177"/>
      <c r="FG177" s="2"/>
      <c r="FH177"/>
      <c r="FI177"/>
      <c r="FJ177" s="2"/>
      <c r="FK177"/>
      <c r="FL177"/>
      <c r="FM177" s="2"/>
      <c r="FN177"/>
      <c r="FO177"/>
      <c r="FP177" s="2"/>
      <c r="FQ177"/>
      <c r="FR177"/>
      <c r="FS177" s="2"/>
      <c r="FT177"/>
      <c r="FU177"/>
      <c r="FV177" s="2"/>
    </row>
    <row r="178" spans="1:178" ht="12.75">
      <c r="A178" s="2"/>
      <c r="B178"/>
      <c r="C178"/>
      <c r="D178" s="2"/>
      <c r="E178"/>
      <c r="F178"/>
      <c r="G178" s="2"/>
      <c r="H178"/>
      <c r="I178"/>
      <c r="J178" s="2"/>
      <c r="K178"/>
      <c r="L178"/>
      <c r="M178" s="2"/>
      <c r="N178"/>
      <c r="O178"/>
      <c r="P178" s="2"/>
      <c r="Q178"/>
      <c r="R178"/>
      <c r="S178" s="2"/>
      <c r="T178"/>
      <c r="U178"/>
      <c r="V178" s="2"/>
      <c r="W178"/>
      <c r="X178"/>
      <c r="Y178" s="2"/>
      <c r="Z178"/>
      <c r="AA178"/>
      <c r="AB178" s="2"/>
      <c r="AC178"/>
      <c r="AD178"/>
      <c r="AE178" s="2"/>
      <c r="AF178"/>
      <c r="AG178"/>
      <c r="AH178" s="2"/>
      <c r="AI178"/>
      <c r="AJ178"/>
      <c r="AK178" s="2"/>
      <c r="AL178"/>
      <c r="AM178"/>
      <c r="AN178" s="2"/>
      <c r="AO178"/>
      <c r="AP178"/>
      <c r="AQ178" s="2"/>
      <c r="AR178"/>
      <c r="AS178"/>
      <c r="AT178" s="2"/>
      <c r="AU178"/>
      <c r="AV178"/>
      <c r="AW178" s="2"/>
      <c r="AX178"/>
      <c r="AY178"/>
      <c r="AZ178" s="2"/>
      <c r="BA178"/>
      <c r="BB178"/>
      <c r="BC178" s="2"/>
      <c r="BD178"/>
      <c r="BE178"/>
      <c r="BF178" s="2"/>
      <c r="BG178"/>
      <c r="BH178"/>
      <c r="BI178" s="2"/>
      <c r="BJ178"/>
      <c r="BK178"/>
      <c r="BL178" s="2"/>
      <c r="BM178"/>
      <c r="BN178"/>
      <c r="BO178" s="2"/>
      <c r="BP178"/>
      <c r="BQ178"/>
      <c r="BR178" s="2"/>
      <c r="BS178"/>
      <c r="BT178"/>
      <c r="BU178" s="2"/>
      <c r="BV178"/>
      <c r="BW178"/>
      <c r="BX178" s="2"/>
      <c r="BY178"/>
      <c r="BZ178"/>
      <c r="CA178" s="2"/>
      <c r="CB178"/>
      <c r="CC178"/>
      <c r="CD178" s="2"/>
      <c r="CE178"/>
      <c r="CF178"/>
      <c r="CG178" s="2"/>
      <c r="CH178"/>
      <c r="CI178"/>
      <c r="CJ178" s="2"/>
      <c r="CK178"/>
      <c r="CL178"/>
      <c r="CM178" s="2"/>
      <c r="CN178"/>
      <c r="CO178"/>
      <c r="CP178" s="2"/>
      <c r="CQ178"/>
      <c r="CR178"/>
      <c r="CS178" s="2"/>
      <c r="CT178"/>
      <c r="CU178"/>
      <c r="CV178" s="2"/>
      <c r="CW178"/>
      <c r="CX178"/>
      <c r="CY178" s="2"/>
      <c r="CZ178"/>
      <c r="DA178"/>
      <c r="DB178" s="2"/>
      <c r="DC178"/>
      <c r="DD178"/>
      <c r="DE178" s="2"/>
      <c r="DF178"/>
      <c r="DG178"/>
      <c r="DH178" s="2"/>
      <c r="DI178"/>
      <c r="DJ178"/>
      <c r="DK178" s="2"/>
      <c r="DL178"/>
      <c r="DM178"/>
      <c r="DN178" s="2"/>
      <c r="DO178"/>
      <c r="DP178"/>
      <c r="DQ178" s="2"/>
      <c r="DR178"/>
      <c r="DS178"/>
      <c r="DT178" s="2"/>
      <c r="DU178"/>
      <c r="DV178"/>
      <c r="DW178" s="2"/>
      <c r="DX178"/>
      <c r="DY178"/>
      <c r="DZ178" s="2"/>
      <c r="EA178"/>
      <c r="EB178"/>
      <c r="EC178" s="2"/>
      <c r="ED178"/>
      <c r="EE178"/>
      <c r="EF178" s="2"/>
      <c r="EG178"/>
      <c r="EH178"/>
      <c r="EI178" s="2"/>
      <c r="EJ178"/>
      <c r="EK178"/>
      <c r="EL178" s="2"/>
      <c r="EM178"/>
      <c r="EN178"/>
      <c r="EO178" s="2"/>
      <c r="EP178"/>
      <c r="EQ178"/>
      <c r="ER178" s="2"/>
      <c r="ES178"/>
      <c r="ET178"/>
      <c r="EU178" s="2"/>
      <c r="EV178"/>
      <c r="EW178"/>
      <c r="EX178" s="2"/>
      <c r="EY178"/>
      <c r="EZ178"/>
      <c r="FA178" s="2"/>
      <c r="FB178"/>
      <c r="FC178"/>
      <c r="FD178" s="2"/>
      <c r="FE178"/>
      <c r="FF178"/>
      <c r="FG178" s="2"/>
      <c r="FH178"/>
      <c r="FI178"/>
      <c r="FJ178" s="2"/>
      <c r="FK178"/>
      <c r="FL178"/>
      <c r="FM178" s="2"/>
      <c r="FN178"/>
      <c r="FO178"/>
      <c r="FP178" s="2"/>
      <c r="FQ178"/>
      <c r="FR178"/>
      <c r="FS178" s="2"/>
      <c r="FT178"/>
      <c r="FU178"/>
      <c r="FV178" s="2"/>
    </row>
    <row r="179" spans="1:178" ht="12.75">
      <c r="A179" s="2"/>
      <c r="B179"/>
      <c r="C179"/>
      <c r="D179" s="2"/>
      <c r="E179"/>
      <c r="F179"/>
      <c r="G179" s="2"/>
      <c r="H179"/>
      <c r="I179"/>
      <c r="J179" s="2"/>
      <c r="K179"/>
      <c r="L179"/>
      <c r="M179" s="2"/>
      <c r="N179"/>
      <c r="O179"/>
      <c r="P179" s="2"/>
      <c r="Q179"/>
      <c r="R179"/>
      <c r="S179" s="2"/>
      <c r="T179"/>
      <c r="U179"/>
      <c r="V179" s="2"/>
      <c r="W179"/>
      <c r="X179"/>
      <c r="Y179" s="2"/>
      <c r="Z179"/>
      <c r="AA179"/>
      <c r="AB179" s="2"/>
      <c r="AC179"/>
      <c r="AD179"/>
      <c r="AE179" s="2"/>
      <c r="AF179"/>
      <c r="AG179"/>
      <c r="AH179" s="2"/>
      <c r="AI179"/>
      <c r="AJ179"/>
      <c r="AK179" s="2"/>
      <c r="AL179"/>
      <c r="AM179"/>
      <c r="AN179" s="2"/>
      <c r="AO179"/>
      <c r="AP179"/>
      <c r="AQ179" s="2"/>
      <c r="AR179"/>
      <c r="AS179"/>
      <c r="AT179" s="2"/>
      <c r="AU179"/>
      <c r="AV179"/>
      <c r="AW179" s="2"/>
      <c r="AX179"/>
      <c r="AY179"/>
      <c r="AZ179" s="2"/>
      <c r="BA179"/>
      <c r="BB179"/>
      <c r="BC179" s="2"/>
      <c r="BD179"/>
      <c r="BE179"/>
      <c r="BF179" s="2"/>
      <c r="BG179"/>
      <c r="BH179"/>
      <c r="BI179" s="2"/>
      <c r="BJ179"/>
      <c r="BK179"/>
      <c r="BL179" s="2"/>
      <c r="BM179"/>
      <c r="BN179"/>
      <c r="BO179" s="2"/>
      <c r="BP179"/>
      <c r="BQ179"/>
      <c r="BR179" s="2"/>
      <c r="BS179"/>
      <c r="BT179"/>
      <c r="BU179" s="2"/>
      <c r="BV179"/>
      <c r="BW179"/>
      <c r="BX179" s="2"/>
      <c r="BY179"/>
      <c r="BZ179"/>
      <c r="CA179" s="2"/>
      <c r="CB179"/>
      <c r="CC179"/>
      <c r="CD179" s="2"/>
      <c r="CE179"/>
      <c r="CF179"/>
      <c r="CG179" s="2"/>
      <c r="CH179"/>
      <c r="CI179"/>
      <c r="CJ179" s="2"/>
      <c r="CK179"/>
      <c r="CL179"/>
      <c r="CM179" s="2"/>
      <c r="CN179"/>
      <c r="CO179"/>
      <c r="CP179" s="2"/>
      <c r="CQ179"/>
      <c r="CR179"/>
      <c r="CS179" s="2"/>
      <c r="CT179"/>
      <c r="CU179"/>
      <c r="CV179" s="2"/>
      <c r="CW179"/>
      <c r="CX179"/>
      <c r="CY179" s="2"/>
      <c r="CZ179"/>
      <c r="DA179"/>
      <c r="DB179" s="2"/>
      <c r="DC179"/>
      <c r="DD179"/>
      <c r="DE179" s="2"/>
      <c r="DF179"/>
      <c r="DG179"/>
      <c r="DH179" s="2"/>
      <c r="DI179"/>
      <c r="DJ179"/>
      <c r="DK179" s="2"/>
      <c r="DL179"/>
      <c r="DM179"/>
      <c r="DN179" s="2"/>
      <c r="DO179"/>
      <c r="DP179"/>
      <c r="DQ179" s="2"/>
      <c r="DR179"/>
      <c r="DS179"/>
      <c r="DT179" s="2"/>
      <c r="DU179"/>
      <c r="DV179"/>
      <c r="DW179" s="2"/>
      <c r="DX179"/>
      <c r="DY179"/>
      <c r="DZ179" s="2"/>
      <c r="EA179"/>
      <c r="EB179"/>
      <c r="EC179" s="2"/>
      <c r="ED179"/>
      <c r="EE179"/>
      <c r="EF179" s="2"/>
      <c r="EG179"/>
      <c r="EH179"/>
      <c r="EI179" s="2"/>
      <c r="EJ179"/>
      <c r="EK179"/>
      <c r="EL179" s="2"/>
      <c r="EM179"/>
      <c r="EN179"/>
      <c r="EO179" s="2"/>
      <c r="EP179"/>
      <c r="EQ179"/>
      <c r="ER179" s="2"/>
      <c r="ES179"/>
      <c r="ET179"/>
      <c r="EU179" s="2"/>
      <c r="EV179"/>
      <c r="EW179"/>
      <c r="EX179" s="2"/>
      <c r="EY179"/>
      <c r="EZ179"/>
      <c r="FA179" s="2"/>
      <c r="FB179"/>
      <c r="FC179"/>
      <c r="FD179" s="2"/>
      <c r="FE179"/>
      <c r="FF179"/>
      <c r="FG179" s="2"/>
      <c r="FH179"/>
      <c r="FI179"/>
      <c r="FJ179" s="2"/>
      <c r="FK179"/>
      <c r="FL179"/>
      <c r="FM179" s="2"/>
      <c r="FN179"/>
      <c r="FO179"/>
      <c r="FP179" s="2"/>
      <c r="FQ179"/>
      <c r="FR179"/>
      <c r="FS179" s="2"/>
      <c r="FT179"/>
      <c r="FU179"/>
      <c r="FV179" s="2"/>
    </row>
    <row r="180" spans="1:178" ht="12.75">
      <c r="A180" s="2"/>
      <c r="B180"/>
      <c r="C180"/>
      <c r="D180" s="2"/>
      <c r="E180"/>
      <c r="F180"/>
      <c r="G180" s="2"/>
      <c r="H180"/>
      <c r="I180"/>
      <c r="J180" s="2"/>
      <c r="K180"/>
      <c r="L180"/>
      <c r="M180" s="2"/>
      <c r="N180"/>
      <c r="O180"/>
      <c r="P180" s="2"/>
      <c r="Q180"/>
      <c r="R180"/>
      <c r="S180" s="2"/>
      <c r="T180"/>
      <c r="U180"/>
      <c r="V180" s="2"/>
      <c r="W180"/>
      <c r="X180"/>
      <c r="Y180" s="2"/>
      <c r="Z180"/>
      <c r="AA180"/>
      <c r="AB180" s="2"/>
      <c r="AC180"/>
      <c r="AD180"/>
      <c r="AE180" s="2"/>
      <c r="AF180"/>
      <c r="AG180"/>
      <c r="AH180" s="2"/>
      <c r="AI180"/>
      <c r="AJ180"/>
      <c r="AK180" s="2"/>
      <c r="AL180"/>
      <c r="AM180"/>
      <c r="AN180" s="2"/>
      <c r="AO180"/>
      <c r="AP180"/>
      <c r="AQ180" s="2"/>
      <c r="AR180"/>
      <c r="AS180"/>
      <c r="AT180" s="2"/>
      <c r="AU180"/>
      <c r="AV180"/>
      <c r="AW180" s="2"/>
      <c r="AX180"/>
      <c r="AY180"/>
      <c r="AZ180" s="2"/>
      <c r="BA180"/>
      <c r="BB180"/>
      <c r="BC180" s="2"/>
      <c r="BD180"/>
      <c r="BE180"/>
      <c r="BF180" s="2"/>
      <c r="BG180"/>
      <c r="BH180"/>
      <c r="BI180" s="2"/>
      <c r="BJ180"/>
      <c r="BK180"/>
      <c r="BL180" s="2"/>
      <c r="BM180"/>
      <c r="BN180"/>
      <c r="BO180" s="2"/>
      <c r="BP180"/>
      <c r="BQ180"/>
      <c r="BR180" s="2"/>
      <c r="BS180"/>
      <c r="BT180"/>
      <c r="BU180" s="2"/>
      <c r="BV180"/>
      <c r="BW180"/>
      <c r="BX180" s="2"/>
      <c r="BY180"/>
      <c r="BZ180"/>
      <c r="CA180" s="2"/>
      <c r="CB180"/>
      <c r="CC180"/>
      <c r="CD180" s="2"/>
      <c r="CE180"/>
      <c r="CF180"/>
      <c r="CG180" s="2"/>
      <c r="CH180"/>
      <c r="CI180"/>
      <c r="CJ180" s="2"/>
      <c r="CK180"/>
      <c r="CL180"/>
      <c r="CM180" s="2"/>
      <c r="CN180"/>
      <c r="CO180"/>
      <c r="CP180" s="2"/>
      <c r="CQ180"/>
      <c r="CR180"/>
      <c r="CS180" s="2"/>
      <c r="CT180"/>
      <c r="CU180"/>
      <c r="CV180" s="2"/>
      <c r="CW180"/>
      <c r="CX180"/>
      <c r="CY180" s="2"/>
      <c r="CZ180"/>
      <c r="DA180"/>
      <c r="DB180" s="2"/>
      <c r="DC180"/>
      <c r="DD180"/>
      <c r="DE180" s="2"/>
      <c r="DF180"/>
      <c r="DG180"/>
      <c r="DH180" s="2"/>
      <c r="DI180"/>
      <c r="DJ180"/>
      <c r="DK180" s="2"/>
      <c r="DL180"/>
      <c r="DM180"/>
      <c r="DN180" s="2"/>
      <c r="DO180"/>
      <c r="DP180"/>
      <c r="DQ180" s="2"/>
      <c r="DR180"/>
      <c r="DS180"/>
      <c r="DT180" s="2"/>
      <c r="DU180"/>
      <c r="DV180"/>
      <c r="DW180" s="2"/>
      <c r="DX180"/>
      <c r="DY180"/>
      <c r="DZ180" s="2"/>
      <c r="EA180"/>
      <c r="EB180"/>
      <c r="EC180" s="2"/>
      <c r="ED180"/>
      <c r="EE180"/>
      <c r="EF180" s="2"/>
      <c r="EG180"/>
      <c r="EH180"/>
      <c r="EI180" s="2"/>
      <c r="EJ180"/>
      <c r="EK180"/>
      <c r="EL180" s="2"/>
      <c r="EM180"/>
      <c r="EN180"/>
      <c r="EO180" s="2"/>
      <c r="EP180"/>
      <c r="EQ180"/>
      <c r="ER180" s="2"/>
      <c r="ES180"/>
      <c r="ET180"/>
      <c r="EU180" s="2"/>
      <c r="EV180"/>
      <c r="EW180"/>
      <c r="EX180" s="2"/>
      <c r="EY180"/>
      <c r="EZ180"/>
      <c r="FA180" s="2"/>
      <c r="FB180"/>
      <c r="FC180"/>
      <c r="FD180" s="2"/>
      <c r="FE180"/>
      <c r="FF180"/>
      <c r="FG180" s="2"/>
      <c r="FH180"/>
      <c r="FI180"/>
      <c r="FJ180" s="2"/>
      <c r="FK180"/>
      <c r="FL180"/>
      <c r="FM180" s="2"/>
      <c r="FN180"/>
      <c r="FO180"/>
      <c r="FP180" s="2"/>
      <c r="FQ180"/>
      <c r="FR180"/>
      <c r="FS180" s="2"/>
      <c r="FT180"/>
      <c r="FU180"/>
      <c r="FV180" s="2"/>
    </row>
    <row r="181" spans="1:178" ht="12.75">
      <c r="A181" s="2"/>
      <c r="B181"/>
      <c r="C181"/>
      <c r="D181" s="2"/>
      <c r="E181"/>
      <c r="F181"/>
      <c r="G181" s="2"/>
      <c r="H181"/>
      <c r="I181"/>
      <c r="J181" s="2"/>
      <c r="K181"/>
      <c r="L181"/>
      <c r="M181" s="2"/>
      <c r="N181"/>
      <c r="O181"/>
      <c r="P181" s="2"/>
      <c r="Q181"/>
      <c r="R181"/>
      <c r="S181" s="2"/>
      <c r="T181"/>
      <c r="U181"/>
      <c r="V181" s="2"/>
      <c r="W181"/>
      <c r="X181"/>
      <c r="Y181" s="2"/>
      <c r="Z181"/>
      <c r="AA181"/>
      <c r="AB181" s="2"/>
      <c r="AC181"/>
      <c r="AD181"/>
      <c r="AE181" s="2"/>
      <c r="AF181"/>
      <c r="AG181"/>
      <c r="AH181" s="2"/>
      <c r="AI181"/>
      <c r="AJ181"/>
      <c r="AK181" s="2"/>
      <c r="AL181"/>
      <c r="AM181"/>
      <c r="AN181" s="2"/>
      <c r="AO181"/>
      <c r="AP181"/>
      <c r="AQ181" s="2"/>
      <c r="AR181"/>
      <c r="AS181"/>
      <c r="AT181" s="2"/>
      <c r="AU181"/>
      <c r="AV181"/>
      <c r="AW181" s="2"/>
      <c r="AX181"/>
      <c r="AY181"/>
      <c r="AZ181" s="2"/>
      <c r="BA181"/>
      <c r="BB181"/>
      <c r="BC181" s="2"/>
      <c r="BD181"/>
      <c r="BE181"/>
      <c r="BF181" s="2"/>
      <c r="BG181"/>
      <c r="BH181"/>
      <c r="BI181" s="2"/>
      <c r="BJ181"/>
      <c r="BK181"/>
      <c r="BL181" s="2"/>
      <c r="BM181"/>
      <c r="BN181"/>
      <c r="BO181" s="2"/>
      <c r="BP181"/>
      <c r="BQ181"/>
      <c r="BR181" s="2"/>
      <c r="BS181"/>
      <c r="BT181"/>
      <c r="BU181" s="2"/>
      <c r="BV181"/>
      <c r="BW181"/>
      <c r="BX181" s="2"/>
      <c r="BY181"/>
      <c r="BZ181"/>
      <c r="CA181" s="2"/>
      <c r="CB181"/>
      <c r="CC181"/>
      <c r="CD181" s="2"/>
      <c r="CE181"/>
      <c r="CF181"/>
      <c r="CG181" s="2"/>
      <c r="CH181"/>
      <c r="CI181"/>
      <c r="CJ181" s="2"/>
      <c r="CK181"/>
      <c r="CL181"/>
      <c r="CM181" s="2"/>
      <c r="CN181"/>
      <c r="CO181"/>
      <c r="CP181" s="2"/>
      <c r="CQ181"/>
      <c r="CR181"/>
      <c r="CS181" s="2"/>
      <c r="CT181"/>
      <c r="CU181"/>
      <c r="CV181" s="2"/>
      <c r="CW181"/>
      <c r="CX181"/>
      <c r="CY181" s="2"/>
      <c r="CZ181"/>
      <c r="DA181"/>
      <c r="DB181" s="2"/>
      <c r="DC181"/>
      <c r="DD181"/>
      <c r="DE181" s="2"/>
      <c r="DF181"/>
      <c r="DG181"/>
      <c r="DH181" s="2"/>
      <c r="DI181"/>
      <c r="DJ181"/>
      <c r="DK181" s="2"/>
      <c r="DL181"/>
      <c r="DM181"/>
      <c r="DN181" s="2"/>
      <c r="DO181"/>
      <c r="DP181"/>
      <c r="DQ181" s="2"/>
      <c r="DR181"/>
      <c r="DS181"/>
      <c r="DT181" s="2"/>
      <c r="DU181"/>
      <c r="DV181"/>
      <c r="DW181" s="2"/>
      <c r="DX181"/>
      <c r="DY181"/>
      <c r="DZ181" s="2"/>
      <c r="EA181"/>
      <c r="EB181"/>
      <c r="EC181" s="2"/>
      <c r="ED181"/>
      <c r="EE181"/>
      <c r="EF181" s="2"/>
      <c r="EG181"/>
      <c r="EH181"/>
      <c r="EI181" s="2"/>
      <c r="EJ181"/>
      <c r="EK181"/>
      <c r="EL181" s="2"/>
      <c r="EM181"/>
      <c r="EN181"/>
      <c r="EO181" s="2"/>
      <c r="EP181"/>
      <c r="EQ181"/>
      <c r="ER181" s="2"/>
      <c r="ES181"/>
      <c r="ET181"/>
      <c r="EU181" s="2"/>
      <c r="EV181"/>
      <c r="EW181"/>
      <c r="EX181" s="2"/>
      <c r="EY181"/>
      <c r="EZ181"/>
      <c r="FA181" s="2"/>
      <c r="FB181"/>
      <c r="FC181"/>
      <c r="FD181" s="2"/>
      <c r="FE181"/>
      <c r="FF181"/>
      <c r="FG181" s="2"/>
      <c r="FH181"/>
      <c r="FI181"/>
      <c r="FJ181" s="2"/>
      <c r="FK181"/>
      <c r="FL181"/>
      <c r="FM181" s="2"/>
      <c r="FN181"/>
      <c r="FO181"/>
      <c r="FP181" s="2"/>
      <c r="FQ181"/>
      <c r="FR181"/>
      <c r="FS181" s="2"/>
      <c r="FT181"/>
      <c r="FU181"/>
      <c r="FV181" s="2"/>
    </row>
    <row r="182" spans="1:178" ht="12.75">
      <c r="A182" s="2"/>
      <c r="B182"/>
      <c r="C182"/>
      <c r="D182" s="2"/>
      <c r="E182"/>
      <c r="F182"/>
      <c r="G182" s="2"/>
      <c r="H182"/>
      <c r="I182"/>
      <c r="J182" s="2"/>
      <c r="K182"/>
      <c r="L182"/>
      <c r="M182" s="2"/>
      <c r="N182"/>
      <c r="O182"/>
      <c r="P182" s="2"/>
      <c r="Q182"/>
      <c r="R182"/>
      <c r="S182" s="2"/>
      <c r="T182"/>
      <c r="U182"/>
      <c r="V182" s="2"/>
      <c r="W182"/>
      <c r="X182"/>
      <c r="Y182" s="2"/>
      <c r="Z182"/>
      <c r="AA182"/>
      <c r="AB182" s="2"/>
      <c r="AC182"/>
      <c r="AD182"/>
      <c r="AE182" s="2"/>
      <c r="AF182"/>
      <c r="AG182"/>
      <c r="AH182" s="2"/>
      <c r="AI182"/>
      <c r="AJ182"/>
      <c r="AK182" s="2"/>
      <c r="AL182"/>
      <c r="AM182"/>
      <c r="AN182" s="2"/>
      <c r="AO182"/>
      <c r="AP182"/>
      <c r="AQ182" s="2"/>
      <c r="AR182"/>
      <c r="AS182"/>
      <c r="AT182" s="2"/>
      <c r="AU182"/>
      <c r="AV182"/>
      <c r="AW182" s="2"/>
      <c r="AX182"/>
      <c r="AY182"/>
      <c r="AZ182" s="2"/>
      <c r="BA182"/>
      <c r="BB182"/>
      <c r="BC182" s="2"/>
      <c r="BD182"/>
      <c r="BE182"/>
      <c r="BF182" s="2"/>
      <c r="BG182"/>
      <c r="BH182"/>
      <c r="BI182" s="2"/>
      <c r="BJ182"/>
      <c r="BK182"/>
      <c r="BL182" s="2"/>
      <c r="BM182"/>
      <c r="BN182"/>
      <c r="BO182" s="2"/>
      <c r="BP182"/>
      <c r="BQ182"/>
      <c r="BR182" s="2"/>
      <c r="BS182"/>
      <c r="BT182"/>
      <c r="BU182" s="2"/>
      <c r="BV182"/>
      <c r="BW182"/>
      <c r="BX182" s="2"/>
      <c r="BY182"/>
      <c r="BZ182"/>
      <c r="CA182" s="2"/>
      <c r="CB182"/>
      <c r="CC182"/>
      <c r="CD182" s="2"/>
      <c r="CE182"/>
      <c r="CF182"/>
      <c r="CG182" s="2"/>
      <c r="CH182"/>
      <c r="CI182"/>
      <c r="CJ182" s="2"/>
      <c r="CK182"/>
      <c r="CL182"/>
      <c r="CM182" s="2"/>
      <c r="CN182"/>
      <c r="CO182"/>
      <c r="CP182" s="2"/>
      <c r="CQ182"/>
      <c r="CR182"/>
      <c r="CS182" s="2"/>
      <c r="CT182"/>
      <c r="CU182"/>
      <c r="CV182" s="2"/>
      <c r="CW182"/>
      <c r="CX182"/>
      <c r="CY182" s="2"/>
      <c r="CZ182"/>
      <c r="DA182"/>
      <c r="DB182" s="2"/>
      <c r="DC182"/>
      <c r="DD182"/>
      <c r="DE182" s="2"/>
      <c r="DF182"/>
      <c r="DG182"/>
      <c r="DH182" s="2"/>
      <c r="DI182"/>
      <c r="DJ182"/>
      <c r="DK182" s="2"/>
      <c r="DL182"/>
      <c r="DM182"/>
      <c r="DN182" s="2"/>
      <c r="DO182"/>
      <c r="DP182"/>
      <c r="DQ182" s="2"/>
      <c r="DR182"/>
      <c r="DS182"/>
      <c r="DT182" s="2"/>
      <c r="DU182"/>
      <c r="DV182"/>
      <c r="DW182" s="2"/>
      <c r="DX182"/>
      <c r="DY182"/>
      <c r="DZ182" s="2"/>
      <c r="EA182"/>
      <c r="EB182"/>
      <c r="EC182" s="2"/>
      <c r="ED182"/>
      <c r="EE182"/>
      <c r="EF182" s="2"/>
      <c r="EG182"/>
      <c r="EH182"/>
      <c r="EI182" s="2"/>
      <c r="EJ182"/>
      <c r="EK182"/>
      <c r="EL182" s="2"/>
      <c r="EM182"/>
      <c r="EN182"/>
      <c r="EO182" s="2"/>
      <c r="EP182"/>
      <c r="EQ182"/>
      <c r="ER182" s="2"/>
      <c r="ES182"/>
      <c r="ET182"/>
      <c r="EU182" s="2"/>
      <c r="EV182"/>
      <c r="EW182"/>
      <c r="EX182" s="2"/>
      <c r="EY182"/>
      <c r="EZ182"/>
      <c r="FA182" s="2"/>
      <c r="FB182"/>
      <c r="FC182"/>
      <c r="FD182" s="2"/>
      <c r="FE182"/>
      <c r="FF182"/>
      <c r="FG182" s="2"/>
      <c r="FH182"/>
      <c r="FI182"/>
      <c r="FJ182" s="2"/>
      <c r="FK182"/>
      <c r="FL182"/>
      <c r="FM182" s="2"/>
      <c r="FN182"/>
      <c r="FO182"/>
      <c r="FP182" s="2"/>
      <c r="FQ182"/>
      <c r="FR182"/>
      <c r="FS182" s="2"/>
      <c r="FT182"/>
      <c r="FU182"/>
      <c r="FV182" s="2"/>
    </row>
    <row r="183" spans="1:178" ht="12.75">
      <c r="A183" s="2"/>
      <c r="B183"/>
      <c r="C183"/>
      <c r="D183" s="2"/>
      <c r="E183"/>
      <c r="F183"/>
      <c r="G183" s="2"/>
      <c r="H183"/>
      <c r="I183"/>
      <c r="J183" s="2"/>
      <c r="K183"/>
      <c r="L183"/>
      <c r="M183" s="2"/>
      <c r="N183"/>
      <c r="O183"/>
      <c r="P183" s="2"/>
      <c r="Q183"/>
      <c r="R183"/>
      <c r="S183" s="2"/>
      <c r="T183"/>
      <c r="U183"/>
      <c r="V183" s="2"/>
      <c r="W183"/>
      <c r="X183"/>
      <c r="Y183" s="2"/>
      <c r="Z183"/>
      <c r="AA183"/>
      <c r="AB183" s="2"/>
      <c r="AC183"/>
      <c r="AD183"/>
      <c r="AE183" s="2"/>
      <c r="AF183"/>
      <c r="AG183"/>
      <c r="AH183" s="2"/>
      <c r="AI183"/>
      <c r="AJ183"/>
      <c r="AK183" s="2"/>
      <c r="AL183"/>
      <c r="AM183"/>
      <c r="AN183" s="2"/>
      <c r="AO183"/>
      <c r="AP183"/>
      <c r="AQ183" s="2"/>
      <c r="AR183"/>
      <c r="AS183"/>
      <c r="AT183" s="2"/>
      <c r="AU183"/>
      <c r="AV183"/>
      <c r="AW183" s="2"/>
      <c r="AX183"/>
      <c r="AY183"/>
      <c r="AZ183" s="2"/>
      <c r="BA183"/>
      <c r="BB183"/>
      <c r="BC183" s="2"/>
      <c r="BD183"/>
      <c r="BE183"/>
      <c r="BF183" s="2"/>
      <c r="BG183"/>
      <c r="BH183"/>
      <c r="BI183" s="2"/>
      <c r="BJ183"/>
      <c r="BK183"/>
      <c r="BL183" s="2"/>
      <c r="BM183"/>
      <c r="BN183"/>
      <c r="BO183" s="2"/>
      <c r="BP183"/>
      <c r="BQ183"/>
      <c r="BR183" s="2"/>
      <c r="BS183"/>
      <c r="BT183"/>
      <c r="BU183" s="2"/>
      <c r="BV183"/>
      <c r="BW183"/>
      <c r="BX183" s="2"/>
      <c r="BY183"/>
      <c r="BZ183"/>
      <c r="CA183" s="2"/>
      <c r="CB183"/>
      <c r="CC183"/>
      <c r="CD183" s="2"/>
      <c r="CE183"/>
      <c r="CF183"/>
      <c r="CG183" s="2"/>
      <c r="CH183"/>
      <c r="CI183"/>
      <c r="CJ183" s="2"/>
      <c r="CK183"/>
      <c r="CL183"/>
      <c r="CM183" s="2"/>
      <c r="CN183"/>
      <c r="CO183"/>
      <c r="CP183" s="2"/>
      <c r="CQ183"/>
      <c r="CR183"/>
      <c r="CS183" s="2"/>
      <c r="CT183"/>
      <c r="CU183"/>
      <c r="CV183" s="2"/>
      <c r="CW183"/>
      <c r="CX183"/>
      <c r="CY183" s="2"/>
      <c r="CZ183"/>
      <c r="DA183"/>
      <c r="DB183" s="2"/>
      <c r="DC183"/>
      <c r="DD183"/>
      <c r="DE183" s="2"/>
      <c r="DF183"/>
      <c r="DG183"/>
      <c r="DH183" s="2"/>
      <c r="DI183"/>
      <c r="DJ183"/>
      <c r="DK183" s="2"/>
      <c r="DL183"/>
      <c r="DM183"/>
      <c r="DN183" s="2"/>
      <c r="DO183"/>
      <c r="DP183"/>
      <c r="DQ183" s="2"/>
      <c r="DR183"/>
      <c r="DS183"/>
      <c r="DT183" s="2"/>
      <c r="DU183"/>
      <c r="DV183"/>
      <c r="DW183" s="2"/>
      <c r="DX183"/>
      <c r="DY183"/>
      <c r="DZ183" s="2"/>
      <c r="EA183"/>
      <c r="EB183"/>
      <c r="EC183" s="2"/>
      <c r="ED183"/>
      <c r="EE183"/>
      <c r="EF183" s="2"/>
      <c r="EG183"/>
      <c r="EH183"/>
      <c r="EI183" s="2"/>
      <c r="EJ183"/>
      <c r="EK183"/>
      <c r="EL183" s="2"/>
      <c r="EM183"/>
      <c r="EN183"/>
      <c r="EO183" s="2"/>
      <c r="EP183"/>
      <c r="EQ183"/>
      <c r="ER183" s="2"/>
      <c r="ES183"/>
      <c r="ET183"/>
      <c r="EU183" s="2"/>
      <c r="EV183"/>
      <c r="EW183"/>
      <c r="EX183" s="2"/>
      <c r="EY183"/>
      <c r="EZ183"/>
      <c r="FA183" s="2"/>
      <c r="FB183"/>
      <c r="FC183"/>
      <c r="FD183" s="2"/>
      <c r="FE183"/>
      <c r="FF183"/>
      <c r="FG183" s="2"/>
      <c r="FH183"/>
      <c r="FI183"/>
      <c r="FJ183" s="2"/>
      <c r="FK183"/>
      <c r="FL183"/>
      <c r="FM183" s="2"/>
      <c r="FN183"/>
      <c r="FO183"/>
      <c r="FP183" s="2"/>
      <c r="FQ183"/>
      <c r="FR183"/>
      <c r="FS183" s="2"/>
      <c r="FT183"/>
      <c r="FU183"/>
      <c r="FV183" s="2"/>
    </row>
    <row r="184" spans="1:178" ht="12.75">
      <c r="A184" s="2"/>
      <c r="B184"/>
      <c r="C184"/>
      <c r="D184" s="2"/>
      <c r="E184"/>
      <c r="F184"/>
      <c r="G184" s="2"/>
      <c r="H184"/>
      <c r="I184"/>
      <c r="J184" s="2"/>
      <c r="K184"/>
      <c r="L184"/>
      <c r="M184" s="2"/>
      <c r="N184"/>
      <c r="O184"/>
      <c r="P184" s="2"/>
      <c r="Q184"/>
      <c r="R184"/>
      <c r="S184" s="2"/>
      <c r="T184"/>
      <c r="U184"/>
      <c r="V184" s="2"/>
      <c r="W184"/>
      <c r="X184"/>
      <c r="Y184" s="2"/>
      <c r="Z184"/>
      <c r="AA184"/>
      <c r="AB184" s="2"/>
      <c r="AC184"/>
      <c r="AD184"/>
      <c r="AE184" s="2"/>
      <c r="AF184"/>
      <c r="AG184"/>
      <c r="AH184" s="2"/>
      <c r="AI184"/>
      <c r="AJ184"/>
      <c r="AK184" s="2"/>
      <c r="AL184"/>
      <c r="AM184"/>
      <c r="AN184" s="2"/>
      <c r="AO184"/>
      <c r="AP184"/>
      <c r="AQ184" s="2"/>
      <c r="AR184"/>
      <c r="AS184"/>
      <c r="AT184" s="2"/>
      <c r="AU184"/>
      <c r="AV184"/>
      <c r="AW184" s="2"/>
      <c r="AX184"/>
      <c r="AY184"/>
      <c r="AZ184" s="2"/>
      <c r="BA184"/>
      <c r="BB184"/>
      <c r="BC184" s="2"/>
      <c r="BD184"/>
      <c r="BE184"/>
      <c r="BF184" s="2"/>
      <c r="BG184"/>
      <c r="BH184"/>
      <c r="BI184" s="2"/>
      <c r="BJ184"/>
      <c r="BK184"/>
      <c r="BL184" s="2"/>
      <c r="BM184"/>
      <c r="BN184"/>
      <c r="BO184" s="2"/>
      <c r="BP184"/>
      <c r="BQ184"/>
      <c r="BR184" s="2"/>
      <c r="BS184"/>
      <c r="BT184"/>
      <c r="BU184" s="2"/>
      <c r="BV184"/>
      <c r="BW184"/>
      <c r="BX184" s="2"/>
      <c r="BY184"/>
      <c r="BZ184"/>
      <c r="CA184" s="2"/>
      <c r="CB184"/>
      <c r="CC184"/>
      <c r="CD184" s="2"/>
      <c r="CE184"/>
      <c r="CF184"/>
      <c r="CG184" s="2"/>
      <c r="CH184"/>
      <c r="CI184"/>
      <c r="CJ184" s="2"/>
      <c r="CK184"/>
      <c r="CL184"/>
      <c r="CM184" s="2"/>
      <c r="CN184"/>
      <c r="CO184"/>
      <c r="CP184" s="2"/>
      <c r="CQ184"/>
      <c r="CR184"/>
      <c r="CS184" s="2"/>
      <c r="CT184"/>
      <c r="CU184"/>
      <c r="CV184" s="2"/>
      <c r="CW184"/>
      <c r="CX184"/>
      <c r="CY184" s="2"/>
      <c r="CZ184"/>
      <c r="DA184"/>
      <c r="DB184" s="2"/>
      <c r="DC184"/>
      <c r="DD184"/>
      <c r="DE184" s="2"/>
      <c r="DF184"/>
      <c r="DG184"/>
      <c r="DH184" s="2"/>
      <c r="DI184"/>
      <c r="DJ184"/>
      <c r="DK184" s="2"/>
      <c r="DL184"/>
      <c r="DM184"/>
      <c r="DN184" s="2"/>
      <c r="DO184"/>
      <c r="DP184"/>
      <c r="DQ184" s="2"/>
      <c r="DR184"/>
      <c r="DS184"/>
      <c r="DT184" s="2"/>
      <c r="DU184"/>
      <c r="DV184"/>
      <c r="DW184" s="2"/>
      <c r="DX184"/>
      <c r="DY184"/>
      <c r="DZ184" s="2"/>
      <c r="EA184"/>
      <c r="EB184"/>
      <c r="EC184" s="2"/>
      <c r="ED184"/>
      <c r="EE184"/>
      <c r="EF184" s="2"/>
      <c r="EG184"/>
      <c r="EH184"/>
      <c r="EI184" s="2"/>
      <c r="EJ184"/>
      <c r="EK184"/>
      <c r="EL184" s="2"/>
      <c r="EM184"/>
      <c r="EN184"/>
      <c r="EO184" s="2"/>
      <c r="EP184"/>
      <c r="EQ184"/>
      <c r="ER184" s="2"/>
      <c r="ES184"/>
      <c r="ET184"/>
      <c r="EU184" s="2"/>
      <c r="EV184"/>
      <c r="EW184"/>
      <c r="EX184" s="2"/>
      <c r="EY184"/>
      <c r="EZ184"/>
      <c r="FA184" s="2"/>
      <c r="FB184"/>
      <c r="FC184"/>
      <c r="FD184" s="2"/>
      <c r="FE184"/>
      <c r="FF184"/>
      <c r="FG184" s="2"/>
      <c r="FH184"/>
      <c r="FI184"/>
      <c r="FJ184" s="2"/>
      <c r="FK184"/>
      <c r="FL184"/>
      <c r="FM184" s="2"/>
      <c r="FN184"/>
      <c r="FO184"/>
      <c r="FP184" s="2"/>
      <c r="FQ184"/>
      <c r="FR184"/>
      <c r="FS184" s="2"/>
      <c r="FT184"/>
      <c r="FU184"/>
      <c r="FV184" s="2"/>
    </row>
    <row r="185" spans="1:178" ht="12.75">
      <c r="A185" s="2"/>
      <c r="B185"/>
      <c r="C185"/>
      <c r="D185" s="2"/>
      <c r="E185"/>
      <c r="F185"/>
      <c r="G185" s="2"/>
      <c r="H185"/>
      <c r="I185"/>
      <c r="J185" s="2"/>
      <c r="K185"/>
      <c r="L185"/>
      <c r="M185" s="2"/>
      <c r="N185"/>
      <c r="O185"/>
      <c r="P185" s="2"/>
      <c r="Q185"/>
      <c r="R185"/>
      <c r="S185" s="2"/>
      <c r="T185"/>
      <c r="U185"/>
      <c r="V185" s="2"/>
      <c r="W185"/>
      <c r="X185"/>
      <c r="Y185" s="2"/>
      <c r="Z185"/>
      <c r="AA185"/>
      <c r="AB185" s="2"/>
      <c r="AC185"/>
      <c r="AD185"/>
      <c r="AE185" s="2"/>
      <c r="AF185"/>
      <c r="AG185"/>
      <c r="AH185" s="2"/>
      <c r="AI185"/>
      <c r="AJ185"/>
      <c r="AK185" s="2"/>
      <c r="AL185"/>
      <c r="AM185"/>
      <c r="AN185" s="2"/>
      <c r="AO185"/>
      <c r="AP185"/>
      <c r="AQ185" s="2"/>
      <c r="AR185"/>
      <c r="AS185"/>
      <c r="AT185" s="2"/>
      <c r="AU185"/>
      <c r="AV185"/>
      <c r="AW185" s="2"/>
      <c r="AX185"/>
      <c r="AY185"/>
      <c r="AZ185" s="2"/>
      <c r="BA185"/>
      <c r="BB185"/>
      <c r="BC185" s="2"/>
      <c r="BD185"/>
      <c r="BE185"/>
      <c r="BF185" s="2"/>
      <c r="BG185"/>
      <c r="BH185"/>
      <c r="BI185" s="2"/>
      <c r="BJ185"/>
      <c r="BK185"/>
      <c r="BL185" s="2"/>
      <c r="BM185"/>
      <c r="BN185"/>
      <c r="BO185" s="2"/>
      <c r="BP185"/>
      <c r="BQ185"/>
      <c r="BR185" s="2"/>
      <c r="BS185"/>
      <c r="BT185"/>
      <c r="BU185" s="2"/>
      <c r="BV185"/>
      <c r="BW185"/>
      <c r="BX185" s="2"/>
      <c r="BY185"/>
      <c r="BZ185"/>
      <c r="CA185" s="2"/>
      <c r="CB185"/>
      <c r="CC185"/>
      <c r="CD185" s="2"/>
      <c r="CE185"/>
      <c r="CF185"/>
      <c r="CG185" s="2"/>
      <c r="CH185"/>
      <c r="CI185"/>
      <c r="CJ185" s="2"/>
      <c r="CK185"/>
      <c r="CL185"/>
      <c r="CM185" s="2"/>
      <c r="CN185"/>
      <c r="CO185"/>
      <c r="CP185" s="2"/>
      <c r="CQ185"/>
      <c r="CR185"/>
      <c r="CS185" s="2"/>
      <c r="CT185"/>
      <c r="CU185"/>
      <c r="CV185" s="2"/>
      <c r="CW185"/>
      <c r="CX185"/>
      <c r="CY185" s="2"/>
      <c r="CZ185"/>
      <c r="DA185"/>
      <c r="DB185" s="2"/>
      <c r="DC185"/>
      <c r="DD185"/>
      <c r="DE185" s="2"/>
      <c r="DF185"/>
      <c r="DG185"/>
      <c r="DH185" s="2"/>
      <c r="DI185"/>
      <c r="DJ185"/>
      <c r="DK185" s="2"/>
      <c r="DL185"/>
      <c r="DM185"/>
      <c r="DN185" s="2"/>
      <c r="DO185"/>
      <c r="DP185"/>
      <c r="DQ185" s="2"/>
      <c r="DR185"/>
      <c r="DS185"/>
      <c r="DT185" s="2"/>
      <c r="DU185"/>
      <c r="DV185"/>
      <c r="DW185" s="2"/>
      <c r="DX185"/>
      <c r="DY185"/>
      <c r="DZ185" s="2"/>
      <c r="EA185"/>
      <c r="EB185"/>
      <c r="EC185" s="2"/>
      <c r="ED185"/>
      <c r="EE185"/>
      <c r="EF185" s="2"/>
      <c r="EG185"/>
      <c r="EH185"/>
      <c r="EI185" s="2"/>
      <c r="EJ185"/>
      <c r="EK185"/>
      <c r="EL185" s="2"/>
      <c r="EM185"/>
      <c r="EN185"/>
      <c r="EO185" s="2"/>
      <c r="EP185"/>
      <c r="EQ185"/>
      <c r="ER185" s="2"/>
      <c r="ES185"/>
      <c r="ET185"/>
      <c r="EU185" s="2"/>
      <c r="EV185"/>
      <c r="EW185"/>
      <c r="EX185" s="2"/>
      <c r="EY185"/>
      <c r="EZ185"/>
      <c r="FA185" s="2"/>
      <c r="FB185"/>
      <c r="FC185"/>
      <c r="FD185" s="2"/>
      <c r="FE185"/>
      <c r="FF185"/>
      <c r="FG185" s="2"/>
      <c r="FH185"/>
      <c r="FI185"/>
      <c r="FJ185" s="2"/>
      <c r="FK185"/>
      <c r="FL185"/>
      <c r="FM185" s="2"/>
      <c r="FN185"/>
      <c r="FO185"/>
      <c r="FP185" s="2"/>
      <c r="FQ185"/>
      <c r="FR185"/>
      <c r="FS185" s="2"/>
      <c r="FT185"/>
      <c r="FU185"/>
      <c r="FV185" s="2"/>
    </row>
    <row r="186" spans="1:178" ht="12.75">
      <c r="A186" s="2"/>
      <c r="B186"/>
      <c r="C186"/>
      <c r="D186" s="2"/>
      <c r="E186"/>
      <c r="F186"/>
      <c r="G186" s="2"/>
      <c r="H186"/>
      <c r="I186"/>
      <c r="J186" s="2"/>
      <c r="K186"/>
      <c r="L186"/>
      <c r="M186" s="2"/>
      <c r="N186"/>
      <c r="O186"/>
      <c r="P186" s="2"/>
      <c r="Q186"/>
      <c r="R186"/>
      <c r="S186" s="2"/>
      <c r="T186"/>
      <c r="U186"/>
      <c r="V186" s="2"/>
      <c r="W186"/>
      <c r="X186"/>
      <c r="Y186" s="2"/>
      <c r="Z186"/>
      <c r="AA186"/>
      <c r="AB186" s="2"/>
      <c r="AC186"/>
      <c r="AD186"/>
      <c r="AE186" s="2"/>
      <c r="AF186"/>
      <c r="AG186"/>
      <c r="AH186" s="2"/>
      <c r="AI186"/>
      <c r="AJ186"/>
      <c r="AK186" s="2"/>
      <c r="AL186"/>
      <c r="AM186"/>
      <c r="AN186" s="2"/>
      <c r="AO186"/>
      <c r="AP186"/>
      <c r="AQ186" s="2"/>
      <c r="AR186"/>
      <c r="AS186"/>
      <c r="AT186" s="2"/>
      <c r="AU186"/>
      <c r="AV186"/>
      <c r="AW186" s="2"/>
      <c r="AX186"/>
      <c r="AY186"/>
      <c r="AZ186" s="2"/>
      <c r="BA186"/>
      <c r="BB186"/>
      <c r="BC186" s="2"/>
      <c r="BD186"/>
      <c r="BE186"/>
      <c r="BF186" s="2"/>
      <c r="BG186"/>
      <c r="BH186"/>
      <c r="BI186" s="2"/>
      <c r="BJ186"/>
      <c r="BK186"/>
      <c r="BL186" s="2"/>
      <c r="BM186"/>
      <c r="BN186"/>
      <c r="BO186" s="2"/>
      <c r="BP186"/>
      <c r="BQ186"/>
      <c r="BR186" s="2"/>
      <c r="BS186"/>
      <c r="BT186"/>
      <c r="BU186" s="2"/>
      <c r="BV186"/>
      <c r="BW186"/>
      <c r="BX186" s="2"/>
      <c r="BY186"/>
      <c r="BZ186"/>
      <c r="CA186" s="2"/>
      <c r="CB186"/>
      <c r="CC186"/>
      <c r="CD186" s="2"/>
      <c r="CE186"/>
      <c r="CF186"/>
      <c r="CG186" s="2"/>
      <c r="CH186"/>
      <c r="CI186"/>
      <c r="CJ186" s="2"/>
      <c r="CK186"/>
      <c r="CL186"/>
      <c r="CM186" s="2"/>
      <c r="CN186"/>
      <c r="CO186"/>
      <c r="CP186" s="2"/>
      <c r="CQ186"/>
      <c r="CR186"/>
      <c r="CS186" s="2"/>
      <c r="CT186"/>
      <c r="CU186"/>
      <c r="CV186" s="2"/>
      <c r="CW186"/>
      <c r="CX186"/>
      <c r="CY186" s="2"/>
      <c r="CZ186"/>
      <c r="DA186"/>
      <c r="DB186" s="2"/>
      <c r="DC186"/>
      <c r="DD186"/>
      <c r="DE186" s="2"/>
      <c r="DF186"/>
      <c r="DG186"/>
      <c r="DH186" s="2"/>
      <c r="DI186"/>
      <c r="DJ186"/>
      <c r="DK186" s="2"/>
      <c r="DL186"/>
      <c r="DM186"/>
      <c r="DN186" s="2"/>
      <c r="DO186"/>
      <c r="DP186"/>
      <c r="DQ186" s="2"/>
      <c r="DR186"/>
      <c r="DS186"/>
      <c r="DT186" s="2"/>
      <c r="DU186"/>
      <c r="DV186"/>
      <c r="DW186" s="2"/>
      <c r="DX186"/>
      <c r="DY186"/>
      <c r="DZ186" s="2"/>
      <c r="EA186"/>
      <c r="EB186"/>
      <c r="EC186" s="2"/>
      <c r="ED186"/>
      <c r="EE186"/>
      <c r="EF186" s="2"/>
      <c r="EG186"/>
      <c r="EH186"/>
      <c r="EI186" s="2"/>
      <c r="EJ186"/>
      <c r="EK186"/>
      <c r="EL186" s="2"/>
      <c r="EM186"/>
      <c r="EN186"/>
      <c r="EO186" s="2"/>
      <c r="EP186"/>
      <c r="EQ186"/>
      <c r="ER186" s="2"/>
      <c r="ES186"/>
      <c r="ET186"/>
      <c r="EU186" s="2"/>
      <c r="EV186"/>
      <c r="EW186"/>
      <c r="EX186" s="2"/>
      <c r="EY186"/>
      <c r="EZ186"/>
      <c r="FA186" s="2"/>
      <c r="FB186"/>
      <c r="FC186"/>
      <c r="FD186" s="2"/>
      <c r="FE186"/>
      <c r="FF186"/>
      <c r="FG186" s="2"/>
      <c r="FH186"/>
      <c r="FI186"/>
      <c r="FJ186" s="2"/>
      <c r="FK186"/>
      <c r="FL186"/>
      <c r="FM186" s="2"/>
      <c r="FN186"/>
      <c r="FO186"/>
      <c r="FP186" s="2"/>
      <c r="FQ186"/>
      <c r="FR186"/>
      <c r="FS186" s="2"/>
      <c r="FT186"/>
      <c r="FU186"/>
      <c r="FV186" s="2"/>
    </row>
    <row r="187" spans="1:178" ht="12.75">
      <c r="A187" s="2"/>
      <c r="B187"/>
      <c r="C187"/>
      <c r="D187" s="2"/>
      <c r="E187"/>
      <c r="F187"/>
      <c r="G187" s="2"/>
      <c r="H187"/>
      <c r="I187"/>
      <c r="J187" s="2"/>
      <c r="K187"/>
      <c r="L187"/>
      <c r="M187" s="2"/>
      <c r="N187"/>
      <c r="O187"/>
      <c r="P187" s="2"/>
      <c r="Q187"/>
      <c r="R187"/>
      <c r="S187" s="2"/>
      <c r="T187"/>
      <c r="U187"/>
      <c r="V187" s="2"/>
      <c r="W187"/>
      <c r="X187"/>
      <c r="Y187" s="2"/>
      <c r="Z187"/>
      <c r="AA187"/>
      <c r="AB187" s="2"/>
      <c r="AC187"/>
      <c r="AD187"/>
      <c r="AE187" s="2"/>
      <c r="AF187"/>
      <c r="AG187"/>
      <c r="AH187" s="2"/>
      <c r="AI187"/>
      <c r="AJ187"/>
      <c r="AK187" s="2"/>
      <c r="AL187"/>
      <c r="AM187"/>
      <c r="AN187" s="2"/>
      <c r="AO187"/>
      <c r="AP187"/>
      <c r="AQ187" s="2"/>
      <c r="AR187"/>
      <c r="AS187"/>
      <c r="AT187" s="2"/>
      <c r="AU187"/>
      <c r="AV187"/>
      <c r="AW187" s="2"/>
      <c r="AX187"/>
      <c r="AY187"/>
      <c r="AZ187" s="2"/>
      <c r="BA187"/>
      <c r="BB187"/>
      <c r="BC187" s="2"/>
      <c r="BD187"/>
      <c r="BE187"/>
      <c r="BF187" s="2"/>
      <c r="BG187"/>
      <c r="BH187"/>
      <c r="BI187" s="2"/>
      <c r="BJ187"/>
      <c r="BK187"/>
      <c r="BL187" s="2"/>
      <c r="BM187"/>
      <c r="BN187"/>
      <c r="BO187" s="2"/>
      <c r="BP187"/>
      <c r="BQ187"/>
      <c r="BR187" s="2"/>
      <c r="BS187"/>
      <c r="BT187"/>
      <c r="BU187" s="2"/>
      <c r="BV187"/>
      <c r="BW187"/>
      <c r="BX187" s="2"/>
      <c r="BY187"/>
      <c r="BZ187"/>
      <c r="CA187" s="2"/>
      <c r="CB187"/>
      <c r="CC187"/>
      <c r="CD187" s="2"/>
      <c r="CE187"/>
      <c r="CF187"/>
      <c r="CG187" s="2"/>
      <c r="CH187"/>
      <c r="CI187"/>
      <c r="CJ187" s="2"/>
      <c r="CK187"/>
      <c r="CL187"/>
      <c r="CM187" s="2"/>
      <c r="CN187"/>
      <c r="CO187"/>
      <c r="CP187" s="2"/>
      <c r="CQ187"/>
      <c r="CR187"/>
      <c r="CS187" s="2"/>
      <c r="CT187"/>
      <c r="CU187"/>
      <c r="CV187" s="2"/>
      <c r="CW187"/>
      <c r="CX187"/>
      <c r="CY187" s="2"/>
      <c r="CZ187"/>
      <c r="DA187"/>
      <c r="DB187" s="2"/>
      <c r="DC187"/>
      <c r="DD187"/>
      <c r="DE187" s="2"/>
      <c r="DF187"/>
      <c r="DG187"/>
      <c r="DH187" s="2"/>
      <c r="DI187"/>
      <c r="DJ187"/>
      <c r="DK187" s="2"/>
      <c r="DL187"/>
      <c r="DM187"/>
      <c r="DN187" s="2"/>
      <c r="DO187"/>
      <c r="DP187"/>
      <c r="DQ187" s="2"/>
      <c r="DR187"/>
      <c r="DS187"/>
      <c r="DT187" s="2"/>
      <c r="DU187"/>
      <c r="DV187"/>
      <c r="DW187" s="2"/>
      <c r="DX187"/>
      <c r="DY187"/>
      <c r="DZ187" s="2"/>
      <c r="EA187"/>
      <c r="EB187"/>
      <c r="EC187" s="2"/>
      <c r="ED187"/>
      <c r="EE187"/>
      <c r="EF187" s="2"/>
      <c r="EG187"/>
      <c r="EH187"/>
      <c r="EI187" s="2"/>
      <c r="EJ187"/>
      <c r="EK187"/>
      <c r="EL187" s="2"/>
      <c r="EM187"/>
      <c r="EN187"/>
      <c r="EO187" s="2"/>
      <c r="EP187"/>
      <c r="EQ187"/>
      <c r="ER187" s="2"/>
      <c r="ES187"/>
      <c r="ET187"/>
      <c r="EU187" s="2"/>
      <c r="EV187"/>
      <c r="EW187"/>
      <c r="EX187" s="2"/>
      <c r="EY187"/>
      <c r="EZ187"/>
      <c r="FA187" s="2"/>
      <c r="FB187"/>
      <c r="FC187"/>
      <c r="FD187" s="2"/>
      <c r="FE187"/>
      <c r="FF187"/>
      <c r="FG187" s="2"/>
      <c r="FH187"/>
      <c r="FI187"/>
      <c r="FJ187" s="2"/>
      <c r="FK187"/>
      <c r="FL187"/>
      <c r="FM187" s="2"/>
      <c r="FN187"/>
      <c r="FO187"/>
      <c r="FP187" s="2"/>
      <c r="FQ187"/>
      <c r="FR187"/>
      <c r="FS187" s="2"/>
      <c r="FT187"/>
      <c r="FU187"/>
      <c r="FV187" s="2"/>
    </row>
    <row r="188" spans="1:178" ht="12.75">
      <c r="A188" s="2"/>
      <c r="B188"/>
      <c r="C188"/>
      <c r="D188" s="2"/>
      <c r="E188"/>
      <c r="F188"/>
      <c r="G188" s="2"/>
      <c r="H188"/>
      <c r="I188"/>
      <c r="J188" s="2"/>
      <c r="K188"/>
      <c r="L188"/>
      <c r="M188" s="2"/>
      <c r="N188"/>
      <c r="O188"/>
      <c r="P188" s="2"/>
      <c r="Q188"/>
      <c r="R188"/>
      <c r="S188" s="2"/>
      <c r="T188"/>
      <c r="U188"/>
      <c r="V188" s="2"/>
      <c r="W188"/>
      <c r="X188"/>
      <c r="Y188" s="2"/>
      <c r="Z188"/>
      <c r="AA188"/>
      <c r="AB188" s="2"/>
      <c r="AC188"/>
      <c r="AD188"/>
      <c r="AE188" s="2"/>
      <c r="AF188"/>
      <c r="AG188"/>
      <c r="AH188" s="2"/>
      <c r="AI188"/>
      <c r="AJ188"/>
      <c r="AK188" s="2"/>
      <c r="AL188"/>
      <c r="AM188"/>
      <c r="AN188" s="2"/>
      <c r="AO188"/>
      <c r="AP188"/>
      <c r="AQ188" s="2"/>
      <c r="AR188"/>
      <c r="AS188"/>
      <c r="AT188" s="2"/>
      <c r="AU188"/>
      <c r="AV188"/>
      <c r="AW188" s="2"/>
      <c r="AX188"/>
      <c r="AY188"/>
      <c r="AZ188" s="2"/>
      <c r="BA188"/>
      <c r="BB188"/>
      <c r="BC188" s="2"/>
      <c r="BD188"/>
      <c r="BE188"/>
      <c r="BF188" s="2"/>
      <c r="BG188"/>
      <c r="BH188"/>
      <c r="BI188" s="2"/>
      <c r="BJ188"/>
      <c r="BK188"/>
      <c r="BL188" s="2"/>
      <c r="BM188"/>
      <c r="BN188"/>
      <c r="BO188" s="2"/>
      <c r="BP188"/>
      <c r="BQ188"/>
      <c r="BR188" s="2"/>
      <c r="BS188"/>
      <c r="BT188"/>
      <c r="BU188" s="2"/>
      <c r="BV188"/>
      <c r="BW188"/>
      <c r="BX188" s="2"/>
      <c r="BY188"/>
      <c r="BZ188"/>
      <c r="CA188" s="2"/>
      <c r="CB188"/>
      <c r="CC188"/>
      <c r="CD188" s="2"/>
      <c r="CE188"/>
      <c r="CF188"/>
      <c r="CG188" s="2"/>
      <c r="CH188"/>
      <c r="CI188"/>
      <c r="CJ188" s="2"/>
      <c r="CK188"/>
      <c r="CL188"/>
      <c r="CM188" s="2"/>
      <c r="CN188"/>
      <c r="CO188"/>
      <c r="CP188" s="2"/>
      <c r="CQ188"/>
      <c r="CR188"/>
      <c r="CS188" s="2"/>
      <c r="CT188"/>
      <c r="CU188"/>
      <c r="CV188" s="2"/>
      <c r="CW188"/>
      <c r="CX188"/>
      <c r="CY188" s="2"/>
      <c r="CZ188"/>
      <c r="DA188"/>
      <c r="DB188" s="2"/>
      <c r="DC188"/>
      <c r="DD188"/>
      <c r="DE188" s="2"/>
      <c r="DF188"/>
      <c r="DG188"/>
      <c r="DH188" s="2"/>
      <c r="DI188"/>
      <c r="DJ188"/>
      <c r="DK188" s="2"/>
      <c r="DL188"/>
      <c r="DM188"/>
      <c r="DN188" s="2"/>
      <c r="DO188"/>
      <c r="DP188"/>
      <c r="DQ188" s="2"/>
      <c r="DR188"/>
      <c r="DS188"/>
      <c r="DT188" s="2"/>
      <c r="DU188"/>
      <c r="DV188"/>
      <c r="DW188" s="2"/>
      <c r="DX188"/>
      <c r="DY188"/>
      <c r="DZ188" s="2"/>
      <c r="EA188"/>
      <c r="EB188"/>
      <c r="EC188" s="2"/>
      <c r="ED188"/>
      <c r="EE188"/>
      <c r="EF188" s="2"/>
      <c r="EG188"/>
      <c r="EH188"/>
      <c r="EI188" s="2"/>
      <c r="EJ188"/>
      <c r="EK188"/>
      <c r="EL188" s="2"/>
      <c r="EM188"/>
      <c r="EN188"/>
      <c r="EO188" s="2"/>
      <c r="EP188"/>
      <c r="EQ188"/>
      <c r="ER188" s="2"/>
      <c r="ES188"/>
      <c r="ET188"/>
      <c r="EU188" s="2"/>
      <c r="EV188"/>
      <c r="EW188"/>
      <c r="EX188" s="2"/>
      <c r="EY188"/>
      <c r="EZ188"/>
      <c r="FA188" s="2"/>
      <c r="FB188"/>
      <c r="FC188"/>
      <c r="FD188" s="2"/>
      <c r="FE188"/>
      <c r="FF188"/>
      <c r="FG188" s="2"/>
      <c r="FH188"/>
      <c r="FI188"/>
      <c r="FJ188" s="2"/>
      <c r="FK188"/>
      <c r="FL188"/>
      <c r="FM188" s="2"/>
      <c r="FN188"/>
      <c r="FO188"/>
      <c r="FP188" s="2"/>
      <c r="FQ188"/>
      <c r="FR188"/>
      <c r="FS188" s="2"/>
      <c r="FT188"/>
      <c r="FU188"/>
      <c r="FV188" s="2"/>
    </row>
    <row r="189" spans="1:178" ht="12.75">
      <c r="A189" s="2"/>
      <c r="B189"/>
      <c r="C189"/>
      <c r="D189" s="2"/>
      <c r="E189"/>
      <c r="F189"/>
      <c r="G189" s="2"/>
      <c r="H189"/>
      <c r="I189"/>
      <c r="J189" s="2"/>
      <c r="K189"/>
      <c r="L189"/>
      <c r="M189" s="2"/>
      <c r="N189"/>
      <c r="O189"/>
      <c r="P189" s="2"/>
      <c r="Q189"/>
      <c r="R189"/>
      <c r="S189" s="2"/>
      <c r="T189"/>
      <c r="U189"/>
      <c r="V189" s="2"/>
      <c r="W189"/>
      <c r="X189"/>
      <c r="Y189" s="2"/>
      <c r="Z189"/>
      <c r="AA189"/>
      <c r="AB189" s="2"/>
      <c r="AC189"/>
      <c r="AD189"/>
      <c r="AE189" s="2"/>
      <c r="AF189"/>
      <c r="AG189"/>
      <c r="AH189" s="2"/>
      <c r="AI189"/>
      <c r="AJ189"/>
      <c r="AK189" s="2"/>
      <c r="AL189"/>
      <c r="AM189"/>
      <c r="AN189" s="2"/>
      <c r="AO189"/>
      <c r="AP189"/>
      <c r="AQ189" s="2"/>
      <c r="AR189"/>
      <c r="AS189"/>
      <c r="AT189" s="2"/>
      <c r="AU189"/>
      <c r="AV189"/>
      <c r="AW189" s="2"/>
      <c r="AX189"/>
      <c r="AY189"/>
      <c r="AZ189" s="2"/>
      <c r="BA189"/>
      <c r="BB189"/>
      <c r="BC189" s="2"/>
      <c r="BD189"/>
      <c r="BE189"/>
      <c r="BF189" s="2"/>
      <c r="BG189"/>
      <c r="BH189"/>
      <c r="BI189" s="2"/>
      <c r="BJ189"/>
      <c r="BK189"/>
      <c r="BL189" s="2"/>
      <c r="BM189"/>
      <c r="BN189"/>
      <c r="BO189" s="2"/>
      <c r="BP189"/>
      <c r="BQ189"/>
      <c r="BR189" s="2"/>
      <c r="BS189"/>
      <c r="BT189"/>
      <c r="BU189" s="2"/>
      <c r="BV189"/>
      <c r="BW189"/>
      <c r="BX189" s="2"/>
      <c r="BY189"/>
      <c r="BZ189"/>
      <c r="CA189" s="2"/>
      <c r="CB189"/>
      <c r="CC189"/>
      <c r="CD189" s="2"/>
      <c r="CE189"/>
      <c r="CF189"/>
      <c r="CG189" s="2"/>
      <c r="CH189"/>
      <c r="CI189"/>
      <c r="CJ189" s="2"/>
      <c r="CK189"/>
      <c r="CL189"/>
      <c r="CM189" s="2"/>
      <c r="CN189"/>
      <c r="CO189"/>
      <c r="CP189" s="2"/>
      <c r="CQ189"/>
      <c r="CR189"/>
      <c r="CS189" s="2"/>
      <c r="CT189"/>
      <c r="CU189"/>
      <c r="CV189" s="2"/>
      <c r="CW189"/>
      <c r="CX189"/>
      <c r="CY189" s="2"/>
      <c r="CZ189"/>
      <c r="DA189"/>
      <c r="DB189" s="2"/>
      <c r="DC189"/>
      <c r="DD189"/>
      <c r="DE189" s="2"/>
      <c r="DF189"/>
      <c r="DG189"/>
      <c r="DH189" s="2"/>
      <c r="DI189"/>
      <c r="DJ189"/>
      <c r="DK189" s="2"/>
      <c r="DL189"/>
      <c r="DM189"/>
      <c r="DN189" s="2"/>
      <c r="DO189"/>
      <c r="DP189"/>
      <c r="DQ189" s="2"/>
      <c r="DR189"/>
      <c r="DS189"/>
      <c r="DT189" s="2"/>
      <c r="DU189"/>
      <c r="DV189"/>
      <c r="DW189" s="2"/>
      <c r="DX189"/>
      <c r="DY189"/>
      <c r="DZ189" s="2"/>
      <c r="EA189"/>
      <c r="EB189"/>
      <c r="EC189" s="2"/>
      <c r="ED189"/>
      <c r="EE189"/>
      <c r="EF189" s="2"/>
      <c r="EG189"/>
      <c r="EH189"/>
      <c r="EI189" s="2"/>
      <c r="EJ189"/>
      <c r="EK189"/>
      <c r="EL189" s="2"/>
      <c r="EM189"/>
      <c r="EN189"/>
      <c r="EO189" s="2"/>
      <c r="EP189"/>
      <c r="EQ189"/>
      <c r="ER189" s="2"/>
      <c r="ES189"/>
      <c r="ET189"/>
      <c r="EU189" s="2"/>
      <c r="EV189"/>
      <c r="EW189"/>
      <c r="EX189" s="2"/>
      <c r="EY189"/>
      <c r="EZ189"/>
      <c r="FA189" s="2"/>
      <c r="FB189"/>
      <c r="FC189"/>
      <c r="FD189" s="2"/>
      <c r="FE189"/>
      <c r="FF189"/>
      <c r="FG189" s="2"/>
      <c r="FH189"/>
      <c r="FI189"/>
      <c r="FJ189" s="2"/>
      <c r="FK189"/>
      <c r="FL189"/>
      <c r="FM189" s="2"/>
      <c r="FN189"/>
      <c r="FO189"/>
      <c r="FP189" s="2"/>
      <c r="FQ189"/>
      <c r="FR189"/>
      <c r="FS189" s="2"/>
      <c r="FT189"/>
      <c r="FU189"/>
      <c r="FV189" s="2"/>
    </row>
    <row r="190" spans="1:178" ht="12.75">
      <c r="A190" s="2"/>
      <c r="B190"/>
      <c r="C190"/>
      <c r="D190" s="2"/>
      <c r="E190"/>
      <c r="F190"/>
      <c r="G190" s="2"/>
      <c r="H190"/>
      <c r="I190"/>
      <c r="J190" s="2"/>
      <c r="K190"/>
      <c r="L190"/>
      <c r="M190" s="2"/>
      <c r="N190"/>
      <c r="O190"/>
      <c r="P190" s="2"/>
      <c r="Q190"/>
      <c r="R190"/>
      <c r="S190" s="2"/>
      <c r="T190"/>
      <c r="U190"/>
      <c r="V190" s="2"/>
      <c r="W190"/>
      <c r="X190"/>
      <c r="Y190" s="2"/>
      <c r="Z190"/>
      <c r="AA190"/>
      <c r="AB190" s="2"/>
      <c r="AC190"/>
      <c r="AD190"/>
      <c r="AE190" s="2"/>
      <c r="AF190"/>
      <c r="AG190"/>
      <c r="AH190" s="2"/>
      <c r="AI190"/>
      <c r="AJ190"/>
      <c r="AK190" s="2"/>
      <c r="AL190"/>
      <c r="AM190"/>
      <c r="AN190" s="2"/>
      <c r="AO190"/>
      <c r="AP190"/>
      <c r="AQ190" s="2"/>
      <c r="AR190"/>
      <c r="AS190"/>
      <c r="AT190" s="2"/>
      <c r="AU190"/>
      <c r="AV190"/>
      <c r="AW190" s="2"/>
      <c r="AX190"/>
      <c r="AY190"/>
      <c r="AZ190" s="2"/>
      <c r="BA190"/>
      <c r="BB190"/>
      <c r="BC190" s="2"/>
      <c r="BD190"/>
      <c r="BE190"/>
      <c r="BF190" s="2"/>
      <c r="BG190"/>
      <c r="BH190"/>
      <c r="BI190" s="2"/>
      <c r="BJ190"/>
      <c r="BK190"/>
      <c r="BL190" s="2"/>
      <c r="BM190"/>
      <c r="BN190"/>
      <c r="BO190" s="2"/>
      <c r="BP190"/>
      <c r="BQ190"/>
      <c r="BR190" s="2"/>
      <c r="BS190"/>
      <c r="BT190"/>
      <c r="BU190" s="2"/>
      <c r="BV190"/>
      <c r="BW190"/>
      <c r="BX190" s="2"/>
      <c r="BY190"/>
      <c r="BZ190"/>
      <c r="CA190" s="2"/>
      <c r="CB190"/>
      <c r="CC190"/>
      <c r="CD190" s="2"/>
      <c r="CE190"/>
      <c r="CF190"/>
      <c r="CG190" s="2"/>
      <c r="CH190"/>
      <c r="CI190"/>
      <c r="CJ190" s="2"/>
      <c r="CK190"/>
      <c r="CL190"/>
      <c r="CM190" s="2"/>
      <c r="CN190"/>
      <c r="CO190"/>
      <c r="CP190" s="2"/>
      <c r="CQ190"/>
      <c r="CR190"/>
      <c r="CS190" s="2"/>
      <c r="CT190"/>
      <c r="CU190"/>
      <c r="CV190" s="2"/>
      <c r="CW190"/>
      <c r="CX190"/>
      <c r="CY190" s="2"/>
      <c r="CZ190"/>
      <c r="DA190"/>
      <c r="DB190" s="2"/>
      <c r="DC190"/>
      <c r="DD190"/>
      <c r="DE190" s="2"/>
      <c r="DF190"/>
      <c r="DG190"/>
      <c r="DH190" s="2"/>
      <c r="DI190"/>
      <c r="DJ190"/>
      <c r="DK190" s="2"/>
      <c r="DL190"/>
      <c r="DM190"/>
      <c r="DN190" s="2"/>
      <c r="DO190"/>
      <c r="DP190"/>
      <c r="DQ190" s="2"/>
      <c r="DR190"/>
      <c r="DS190"/>
      <c r="DT190" s="2"/>
      <c r="DU190"/>
      <c r="DV190"/>
      <c r="DW190" s="2"/>
      <c r="DX190"/>
      <c r="DY190"/>
      <c r="DZ190" s="2"/>
      <c r="EA190"/>
      <c r="EB190"/>
      <c r="EC190" s="2"/>
      <c r="ED190"/>
      <c r="EE190"/>
      <c r="EF190" s="2"/>
      <c r="EG190"/>
      <c r="EH190"/>
      <c r="EI190" s="2"/>
      <c r="EJ190"/>
      <c r="EK190"/>
      <c r="EL190" s="2"/>
      <c r="EM190"/>
      <c r="EN190"/>
      <c r="EO190" s="2"/>
      <c r="EP190"/>
      <c r="EQ190"/>
      <c r="ER190" s="2"/>
      <c r="ES190"/>
      <c r="ET190"/>
      <c r="EU190" s="2"/>
      <c r="EV190"/>
      <c r="EW190"/>
      <c r="EX190" s="2"/>
      <c r="EY190"/>
      <c r="EZ190"/>
      <c r="FA190" s="2"/>
      <c r="FB190"/>
      <c r="FC190"/>
      <c r="FD190" s="2"/>
      <c r="FE190"/>
      <c r="FF190"/>
      <c r="FG190" s="2"/>
      <c r="FH190"/>
      <c r="FI190"/>
      <c r="FJ190" s="2"/>
      <c r="FK190"/>
      <c r="FL190"/>
      <c r="FM190" s="2"/>
      <c r="FN190"/>
      <c r="FO190"/>
      <c r="FP190" s="2"/>
      <c r="FQ190"/>
      <c r="FR190"/>
      <c r="FS190" s="2"/>
      <c r="FT190"/>
      <c r="FU190"/>
      <c r="FV190" s="2"/>
    </row>
    <row r="191" spans="1:178" ht="12.75">
      <c r="A191" s="2"/>
      <c r="B191"/>
      <c r="C191"/>
      <c r="D191" s="2"/>
      <c r="E191"/>
      <c r="F191"/>
      <c r="G191" s="2"/>
      <c r="H191"/>
      <c r="I191"/>
      <c r="J191" s="2"/>
      <c r="K191"/>
      <c r="L191"/>
      <c r="M191" s="2"/>
      <c r="N191"/>
      <c r="O191"/>
      <c r="P191" s="2"/>
      <c r="Q191"/>
      <c r="R191"/>
      <c r="S191" s="2"/>
      <c r="T191"/>
      <c r="U191"/>
      <c r="V191" s="2"/>
      <c r="W191"/>
      <c r="X191"/>
      <c r="Y191" s="2"/>
      <c r="Z191"/>
      <c r="AA191"/>
      <c r="AB191" s="2"/>
      <c r="AC191"/>
      <c r="AD191"/>
      <c r="AE191" s="2"/>
      <c r="AF191"/>
      <c r="AG191"/>
      <c r="AH191" s="2"/>
      <c r="AI191"/>
      <c r="AJ191"/>
      <c r="AK191" s="2"/>
      <c r="AL191"/>
      <c r="AM191"/>
      <c r="AN191" s="2"/>
      <c r="AO191"/>
      <c r="AP191"/>
      <c r="AQ191" s="2"/>
      <c r="AR191"/>
      <c r="AS191"/>
      <c r="AT191" s="2"/>
      <c r="AU191"/>
      <c r="AV191"/>
      <c r="AW191" s="2"/>
      <c r="AX191"/>
      <c r="AY191"/>
      <c r="AZ191" s="2"/>
      <c r="BA191"/>
      <c r="BB191"/>
      <c r="BC191" s="2"/>
      <c r="BD191"/>
      <c r="BE191"/>
      <c r="BF191" s="2"/>
      <c r="BG191"/>
      <c r="BH191"/>
      <c r="BI191" s="2"/>
      <c r="BJ191"/>
      <c r="BK191"/>
      <c r="BL191" s="2"/>
      <c r="BM191"/>
      <c r="BN191"/>
      <c r="BO191" s="2"/>
      <c r="BP191"/>
      <c r="BQ191"/>
      <c r="BR191" s="2"/>
      <c r="BS191"/>
      <c r="BT191"/>
      <c r="BU191" s="2"/>
      <c r="BV191"/>
      <c r="BW191"/>
      <c r="BX191" s="2"/>
      <c r="BY191"/>
      <c r="BZ191"/>
      <c r="CA191" s="2"/>
      <c r="CB191"/>
      <c r="CC191"/>
      <c r="CD191" s="2"/>
      <c r="CE191"/>
      <c r="CF191"/>
      <c r="CG191" s="2"/>
      <c r="CH191"/>
      <c r="CI191"/>
      <c r="CJ191" s="2"/>
      <c r="CK191"/>
      <c r="CL191"/>
      <c r="CM191" s="2"/>
      <c r="CN191"/>
      <c r="CO191"/>
      <c r="CP191" s="2"/>
      <c r="CQ191"/>
      <c r="CR191"/>
      <c r="CS191" s="2"/>
      <c r="CT191"/>
      <c r="CU191"/>
      <c r="CV191" s="2"/>
      <c r="CW191"/>
      <c r="CX191"/>
      <c r="CY191" s="2"/>
      <c r="CZ191"/>
      <c r="DA191"/>
      <c r="DB191" s="2"/>
      <c r="DC191"/>
      <c r="DD191"/>
      <c r="DE191" s="2"/>
      <c r="DF191"/>
      <c r="DG191"/>
      <c r="DH191" s="2"/>
      <c r="DI191"/>
      <c r="DJ191"/>
      <c r="DK191" s="2"/>
      <c r="DL191"/>
      <c r="DM191"/>
      <c r="DN191" s="2"/>
      <c r="DO191"/>
      <c r="DP191"/>
      <c r="DQ191" s="2"/>
      <c r="DR191"/>
      <c r="DS191"/>
      <c r="DT191" s="2"/>
      <c r="DU191"/>
      <c r="DV191"/>
      <c r="DW191" s="2"/>
      <c r="DX191"/>
      <c r="DY191"/>
      <c r="DZ191" s="2"/>
      <c r="EA191"/>
      <c r="EB191"/>
      <c r="EC191" s="2"/>
      <c r="ED191"/>
      <c r="EE191"/>
      <c r="EF191" s="2"/>
      <c r="EG191"/>
      <c r="EH191"/>
      <c r="EI191" s="2"/>
      <c r="EJ191"/>
      <c r="EK191"/>
      <c r="EL191" s="2"/>
      <c r="EM191"/>
      <c r="EN191"/>
      <c r="EO191" s="2"/>
      <c r="EP191"/>
      <c r="EQ191"/>
      <c r="ER191" s="2"/>
      <c r="ES191"/>
      <c r="ET191"/>
      <c r="EU191" s="2"/>
      <c r="EV191"/>
      <c r="EW191"/>
      <c r="EX191" s="2"/>
      <c r="EY191"/>
      <c r="EZ191"/>
      <c r="FA191" s="2"/>
      <c r="FB191"/>
      <c r="FC191"/>
      <c r="FD191" s="2"/>
      <c r="FE191"/>
      <c r="FF191"/>
      <c r="FG191" s="2"/>
      <c r="FH191"/>
      <c r="FI191"/>
      <c r="FJ191" s="2"/>
      <c r="FK191"/>
      <c r="FL191"/>
      <c r="FM191" s="2"/>
      <c r="FN191"/>
      <c r="FO191"/>
      <c r="FP191" s="2"/>
      <c r="FQ191"/>
      <c r="FR191"/>
      <c r="FS191" s="2"/>
      <c r="FT191"/>
      <c r="FU191"/>
      <c r="FV191" s="2"/>
    </row>
    <row r="192" spans="1:178" ht="12.75">
      <c r="A192" s="2"/>
      <c r="B192"/>
      <c r="C192"/>
      <c r="D192" s="2"/>
      <c r="E192"/>
      <c r="F192"/>
      <c r="G192" s="2"/>
      <c r="H192"/>
      <c r="I192"/>
      <c r="J192" s="2"/>
      <c r="K192"/>
      <c r="L192"/>
      <c r="M192" s="2"/>
      <c r="N192"/>
      <c r="O192"/>
      <c r="P192" s="2"/>
      <c r="Q192"/>
      <c r="R192"/>
      <c r="S192" s="2"/>
      <c r="T192"/>
      <c r="U192"/>
      <c r="V192" s="2"/>
      <c r="W192"/>
      <c r="X192"/>
      <c r="Y192" s="2"/>
      <c r="Z192"/>
      <c r="AA192"/>
      <c r="AB192" s="2"/>
      <c r="AC192"/>
      <c r="AD192"/>
      <c r="AE192" s="2"/>
      <c r="AF192"/>
      <c r="AG192"/>
      <c r="AH192" s="2"/>
      <c r="AI192"/>
      <c r="AJ192"/>
      <c r="AK192" s="2"/>
      <c r="AL192"/>
      <c r="AM192"/>
      <c r="AN192" s="2"/>
      <c r="AO192"/>
      <c r="AP192"/>
      <c r="AQ192" s="2"/>
      <c r="AR192"/>
      <c r="AS192"/>
      <c r="AT192" s="2"/>
      <c r="AU192"/>
      <c r="AV192"/>
      <c r="AW192" s="2"/>
      <c r="AX192"/>
      <c r="AY192"/>
      <c r="AZ192" s="2"/>
      <c r="BA192"/>
      <c r="BB192"/>
      <c r="BC192" s="2"/>
      <c r="BD192"/>
      <c r="BE192"/>
      <c r="BF192" s="2"/>
      <c r="BG192"/>
      <c r="BH192"/>
      <c r="BI192" s="2"/>
      <c r="BJ192"/>
      <c r="BK192"/>
      <c r="BL192" s="2"/>
      <c r="BM192"/>
      <c r="BN192"/>
      <c r="BO192" s="2"/>
      <c r="BP192"/>
      <c r="BQ192"/>
      <c r="BR192" s="2"/>
      <c r="BS192"/>
      <c r="BT192"/>
      <c r="BU192" s="2"/>
      <c r="BV192"/>
      <c r="BW192"/>
      <c r="BX192" s="2"/>
      <c r="BY192"/>
      <c r="BZ192"/>
      <c r="CA192" s="2"/>
      <c r="CB192"/>
      <c r="CC192"/>
      <c r="CD192" s="2"/>
      <c r="CE192"/>
      <c r="CF192"/>
      <c r="CG192" s="2"/>
      <c r="CH192"/>
      <c r="CI192"/>
      <c r="CJ192" s="2"/>
      <c r="CK192"/>
      <c r="CL192"/>
      <c r="CM192" s="2"/>
      <c r="CN192"/>
      <c r="CO192"/>
      <c r="CP192" s="2"/>
      <c r="CQ192"/>
      <c r="CR192"/>
      <c r="CS192" s="2"/>
      <c r="CT192"/>
      <c r="CU192"/>
      <c r="CV192" s="2"/>
      <c r="CW192"/>
      <c r="CX192"/>
      <c r="CY192" s="2"/>
      <c r="CZ192"/>
      <c r="DA192"/>
      <c r="DB192" s="2"/>
      <c r="DC192"/>
      <c r="DD192"/>
      <c r="DE192" s="2"/>
      <c r="DF192"/>
      <c r="DG192"/>
      <c r="DH192" s="2"/>
      <c r="DI192"/>
      <c r="DJ192"/>
      <c r="DK192" s="2"/>
      <c r="DL192"/>
      <c r="DM192"/>
      <c r="DN192" s="2"/>
      <c r="DO192"/>
      <c r="DP192"/>
      <c r="DQ192" s="2"/>
      <c r="DR192"/>
      <c r="DS192"/>
      <c r="DT192" s="2"/>
      <c r="DU192"/>
      <c r="DV192"/>
      <c r="DW192" s="2"/>
      <c r="DX192"/>
      <c r="DY192"/>
      <c r="DZ192" s="2"/>
      <c r="EA192"/>
      <c r="EB192"/>
      <c r="EC192" s="2"/>
      <c r="ED192"/>
      <c r="EE192"/>
      <c r="EF192" s="2"/>
      <c r="EG192"/>
      <c r="EH192"/>
      <c r="EI192" s="2"/>
      <c r="EJ192"/>
      <c r="EK192"/>
      <c r="EL192" s="2"/>
      <c r="EM192"/>
      <c r="EN192"/>
      <c r="EO192" s="2"/>
      <c r="EP192"/>
      <c r="EQ192"/>
      <c r="ER192" s="2"/>
      <c r="ES192"/>
      <c r="ET192"/>
      <c r="EU192" s="2"/>
      <c r="EV192"/>
      <c r="EW192"/>
      <c r="EX192" s="2"/>
      <c r="EY192"/>
      <c r="EZ192"/>
      <c r="FA192" s="2"/>
      <c r="FB192"/>
      <c r="FC192"/>
      <c r="FD192" s="2"/>
      <c r="FE192"/>
      <c r="FF192"/>
      <c r="FG192" s="2"/>
      <c r="FH192"/>
      <c r="FI192"/>
      <c r="FJ192" s="2"/>
      <c r="FK192"/>
      <c r="FL192"/>
      <c r="FM192" s="2"/>
      <c r="FN192"/>
      <c r="FO192"/>
      <c r="FP192" s="2"/>
      <c r="FQ192"/>
      <c r="FR192"/>
      <c r="FS192" s="2"/>
      <c r="FT192"/>
      <c r="FU192"/>
      <c r="FV192" s="2"/>
    </row>
    <row r="193" spans="1:178" ht="12.75">
      <c r="A193" s="2"/>
      <c r="B193"/>
      <c r="C193"/>
      <c r="D193" s="2"/>
      <c r="E193"/>
      <c r="F193"/>
      <c r="G193" s="2"/>
      <c r="H193"/>
      <c r="I193"/>
      <c r="J193" s="2"/>
      <c r="K193"/>
      <c r="L193"/>
      <c r="M193" s="2"/>
      <c r="N193"/>
      <c r="O193"/>
      <c r="P193" s="2"/>
      <c r="Q193"/>
      <c r="R193"/>
      <c r="S193" s="2"/>
      <c r="T193"/>
      <c r="U193"/>
      <c r="V193" s="2"/>
      <c r="W193"/>
      <c r="X193"/>
      <c r="Y193" s="2"/>
      <c r="Z193"/>
      <c r="AA193"/>
      <c r="AB193" s="2"/>
      <c r="AC193"/>
      <c r="AD193"/>
      <c r="AE193" s="2"/>
      <c r="AF193"/>
      <c r="AG193"/>
      <c r="AH193" s="2"/>
      <c r="AI193"/>
      <c r="AJ193"/>
      <c r="AK193" s="2"/>
      <c r="AL193"/>
      <c r="AM193"/>
      <c r="AN193" s="2"/>
      <c r="AO193"/>
      <c r="AP193"/>
      <c r="AQ193" s="2"/>
      <c r="AR193"/>
      <c r="AS193"/>
      <c r="AT193" s="2"/>
      <c r="AU193"/>
      <c r="AV193"/>
      <c r="AW193" s="2"/>
      <c r="AX193"/>
      <c r="AY193"/>
      <c r="AZ193" s="2"/>
      <c r="BA193"/>
      <c r="BB193"/>
      <c r="BC193" s="2"/>
      <c r="BD193"/>
      <c r="BE193"/>
      <c r="BF193" s="2"/>
      <c r="BG193"/>
      <c r="BH193"/>
      <c r="BI193" s="2"/>
      <c r="BJ193"/>
      <c r="BK193"/>
      <c r="BL193" s="2"/>
      <c r="BM193"/>
      <c r="BN193"/>
      <c r="BO193" s="2"/>
      <c r="BP193"/>
      <c r="BQ193"/>
      <c r="BR193" s="2"/>
      <c r="BS193"/>
      <c r="BT193"/>
      <c r="BU193" s="2"/>
      <c r="BV193"/>
      <c r="BW193"/>
      <c r="BX193" s="2"/>
      <c r="BY193"/>
      <c r="BZ193"/>
      <c r="CA193" s="2"/>
      <c r="CB193"/>
      <c r="CC193"/>
      <c r="CD193" s="2"/>
      <c r="CE193"/>
      <c r="CF193"/>
      <c r="CG193" s="2"/>
      <c r="CH193"/>
      <c r="CI193"/>
      <c r="CJ193" s="2"/>
      <c r="CK193"/>
      <c r="CL193"/>
      <c r="CM193" s="2"/>
      <c r="CN193"/>
      <c r="CO193"/>
      <c r="CP193" s="2"/>
      <c r="CQ193"/>
      <c r="CR193"/>
      <c r="CS193" s="2"/>
      <c r="CT193"/>
      <c r="CU193"/>
      <c r="CV193" s="2"/>
      <c r="CW193"/>
      <c r="CX193"/>
      <c r="CY193" s="2"/>
      <c r="CZ193"/>
      <c r="DA193"/>
      <c r="DB193" s="2"/>
      <c r="DC193"/>
      <c r="DD193"/>
      <c r="DE193" s="2"/>
      <c r="DF193"/>
      <c r="DG193"/>
      <c r="DH193" s="2"/>
      <c r="DI193"/>
      <c r="DJ193"/>
      <c r="DK193" s="2"/>
      <c r="DL193"/>
      <c r="DM193"/>
      <c r="DN193" s="2"/>
      <c r="DO193"/>
      <c r="DP193"/>
      <c r="DQ193" s="2"/>
      <c r="DR193"/>
      <c r="DS193"/>
      <c r="DT193" s="2"/>
      <c r="DU193"/>
      <c r="DV193"/>
      <c r="DW193" s="2"/>
      <c r="DX193"/>
      <c r="DY193"/>
      <c r="DZ193" s="2"/>
      <c r="EA193"/>
      <c r="EB193"/>
      <c r="EC193" s="2"/>
      <c r="ED193"/>
      <c r="EE193"/>
      <c r="EF193" s="2"/>
      <c r="EG193"/>
      <c r="EH193"/>
      <c r="EI193" s="2"/>
      <c r="EJ193"/>
      <c r="EK193"/>
      <c r="EL193" s="2"/>
      <c r="EM193"/>
      <c r="EN193"/>
      <c r="EO193" s="2"/>
      <c r="EP193"/>
      <c r="EQ193"/>
      <c r="ER193" s="2"/>
      <c r="ES193"/>
      <c r="ET193"/>
      <c r="EU193" s="2"/>
      <c r="EV193"/>
      <c r="EW193"/>
      <c r="EX193" s="2"/>
      <c r="EY193"/>
      <c r="EZ193"/>
      <c r="FA193" s="2"/>
      <c r="FB193"/>
      <c r="FC193"/>
      <c r="FD193" s="2"/>
      <c r="FE193"/>
      <c r="FF193"/>
      <c r="FG193" s="2"/>
      <c r="FH193"/>
      <c r="FI193"/>
      <c r="FJ193" s="2"/>
      <c r="FK193"/>
      <c r="FL193"/>
      <c r="FM193" s="2"/>
      <c r="FN193"/>
      <c r="FO193"/>
      <c r="FP193" s="2"/>
      <c r="FQ193"/>
      <c r="FR193"/>
      <c r="FS193" s="2"/>
      <c r="FT193"/>
      <c r="FU193"/>
      <c r="FV193" s="2"/>
    </row>
    <row r="194" spans="1:178" ht="12.75">
      <c r="A194" s="2"/>
      <c r="B194"/>
      <c r="C194"/>
      <c r="D194" s="2"/>
      <c r="E194"/>
      <c r="F194"/>
      <c r="G194" s="2"/>
      <c r="H194"/>
      <c r="I194"/>
      <c r="J194" s="2"/>
      <c r="K194"/>
      <c r="L194"/>
      <c r="M194" s="2"/>
      <c r="N194"/>
      <c r="O194"/>
      <c r="P194" s="2"/>
      <c r="Q194"/>
      <c r="R194"/>
      <c r="S194" s="2"/>
      <c r="T194"/>
      <c r="U194"/>
      <c r="V194" s="2"/>
      <c r="W194"/>
      <c r="X194"/>
      <c r="Y194" s="2"/>
      <c r="Z194"/>
      <c r="AA194"/>
      <c r="AB194" s="2"/>
      <c r="AC194"/>
      <c r="AD194"/>
      <c r="AE194" s="2"/>
      <c r="AF194"/>
      <c r="AG194"/>
      <c r="AH194" s="2"/>
      <c r="AI194"/>
      <c r="AJ194"/>
      <c r="AK194" s="2"/>
      <c r="AL194"/>
      <c r="AM194"/>
      <c r="AN194" s="2"/>
      <c r="AO194"/>
      <c r="AP194"/>
      <c r="AQ194" s="2"/>
      <c r="AR194"/>
      <c r="AS194"/>
      <c r="AT194" s="2"/>
      <c r="AU194"/>
      <c r="AV194"/>
      <c r="AW194" s="2"/>
      <c r="AX194"/>
      <c r="AY194"/>
      <c r="AZ194" s="2"/>
      <c r="BA194"/>
      <c r="BB194"/>
      <c r="BC194" s="2"/>
      <c r="BD194"/>
      <c r="BE194"/>
      <c r="BF194" s="2"/>
      <c r="BG194"/>
      <c r="BH194"/>
      <c r="BI194" s="2"/>
      <c r="BJ194"/>
      <c r="BK194"/>
      <c r="BL194" s="2"/>
      <c r="BM194"/>
      <c r="BN194"/>
      <c r="BO194" s="2"/>
      <c r="BP194"/>
      <c r="BQ194"/>
      <c r="BR194" s="2"/>
      <c r="BS194"/>
      <c r="BT194"/>
      <c r="BU194" s="2"/>
      <c r="BV194"/>
      <c r="BW194"/>
      <c r="BX194" s="2"/>
      <c r="BY194"/>
      <c r="BZ194"/>
      <c r="CA194" s="2"/>
      <c r="CB194"/>
      <c r="CC194"/>
      <c r="CD194" s="2"/>
      <c r="CE194"/>
      <c r="CF194"/>
      <c r="CG194" s="2"/>
      <c r="CH194"/>
      <c r="CI194"/>
      <c r="CJ194" s="2"/>
      <c r="CK194"/>
      <c r="CL194"/>
      <c r="CM194" s="2"/>
      <c r="CN194"/>
      <c r="CO194"/>
      <c r="CP194" s="2"/>
      <c r="CQ194"/>
      <c r="CR194"/>
      <c r="CS194" s="2"/>
      <c r="CT194"/>
      <c r="CU194"/>
      <c r="CV194" s="2"/>
      <c r="CW194"/>
      <c r="CX194"/>
      <c r="CY194" s="2"/>
      <c r="CZ194"/>
      <c r="DA194"/>
      <c r="DB194" s="2"/>
      <c r="DC194"/>
      <c r="DD194"/>
      <c r="DE194" s="2"/>
      <c r="DF194"/>
      <c r="DG194"/>
      <c r="DH194" s="2"/>
      <c r="DI194"/>
      <c r="DJ194"/>
      <c r="DK194" s="2"/>
      <c r="DL194"/>
      <c r="DM194"/>
      <c r="DN194" s="2"/>
      <c r="DO194"/>
      <c r="DP194"/>
      <c r="DQ194" s="2"/>
      <c r="DR194"/>
      <c r="DS194"/>
      <c r="DT194" s="2"/>
      <c r="DU194"/>
      <c r="DV194"/>
      <c r="DW194" s="2"/>
      <c r="DX194"/>
      <c r="DY194"/>
      <c r="DZ194" s="2"/>
      <c r="EA194"/>
      <c r="EB194"/>
      <c r="EC194" s="2"/>
      <c r="ED194"/>
      <c r="EE194"/>
      <c r="EF194" s="2"/>
      <c r="EG194"/>
      <c r="EH194"/>
      <c r="EI194" s="2"/>
      <c r="EJ194"/>
      <c r="EK194"/>
      <c r="EL194" s="2"/>
      <c r="EM194"/>
      <c r="EN194"/>
      <c r="EO194" s="2"/>
      <c r="EP194"/>
      <c r="EQ194"/>
      <c r="ER194" s="2"/>
      <c r="ES194"/>
      <c r="ET194"/>
      <c r="EU194" s="2"/>
      <c r="EV194"/>
      <c r="EW194"/>
      <c r="EX194" s="2"/>
      <c r="EY194"/>
      <c r="EZ194"/>
      <c r="FA194" s="2"/>
      <c r="FB194"/>
      <c r="FC194"/>
      <c r="FD194" s="2"/>
      <c r="FE194"/>
      <c r="FF194"/>
      <c r="FG194" s="2"/>
      <c r="FH194"/>
      <c r="FI194"/>
      <c r="FJ194" s="2"/>
      <c r="FK194"/>
      <c r="FL194"/>
      <c r="FM194" s="2"/>
      <c r="FN194"/>
      <c r="FO194"/>
      <c r="FP194" s="2"/>
      <c r="FQ194"/>
      <c r="FR194"/>
      <c r="FS194" s="2"/>
      <c r="FT194"/>
      <c r="FU194"/>
      <c r="FV194" s="2"/>
    </row>
    <row r="195" spans="1:178" ht="12.75">
      <c r="A195" s="2"/>
      <c r="B195"/>
      <c r="C195"/>
      <c r="D195" s="2"/>
      <c r="E195"/>
      <c r="F195"/>
      <c r="G195" s="2"/>
      <c r="H195"/>
      <c r="I195"/>
      <c r="J195" s="2"/>
      <c r="K195"/>
      <c r="L195"/>
      <c r="M195" s="2"/>
      <c r="N195"/>
      <c r="O195"/>
      <c r="P195" s="2"/>
      <c r="Q195"/>
      <c r="R195"/>
      <c r="S195" s="2"/>
      <c r="T195"/>
      <c r="U195"/>
      <c r="V195" s="2"/>
      <c r="W195"/>
      <c r="X195"/>
      <c r="Y195" s="2"/>
      <c r="Z195"/>
      <c r="AA195"/>
      <c r="AB195" s="2"/>
      <c r="AC195"/>
      <c r="AD195"/>
      <c r="AE195" s="2"/>
      <c r="AF195"/>
      <c r="AG195"/>
      <c r="AH195" s="2"/>
      <c r="AI195"/>
      <c r="AJ195"/>
      <c r="AK195" s="2"/>
      <c r="AL195"/>
      <c r="AM195"/>
      <c r="AN195" s="2"/>
      <c r="AO195"/>
      <c r="AP195"/>
      <c r="AQ195" s="2"/>
      <c r="AR195"/>
      <c r="AS195"/>
      <c r="AT195" s="2"/>
      <c r="AU195"/>
      <c r="AV195"/>
      <c r="AW195" s="2"/>
      <c r="AX195"/>
      <c r="AY195"/>
      <c r="AZ195" s="2"/>
      <c r="BA195"/>
      <c r="BB195"/>
      <c r="BC195" s="2"/>
      <c r="BD195"/>
      <c r="BE195"/>
      <c r="BF195" s="2"/>
      <c r="BG195"/>
      <c r="BH195"/>
      <c r="BI195" s="2"/>
      <c r="BJ195"/>
      <c r="BK195"/>
      <c r="BL195" s="2"/>
      <c r="BM195"/>
      <c r="BN195"/>
      <c r="BO195" s="2"/>
      <c r="BP195"/>
      <c r="BQ195"/>
      <c r="BR195" s="2"/>
      <c r="BS195"/>
      <c r="BT195"/>
      <c r="BU195" s="2"/>
      <c r="BV195"/>
      <c r="BW195"/>
      <c r="BX195" s="2"/>
      <c r="BY195"/>
      <c r="BZ195"/>
      <c r="CA195" s="2"/>
      <c r="CB195"/>
      <c r="CC195"/>
      <c r="CD195" s="2"/>
      <c r="CE195"/>
      <c r="CF195"/>
      <c r="CG195" s="2"/>
      <c r="CH195"/>
      <c r="CI195"/>
      <c r="CJ195" s="2"/>
      <c r="CK195"/>
      <c r="CL195"/>
      <c r="CM195" s="2"/>
      <c r="CN195"/>
      <c r="CO195"/>
      <c r="CP195" s="2"/>
      <c r="CQ195"/>
      <c r="CR195"/>
      <c r="CS195" s="2"/>
      <c r="CT195"/>
      <c r="CU195"/>
      <c r="CV195" s="2"/>
      <c r="CW195"/>
      <c r="CX195"/>
      <c r="CY195" s="2"/>
      <c r="CZ195"/>
      <c r="DA195"/>
      <c r="DB195" s="2"/>
      <c r="DC195"/>
      <c r="DD195"/>
      <c r="DE195" s="2"/>
      <c r="DF195"/>
      <c r="DG195"/>
      <c r="DH195" s="2"/>
      <c r="DI195"/>
      <c r="DJ195"/>
      <c r="DK195" s="2"/>
      <c r="DL195"/>
      <c r="DM195"/>
      <c r="DN195" s="2"/>
      <c r="DO195"/>
      <c r="DP195"/>
      <c r="DQ195" s="2"/>
      <c r="DR195"/>
      <c r="DS195"/>
      <c r="DT195" s="2"/>
      <c r="DU195"/>
      <c r="DV195"/>
      <c r="DW195" s="2"/>
      <c r="DX195"/>
      <c r="DY195"/>
      <c r="DZ195" s="2"/>
      <c r="EA195"/>
      <c r="EB195"/>
      <c r="EC195" s="2"/>
      <c r="ED195"/>
      <c r="EE195"/>
      <c r="EF195" s="2"/>
      <c r="EG195"/>
      <c r="EH195"/>
      <c r="EI195" s="2"/>
      <c r="EJ195"/>
      <c r="EK195"/>
      <c r="EL195" s="2"/>
      <c r="EM195"/>
      <c r="EN195"/>
      <c r="EO195" s="2"/>
      <c r="EP195"/>
      <c r="EQ195"/>
      <c r="ER195" s="2"/>
      <c r="ES195"/>
      <c r="ET195"/>
      <c r="EU195" s="2"/>
      <c r="EV195"/>
      <c r="EW195"/>
      <c r="EX195" s="2"/>
      <c r="EY195"/>
      <c r="EZ195"/>
      <c r="FA195" s="2"/>
      <c r="FB195"/>
      <c r="FC195"/>
      <c r="FD195" s="2"/>
      <c r="FE195"/>
      <c r="FF195"/>
      <c r="FG195" s="2"/>
      <c r="FH195"/>
      <c r="FI195"/>
      <c r="FJ195" s="2"/>
      <c r="FK195"/>
      <c r="FL195"/>
      <c r="FM195" s="2"/>
      <c r="FN195"/>
      <c r="FO195"/>
      <c r="FP195" s="2"/>
      <c r="FQ195"/>
      <c r="FR195"/>
      <c r="FS195" s="2"/>
      <c r="FT195"/>
      <c r="FU195"/>
      <c r="FV195" s="2"/>
    </row>
    <row r="196" spans="1:178" ht="12.75">
      <c r="A196" s="2"/>
      <c r="B196"/>
      <c r="C196"/>
      <c r="D196" s="2"/>
      <c r="E196"/>
      <c r="F196"/>
      <c r="G196" s="2"/>
      <c r="H196"/>
      <c r="I196"/>
      <c r="J196" s="2"/>
      <c r="K196"/>
      <c r="L196"/>
      <c r="M196" s="2"/>
      <c r="N196"/>
      <c r="O196"/>
      <c r="P196" s="2"/>
      <c r="Q196"/>
      <c r="R196"/>
      <c r="S196" s="2"/>
      <c r="T196"/>
      <c r="U196"/>
      <c r="V196" s="2"/>
      <c r="W196"/>
      <c r="X196"/>
      <c r="Y196" s="2"/>
      <c r="Z196"/>
      <c r="AA196"/>
      <c r="AB196" s="2"/>
      <c r="AC196"/>
      <c r="AD196"/>
      <c r="AE196" s="2"/>
      <c r="AF196"/>
      <c r="AG196"/>
      <c r="AH196" s="2"/>
      <c r="AI196"/>
      <c r="AJ196"/>
      <c r="AK196" s="2"/>
      <c r="AL196"/>
      <c r="AM196"/>
      <c r="AN196" s="2"/>
      <c r="AO196"/>
      <c r="AP196"/>
      <c r="AQ196" s="2"/>
      <c r="AR196"/>
      <c r="AS196"/>
      <c r="AT196" s="2"/>
      <c r="AU196"/>
      <c r="AV196"/>
      <c r="AW196" s="2"/>
      <c r="AX196"/>
      <c r="AY196"/>
      <c r="AZ196" s="2"/>
      <c r="BA196"/>
      <c r="BB196"/>
      <c r="BC196" s="2"/>
      <c r="BD196"/>
      <c r="BE196"/>
      <c r="BF196" s="2"/>
      <c r="BG196"/>
      <c r="BH196"/>
      <c r="BI196" s="2"/>
      <c r="BJ196"/>
      <c r="BK196"/>
      <c r="BL196" s="2"/>
      <c r="BM196"/>
      <c r="BN196"/>
      <c r="BO196" s="2"/>
      <c r="BP196"/>
      <c r="BQ196"/>
      <c r="BR196" s="2"/>
      <c r="BS196"/>
      <c r="BT196"/>
      <c r="BU196" s="2"/>
      <c r="BV196"/>
      <c r="BW196"/>
      <c r="BX196" s="2"/>
      <c r="BY196"/>
      <c r="BZ196"/>
      <c r="CA196" s="2"/>
      <c r="CB196"/>
      <c r="CC196"/>
      <c r="CD196" s="2"/>
      <c r="CE196"/>
      <c r="CF196"/>
      <c r="CG196" s="2"/>
      <c r="CH196"/>
      <c r="CI196"/>
      <c r="CJ196" s="2"/>
      <c r="CK196"/>
      <c r="CL196"/>
      <c r="CM196" s="2"/>
      <c r="CN196"/>
      <c r="CO196"/>
      <c r="CP196" s="2"/>
      <c r="CQ196"/>
      <c r="CR196"/>
      <c r="CS196" s="2"/>
      <c r="CT196"/>
      <c r="CU196"/>
      <c r="CV196" s="2"/>
      <c r="CW196"/>
      <c r="CX196"/>
      <c r="CY196" s="2"/>
      <c r="CZ196"/>
      <c r="DA196"/>
      <c r="DB196" s="2"/>
      <c r="DC196"/>
      <c r="DD196"/>
      <c r="DE196" s="2"/>
      <c r="DF196"/>
      <c r="DG196"/>
      <c r="DH196" s="2"/>
      <c r="DI196"/>
      <c r="DJ196"/>
      <c r="DK196" s="2"/>
      <c r="DL196"/>
      <c r="DM196"/>
      <c r="DN196" s="2"/>
      <c r="DO196"/>
      <c r="DP196"/>
      <c r="DQ196" s="2"/>
      <c r="DR196"/>
      <c r="DS196"/>
      <c r="DT196" s="2"/>
      <c r="DU196"/>
      <c r="DV196"/>
      <c r="DW196" s="2"/>
      <c r="DX196"/>
      <c r="DY196"/>
      <c r="DZ196" s="2"/>
      <c r="EA196"/>
      <c r="EB196"/>
      <c r="EC196" s="2"/>
      <c r="ED196"/>
      <c r="EE196"/>
      <c r="EF196" s="2"/>
      <c r="EG196"/>
      <c r="EH196"/>
      <c r="EI196" s="2"/>
      <c r="EJ196"/>
      <c r="EK196"/>
      <c r="EL196" s="2"/>
      <c r="EM196"/>
      <c r="EN196"/>
      <c r="EO196" s="2"/>
      <c r="EP196"/>
      <c r="EQ196"/>
      <c r="ER196" s="2"/>
      <c r="ES196"/>
      <c r="ET196"/>
      <c r="EU196" s="2"/>
      <c r="EV196"/>
      <c r="EW196"/>
      <c r="EX196" s="2"/>
      <c r="EY196"/>
      <c r="EZ196"/>
      <c r="FA196" s="2"/>
      <c r="FB196"/>
      <c r="FC196"/>
      <c r="FD196" s="2"/>
      <c r="FE196"/>
      <c r="FF196"/>
      <c r="FG196" s="2"/>
      <c r="FH196"/>
      <c r="FI196"/>
      <c r="FJ196" s="2"/>
      <c r="FK196"/>
      <c r="FL196"/>
      <c r="FM196" s="2"/>
      <c r="FN196"/>
      <c r="FO196"/>
      <c r="FP196" s="2"/>
      <c r="FQ196"/>
      <c r="FR196"/>
      <c r="FS196" s="2"/>
      <c r="FT196"/>
      <c r="FU196"/>
      <c r="FV196" s="2"/>
    </row>
    <row r="197" spans="1:178" ht="12.75">
      <c r="A197" s="2"/>
      <c r="B197"/>
      <c r="C197"/>
      <c r="D197" s="2"/>
      <c r="E197"/>
      <c r="F197"/>
      <c r="G197" s="2"/>
      <c r="H197"/>
      <c r="I197"/>
      <c r="J197" s="2"/>
      <c r="K197"/>
      <c r="L197"/>
      <c r="M197" s="2"/>
      <c r="N197"/>
      <c r="O197"/>
      <c r="P197" s="2"/>
      <c r="Q197"/>
      <c r="R197"/>
      <c r="S197" s="2"/>
      <c r="T197"/>
      <c r="U197"/>
      <c r="V197" s="2"/>
      <c r="W197"/>
      <c r="X197"/>
      <c r="Y197" s="2"/>
      <c r="Z197"/>
      <c r="AA197"/>
      <c r="AB197" s="2"/>
      <c r="AC197"/>
      <c r="AD197"/>
      <c r="AE197" s="2"/>
      <c r="AF197"/>
      <c r="AG197"/>
      <c r="AH197" s="2"/>
      <c r="AI197"/>
      <c r="AJ197"/>
      <c r="AK197" s="2"/>
      <c r="AL197"/>
      <c r="AM197"/>
      <c r="AN197" s="2"/>
      <c r="AO197"/>
      <c r="AP197"/>
      <c r="AQ197" s="2"/>
      <c r="AR197"/>
      <c r="AS197"/>
      <c r="AT197" s="2"/>
      <c r="AU197"/>
      <c r="AV197"/>
      <c r="AW197" s="2"/>
      <c r="AX197"/>
      <c r="AY197"/>
      <c r="AZ197" s="2"/>
      <c r="BA197"/>
      <c r="BB197"/>
      <c r="BC197" s="2"/>
      <c r="BD197"/>
      <c r="BE197"/>
      <c r="BF197" s="2"/>
      <c r="BG197"/>
      <c r="BH197"/>
      <c r="BI197" s="2"/>
      <c r="BJ197"/>
      <c r="BK197"/>
      <c r="BL197" s="2"/>
      <c r="BM197"/>
      <c r="BN197"/>
      <c r="BO197" s="2"/>
      <c r="BP197"/>
      <c r="BQ197"/>
      <c r="BR197" s="2"/>
      <c r="BS197"/>
      <c r="BT197"/>
      <c r="BU197" s="2"/>
      <c r="BV197"/>
      <c r="BW197"/>
      <c r="BX197" s="2"/>
      <c r="BY197"/>
      <c r="BZ197"/>
      <c r="CA197" s="2"/>
      <c r="CB197"/>
      <c r="CC197"/>
      <c r="CD197" s="2"/>
      <c r="CE197"/>
      <c r="CF197"/>
      <c r="CG197" s="2"/>
      <c r="CH197"/>
      <c r="CI197"/>
      <c r="CJ197" s="2"/>
      <c r="CK197"/>
      <c r="CL197"/>
      <c r="CM197" s="2"/>
      <c r="CN197"/>
      <c r="CO197"/>
      <c r="CP197" s="2"/>
      <c r="CQ197"/>
      <c r="CR197"/>
      <c r="CS197" s="2"/>
      <c r="CT197"/>
      <c r="CU197"/>
      <c r="CV197" s="2"/>
      <c r="CW197"/>
      <c r="CX197"/>
      <c r="CY197" s="2"/>
      <c r="CZ197"/>
      <c r="DA197"/>
      <c r="DB197" s="2"/>
      <c r="DC197"/>
      <c r="DD197"/>
      <c r="DE197" s="2"/>
      <c r="DF197"/>
      <c r="DG197"/>
      <c r="DH197" s="2"/>
      <c r="DI197"/>
      <c r="DJ197"/>
      <c r="DK197" s="2"/>
      <c r="DL197"/>
      <c r="DM197"/>
      <c r="DN197" s="2"/>
      <c r="DO197"/>
      <c r="DP197"/>
      <c r="DQ197" s="2"/>
      <c r="DR197"/>
      <c r="DS197"/>
      <c r="DT197" s="2"/>
      <c r="DU197"/>
      <c r="DV197"/>
      <c r="DW197" s="2"/>
      <c r="DX197"/>
      <c r="DY197"/>
      <c r="DZ197" s="2"/>
      <c r="EA197"/>
      <c r="EB197"/>
      <c r="EC197" s="2"/>
      <c r="ED197"/>
      <c r="EE197"/>
      <c r="EF197" s="2"/>
      <c r="EG197"/>
      <c r="EH197"/>
      <c r="EI197" s="2"/>
      <c r="EJ197"/>
      <c r="EK197"/>
      <c r="EL197" s="2"/>
      <c r="EM197"/>
      <c r="EN197"/>
      <c r="EO197" s="2"/>
      <c r="EP197"/>
      <c r="EQ197"/>
      <c r="ER197" s="2"/>
      <c r="ES197"/>
      <c r="ET197"/>
      <c r="EU197" s="2"/>
      <c r="EV197"/>
      <c r="EW197"/>
      <c r="EX197" s="2"/>
      <c r="EY197"/>
      <c r="EZ197"/>
      <c r="FA197" s="2"/>
      <c r="FB197"/>
      <c r="FC197"/>
      <c r="FD197" s="2"/>
      <c r="FE197"/>
      <c r="FF197"/>
      <c r="FG197" s="2"/>
      <c r="FH197"/>
      <c r="FI197"/>
      <c r="FJ197" s="2"/>
      <c r="FK197"/>
      <c r="FL197"/>
      <c r="FM197" s="2"/>
      <c r="FN197"/>
      <c r="FO197"/>
      <c r="FP197" s="2"/>
      <c r="FQ197"/>
      <c r="FR197"/>
      <c r="FS197" s="2"/>
      <c r="FT197"/>
      <c r="FU197"/>
      <c r="FV197" s="2"/>
    </row>
    <row r="198" spans="1:178" ht="12.75">
      <c r="A198" s="2"/>
      <c r="B198"/>
      <c r="C198"/>
      <c r="D198" s="2"/>
      <c r="E198"/>
      <c r="F198"/>
      <c r="G198" s="2"/>
      <c r="H198"/>
      <c r="I198"/>
      <c r="J198" s="2"/>
      <c r="K198"/>
      <c r="L198"/>
      <c r="M198" s="2"/>
      <c r="N198"/>
      <c r="O198"/>
      <c r="P198" s="2"/>
      <c r="Q198"/>
      <c r="R198"/>
      <c r="S198" s="2"/>
      <c r="T198"/>
      <c r="U198"/>
      <c r="V198" s="2"/>
      <c r="W198"/>
      <c r="X198"/>
      <c r="Y198" s="2"/>
      <c r="Z198"/>
      <c r="AA198"/>
      <c r="AB198" s="2"/>
      <c r="AC198"/>
      <c r="AD198"/>
      <c r="AE198" s="2"/>
      <c r="AF198"/>
      <c r="AG198"/>
      <c r="AH198" s="2"/>
      <c r="AI198"/>
      <c r="AJ198"/>
      <c r="AK198" s="2"/>
      <c r="AL198"/>
      <c r="AM198"/>
      <c r="AN198" s="2"/>
      <c r="AO198"/>
      <c r="AP198"/>
      <c r="AQ198" s="2"/>
      <c r="AR198"/>
      <c r="AS198"/>
      <c r="AT198" s="2"/>
      <c r="AU198"/>
      <c r="AV198"/>
      <c r="AW198" s="2"/>
      <c r="AX198"/>
      <c r="AY198"/>
      <c r="AZ198" s="2"/>
      <c r="BA198"/>
      <c r="BB198"/>
      <c r="BC198" s="2"/>
      <c r="BD198"/>
      <c r="BE198"/>
      <c r="BF198" s="2"/>
      <c r="BG198"/>
      <c r="BH198"/>
      <c r="BI198" s="2"/>
      <c r="BJ198"/>
      <c r="BK198"/>
      <c r="BL198" s="2"/>
      <c r="BM198"/>
      <c r="BN198"/>
      <c r="BO198" s="2"/>
      <c r="BP198"/>
      <c r="BQ198"/>
      <c r="BR198" s="2"/>
      <c r="BS198"/>
      <c r="BT198"/>
      <c r="BU198" s="2"/>
      <c r="BV198"/>
      <c r="BW198"/>
      <c r="BX198" s="2"/>
      <c r="BY198"/>
      <c r="BZ198"/>
      <c r="CA198" s="2"/>
      <c r="CB198"/>
      <c r="CC198"/>
      <c r="CD198" s="2"/>
      <c r="CE198"/>
      <c r="CF198"/>
      <c r="CG198" s="2"/>
      <c r="CH198"/>
      <c r="CI198"/>
      <c r="CJ198" s="2"/>
      <c r="CK198"/>
      <c r="CL198"/>
      <c r="CM198" s="2"/>
      <c r="CN198"/>
      <c r="CO198"/>
      <c r="CP198" s="2"/>
      <c r="CQ198"/>
      <c r="CR198"/>
      <c r="CS198" s="2"/>
      <c r="CT198"/>
      <c r="CU198"/>
      <c r="CV198" s="2"/>
      <c r="CW198"/>
      <c r="CX198"/>
      <c r="CY198" s="2"/>
      <c r="CZ198"/>
      <c r="DA198"/>
      <c r="DB198" s="2"/>
      <c r="DC198"/>
      <c r="DD198"/>
      <c r="DE198" s="2"/>
      <c r="DF198"/>
      <c r="DG198"/>
      <c r="DH198" s="2"/>
      <c r="DI198"/>
      <c r="DJ198"/>
      <c r="DK198" s="2"/>
      <c r="DL198"/>
      <c r="DM198"/>
      <c r="DN198" s="2"/>
      <c r="DO198"/>
      <c r="DP198"/>
      <c r="DQ198" s="2"/>
      <c r="DR198"/>
      <c r="DS198"/>
      <c r="DT198" s="2"/>
      <c r="DU198"/>
      <c r="DV198"/>
      <c r="DW198" s="2"/>
      <c r="DX198"/>
      <c r="DY198"/>
      <c r="DZ198" s="2"/>
      <c r="EA198"/>
      <c r="EB198"/>
      <c r="EC198" s="2"/>
      <c r="ED198"/>
      <c r="EE198"/>
      <c r="EF198" s="2"/>
      <c r="EG198"/>
      <c r="EH198"/>
      <c r="EI198" s="2"/>
      <c r="EJ198"/>
      <c r="EK198"/>
      <c r="EL198" s="2"/>
      <c r="EM198"/>
      <c r="EN198"/>
      <c r="EO198" s="2"/>
      <c r="EP198"/>
      <c r="EQ198"/>
      <c r="ER198" s="2"/>
      <c r="ES198"/>
      <c r="ET198"/>
      <c r="EU198" s="2"/>
      <c r="EV198"/>
      <c r="EW198"/>
      <c r="EX198" s="2"/>
      <c r="EY198"/>
      <c r="EZ198"/>
      <c r="FA198" s="2"/>
      <c r="FB198"/>
      <c r="FC198"/>
      <c r="FD198" s="2"/>
      <c r="FE198"/>
      <c r="FF198"/>
      <c r="FG198" s="2"/>
      <c r="FH198"/>
      <c r="FI198"/>
      <c r="FJ198" s="2"/>
      <c r="FK198"/>
      <c r="FL198"/>
      <c r="FM198" s="2"/>
      <c r="FN198"/>
      <c r="FO198"/>
      <c r="FP198" s="2"/>
      <c r="FQ198"/>
      <c r="FR198"/>
      <c r="FS198" s="2"/>
      <c r="FT198"/>
      <c r="FU198"/>
      <c r="FV198" s="2"/>
    </row>
    <row r="199" spans="1:178" ht="12.75">
      <c r="A199" s="2"/>
      <c r="B199"/>
      <c r="C199"/>
      <c r="D199" s="2"/>
      <c r="E199"/>
      <c r="F199"/>
      <c r="G199" s="2"/>
      <c r="H199"/>
      <c r="I199"/>
      <c r="J199" s="2"/>
      <c r="K199"/>
      <c r="L199"/>
      <c r="M199" s="2"/>
      <c r="N199"/>
      <c r="O199"/>
      <c r="P199" s="2"/>
      <c r="Q199"/>
      <c r="R199"/>
      <c r="S199" s="2"/>
      <c r="T199"/>
      <c r="U199"/>
      <c r="V199" s="2"/>
      <c r="W199"/>
      <c r="X199"/>
      <c r="Y199" s="2"/>
      <c r="Z199"/>
      <c r="AA199"/>
      <c r="AB199" s="2"/>
      <c r="AC199"/>
      <c r="AD199"/>
      <c r="AE199" s="2"/>
      <c r="AF199"/>
      <c r="AG199"/>
      <c r="AH199" s="2"/>
      <c r="AI199"/>
      <c r="AJ199"/>
      <c r="AK199" s="2"/>
      <c r="AL199"/>
      <c r="AM199"/>
      <c r="AN199" s="2"/>
      <c r="AO199"/>
      <c r="AP199"/>
      <c r="AQ199" s="2"/>
      <c r="AR199"/>
      <c r="AS199"/>
      <c r="AT199" s="2"/>
      <c r="AU199"/>
      <c r="AV199"/>
      <c r="AW199" s="2"/>
      <c r="AX199"/>
      <c r="AY199"/>
      <c r="AZ199" s="2"/>
      <c r="BA199"/>
      <c r="BB199"/>
      <c r="BC199" s="2"/>
      <c r="BD199"/>
      <c r="BE199"/>
      <c r="BF199" s="2"/>
      <c r="BG199"/>
      <c r="BH199"/>
      <c r="BI199" s="2"/>
      <c r="BJ199"/>
      <c r="BK199"/>
      <c r="BL199" s="2"/>
      <c r="BM199"/>
      <c r="BN199"/>
      <c r="BO199" s="2"/>
      <c r="BP199"/>
      <c r="BQ199"/>
      <c r="BR199" s="2"/>
      <c r="BS199"/>
      <c r="BT199"/>
      <c r="BU199" s="2"/>
      <c r="BV199"/>
      <c r="BW199"/>
      <c r="BX199" s="2"/>
      <c r="BY199"/>
      <c r="BZ199"/>
      <c r="CA199" s="2"/>
      <c r="CB199"/>
      <c r="CC199"/>
      <c r="CD199" s="2"/>
      <c r="CE199"/>
      <c r="CF199"/>
      <c r="CG199" s="2"/>
      <c r="CH199"/>
      <c r="CI199"/>
      <c r="CJ199" s="2"/>
      <c r="CK199"/>
      <c r="CL199"/>
      <c r="CM199" s="2"/>
      <c r="CN199"/>
      <c r="CO199"/>
      <c r="CP199" s="2"/>
      <c r="CQ199"/>
      <c r="CR199"/>
      <c r="CS199" s="2"/>
      <c r="CT199"/>
      <c r="CU199"/>
      <c r="CV199" s="2"/>
      <c r="CW199"/>
      <c r="CX199"/>
      <c r="CY199" s="2"/>
      <c r="CZ199"/>
      <c r="DA199"/>
      <c r="DB199" s="2"/>
      <c r="DC199"/>
      <c r="DD199"/>
      <c r="DE199" s="2"/>
      <c r="DF199"/>
      <c r="DG199"/>
      <c r="DH199" s="2"/>
      <c r="DI199"/>
      <c r="DJ199"/>
      <c r="DK199" s="2"/>
      <c r="DL199"/>
      <c r="DM199"/>
      <c r="DN199" s="2"/>
      <c r="DO199"/>
      <c r="DP199"/>
      <c r="DQ199" s="2"/>
      <c r="DR199"/>
      <c r="DS199"/>
      <c r="DT199" s="2"/>
      <c r="DU199"/>
      <c r="DV199"/>
      <c r="DW199" s="2"/>
      <c r="DX199"/>
      <c r="DY199"/>
      <c r="DZ199" s="2"/>
      <c r="EA199"/>
      <c r="EB199"/>
      <c r="EC199" s="2"/>
      <c r="ED199"/>
      <c r="EE199"/>
      <c r="EF199" s="2"/>
      <c r="EG199"/>
      <c r="EH199"/>
      <c r="EI199" s="2"/>
      <c r="EJ199"/>
      <c r="EK199"/>
      <c r="EL199" s="2"/>
      <c r="EM199"/>
      <c r="EN199"/>
      <c r="EO199" s="2"/>
      <c r="EP199"/>
      <c r="EQ199"/>
      <c r="ER199" s="2"/>
      <c r="ES199"/>
      <c r="ET199"/>
      <c r="EU199" s="2"/>
      <c r="EV199"/>
      <c r="EW199"/>
      <c r="EX199" s="2"/>
      <c r="EY199"/>
      <c r="EZ199"/>
      <c r="FA199" s="2"/>
      <c r="FB199"/>
      <c r="FC199"/>
      <c r="FD199" s="2"/>
      <c r="FE199"/>
      <c r="FF199"/>
      <c r="FG199" s="2"/>
      <c r="FH199"/>
      <c r="FI199"/>
      <c r="FJ199" s="2"/>
      <c r="FK199"/>
      <c r="FL199"/>
      <c r="FM199" s="2"/>
      <c r="FN199"/>
      <c r="FO199"/>
      <c r="FP199" s="2"/>
      <c r="FQ199"/>
      <c r="FR199"/>
      <c r="FS199" s="2"/>
      <c r="FT199"/>
      <c r="FU199"/>
      <c r="FV199" s="2"/>
    </row>
    <row r="200" spans="1:178" ht="12.75">
      <c r="A200" s="2"/>
      <c r="B200"/>
      <c r="C200"/>
      <c r="D200" s="2"/>
      <c r="E200"/>
      <c r="F200"/>
      <c r="G200" s="2"/>
      <c r="H200"/>
      <c r="I200"/>
      <c r="J200" s="2"/>
      <c r="K200"/>
      <c r="L200"/>
      <c r="M200" s="2"/>
      <c r="N200"/>
      <c r="O200"/>
      <c r="P200" s="2"/>
      <c r="Q200"/>
      <c r="R200"/>
      <c r="S200" s="2"/>
      <c r="T200"/>
      <c r="U200"/>
      <c r="V200" s="2"/>
      <c r="W200"/>
      <c r="X200"/>
      <c r="Y200" s="2"/>
      <c r="Z200"/>
      <c r="AA200"/>
      <c r="AB200" s="2"/>
      <c r="AC200"/>
      <c r="AD200"/>
      <c r="AE200" s="2"/>
      <c r="AF200"/>
      <c r="AG200"/>
      <c r="AH200" s="2"/>
      <c r="AI200"/>
      <c r="AJ200"/>
      <c r="AK200" s="2"/>
      <c r="AL200"/>
      <c r="AM200"/>
      <c r="AN200" s="2"/>
      <c r="AO200"/>
      <c r="AP200"/>
      <c r="AQ200" s="2"/>
      <c r="AR200"/>
      <c r="AS200"/>
      <c r="AT200" s="2"/>
      <c r="AU200"/>
      <c r="AV200"/>
      <c r="AW200" s="2"/>
      <c r="AX200"/>
      <c r="AY200"/>
      <c r="AZ200" s="2"/>
      <c r="BA200"/>
      <c r="BB200"/>
      <c r="BC200" s="2"/>
      <c r="BD200"/>
      <c r="BE200"/>
      <c r="BF200" s="2"/>
      <c r="BG200"/>
      <c r="BH200"/>
      <c r="BI200" s="2"/>
      <c r="BJ200"/>
      <c r="BK200"/>
      <c r="BL200" s="2"/>
      <c r="BM200"/>
      <c r="BN200"/>
      <c r="BO200" s="2"/>
      <c r="BP200"/>
      <c r="BQ200"/>
      <c r="BR200" s="2"/>
      <c r="BS200"/>
      <c r="BT200"/>
      <c r="BU200" s="2"/>
      <c r="BV200"/>
      <c r="BW200"/>
      <c r="BX200" s="2"/>
      <c r="BY200"/>
      <c r="BZ200"/>
      <c r="CA200" s="2"/>
      <c r="CB200"/>
      <c r="CC200"/>
      <c r="CD200" s="2"/>
      <c r="CE200"/>
      <c r="CF200"/>
      <c r="CG200" s="2"/>
      <c r="CH200"/>
      <c r="CI200"/>
      <c r="CJ200" s="2"/>
      <c r="CK200"/>
      <c r="CL200"/>
      <c r="CM200" s="2"/>
      <c r="CN200"/>
      <c r="CO200"/>
      <c r="CP200" s="2"/>
      <c r="CQ200"/>
      <c r="CR200"/>
      <c r="CS200" s="2"/>
      <c r="CT200"/>
      <c r="CU200"/>
      <c r="CV200" s="2"/>
      <c r="CW200"/>
      <c r="CX200"/>
      <c r="CY200" s="2"/>
      <c r="CZ200"/>
      <c r="DA200"/>
      <c r="DB200" s="2"/>
      <c r="DC200"/>
      <c r="DD200"/>
      <c r="DE200" s="2"/>
      <c r="DF200"/>
      <c r="DG200"/>
      <c r="DH200" s="2"/>
      <c r="DI200"/>
      <c r="DJ200"/>
      <c r="DK200" s="2"/>
      <c r="DL200"/>
      <c r="DM200"/>
      <c r="DN200" s="2"/>
      <c r="DO200"/>
      <c r="DP200"/>
      <c r="DQ200" s="2"/>
      <c r="DR200"/>
      <c r="DS200"/>
      <c r="DT200" s="2"/>
      <c r="DU200"/>
      <c r="DV200"/>
      <c r="DW200" s="2"/>
      <c r="DX200"/>
      <c r="DY200"/>
      <c r="DZ200" s="2"/>
      <c r="EA200"/>
      <c r="EB200"/>
      <c r="EC200" s="2"/>
      <c r="ED200"/>
      <c r="EE200"/>
      <c r="EF200" s="2"/>
      <c r="EG200"/>
      <c r="EH200"/>
      <c r="EI200" s="2"/>
      <c r="EJ200"/>
      <c r="EK200"/>
      <c r="EL200" s="2"/>
      <c r="EM200"/>
      <c r="EN200"/>
      <c r="EO200" s="2"/>
      <c r="EP200"/>
      <c r="EQ200"/>
      <c r="ER200" s="2"/>
      <c r="ES200"/>
      <c r="ET200"/>
      <c r="EU200" s="2"/>
      <c r="EV200"/>
      <c r="EW200"/>
      <c r="EX200" s="2"/>
      <c r="EY200"/>
      <c r="EZ200"/>
      <c r="FA200" s="2"/>
      <c r="FB200"/>
      <c r="FC200"/>
      <c r="FD200" s="2"/>
      <c r="FE200"/>
      <c r="FF200"/>
      <c r="FG200" s="2"/>
      <c r="FH200"/>
      <c r="FI200"/>
      <c r="FJ200" s="2"/>
      <c r="FK200"/>
      <c r="FL200"/>
      <c r="FM200" s="2"/>
      <c r="FN200"/>
      <c r="FO200"/>
      <c r="FP200" s="2"/>
      <c r="FQ200"/>
      <c r="FR200"/>
      <c r="FS200" s="2"/>
      <c r="FT200"/>
      <c r="FU200"/>
      <c r="FV200" s="2"/>
    </row>
    <row r="201" spans="1:178" ht="12.75">
      <c r="A201" s="2"/>
      <c r="B201"/>
      <c r="C201"/>
      <c r="D201" s="2"/>
      <c r="E201"/>
      <c r="F201"/>
      <c r="G201" s="2"/>
      <c r="H201"/>
      <c r="I201"/>
      <c r="J201" s="2"/>
      <c r="K201"/>
      <c r="L201"/>
      <c r="M201" s="2"/>
      <c r="N201"/>
      <c r="O201"/>
      <c r="P201" s="2"/>
      <c r="Q201"/>
      <c r="R201"/>
      <c r="S201" s="2"/>
      <c r="T201"/>
      <c r="U201"/>
      <c r="V201" s="2"/>
      <c r="W201"/>
      <c r="X201"/>
      <c r="Y201" s="2"/>
      <c r="Z201"/>
      <c r="AA201"/>
      <c r="AB201" s="2"/>
      <c r="AC201"/>
      <c r="AD201"/>
      <c r="AE201" s="2"/>
      <c r="AF201"/>
      <c r="AG201"/>
      <c r="AH201" s="2"/>
      <c r="AI201"/>
      <c r="AJ201"/>
      <c r="AK201" s="2"/>
      <c r="AL201"/>
      <c r="AM201"/>
      <c r="AN201" s="2"/>
      <c r="AO201"/>
      <c r="AP201"/>
      <c r="AQ201" s="2"/>
      <c r="AR201"/>
      <c r="AS201"/>
      <c r="AT201" s="2"/>
      <c r="AU201"/>
      <c r="AV201"/>
      <c r="AW201" s="2"/>
      <c r="AX201"/>
      <c r="AY201"/>
      <c r="AZ201" s="2"/>
      <c r="BA201"/>
      <c r="BB201"/>
      <c r="BC201" s="2"/>
      <c r="BD201"/>
      <c r="BE201"/>
      <c r="BF201" s="2"/>
      <c r="BG201"/>
      <c r="BH201"/>
      <c r="BI201" s="2"/>
      <c r="BJ201"/>
      <c r="BK201"/>
      <c r="BL201" s="2"/>
      <c r="BM201"/>
      <c r="BN201"/>
      <c r="BO201" s="2"/>
      <c r="BP201"/>
      <c r="BQ201"/>
      <c r="BR201" s="2"/>
      <c r="BS201"/>
      <c r="BT201"/>
      <c r="BU201" s="2"/>
      <c r="BV201"/>
      <c r="BW201"/>
      <c r="BX201" s="2"/>
      <c r="BY201"/>
      <c r="BZ201"/>
      <c r="CA201" s="2"/>
      <c r="CB201"/>
      <c r="CC201"/>
      <c r="CD201" s="2"/>
      <c r="CE201"/>
      <c r="CF201"/>
      <c r="CG201" s="2"/>
      <c r="CH201"/>
      <c r="CI201"/>
      <c r="CJ201" s="2"/>
      <c r="CK201"/>
      <c r="CL201"/>
      <c r="CM201" s="2"/>
      <c r="CN201"/>
      <c r="CO201"/>
      <c r="CP201" s="2"/>
      <c r="CQ201"/>
      <c r="CR201"/>
      <c r="CS201" s="2"/>
      <c r="CT201"/>
      <c r="CU201"/>
      <c r="CV201" s="2"/>
      <c r="CW201"/>
      <c r="CX201"/>
      <c r="CY201" s="2"/>
      <c r="CZ201"/>
      <c r="DA201"/>
      <c r="DB201" s="2"/>
      <c r="DC201"/>
      <c r="DD201"/>
      <c r="DE201" s="2"/>
      <c r="DF201"/>
      <c r="DG201"/>
      <c r="DH201" s="2"/>
      <c r="DI201"/>
      <c r="DJ201"/>
      <c r="DK201" s="2"/>
      <c r="DL201"/>
      <c r="DM201"/>
      <c r="DN201" s="2"/>
      <c r="DO201"/>
      <c r="DP201"/>
      <c r="DQ201" s="2"/>
      <c r="DR201"/>
      <c r="DS201"/>
      <c r="DT201" s="2"/>
      <c r="DU201"/>
      <c r="DV201"/>
      <c r="DW201" s="2"/>
      <c r="DX201"/>
      <c r="DY201"/>
      <c r="DZ201" s="2"/>
      <c r="EA201"/>
      <c r="EB201"/>
      <c r="EC201" s="2"/>
      <c r="ED201"/>
      <c r="EE201"/>
      <c r="EF201" s="2"/>
      <c r="EG201"/>
      <c r="EH201"/>
      <c r="EI201" s="2"/>
      <c r="EJ201"/>
      <c r="EK201"/>
      <c r="EL201" s="2"/>
      <c r="EM201"/>
      <c r="EN201"/>
      <c r="EO201" s="2"/>
      <c r="EP201"/>
      <c r="EQ201"/>
      <c r="ER201" s="2"/>
      <c r="ES201"/>
      <c r="ET201"/>
      <c r="EU201" s="2"/>
      <c r="EV201"/>
      <c r="EW201"/>
      <c r="EX201" s="2"/>
      <c r="EY201"/>
      <c r="EZ201"/>
      <c r="FA201" s="2"/>
      <c r="FB201"/>
      <c r="FC201"/>
      <c r="FD201" s="2"/>
      <c r="FE201"/>
      <c r="FF201"/>
      <c r="FG201" s="2"/>
      <c r="FH201"/>
      <c r="FI201"/>
      <c r="FJ201" s="2"/>
      <c r="FK201"/>
      <c r="FL201"/>
      <c r="FM201" s="2"/>
      <c r="FN201"/>
      <c r="FO201"/>
      <c r="FP201" s="2"/>
      <c r="FQ201"/>
      <c r="FR201"/>
      <c r="FS201" s="2"/>
      <c r="FT201"/>
      <c r="FU201"/>
      <c r="FV201" s="2"/>
    </row>
    <row r="202" spans="1:178" ht="12.75">
      <c r="A202" s="2"/>
      <c r="B202"/>
      <c r="C202"/>
      <c r="D202" s="2"/>
      <c r="E202"/>
      <c r="F202"/>
      <c r="G202" s="2"/>
      <c r="H202"/>
      <c r="I202"/>
      <c r="J202" s="2"/>
      <c r="K202"/>
      <c r="L202"/>
      <c r="M202" s="2"/>
      <c r="N202"/>
      <c r="O202"/>
      <c r="P202" s="2"/>
      <c r="Q202"/>
      <c r="R202"/>
      <c r="S202" s="2"/>
      <c r="T202"/>
      <c r="U202"/>
      <c r="V202" s="2"/>
      <c r="W202"/>
      <c r="X202"/>
      <c r="Y202" s="2"/>
      <c r="Z202"/>
      <c r="AA202"/>
      <c r="AB202" s="2"/>
      <c r="AC202"/>
      <c r="AD202"/>
      <c r="AE202" s="2"/>
      <c r="AF202"/>
      <c r="AG202"/>
      <c r="AH202" s="2"/>
      <c r="AI202"/>
      <c r="AJ202"/>
      <c r="AK202" s="2"/>
      <c r="AL202"/>
      <c r="AM202"/>
      <c r="AN202" s="2"/>
      <c r="AO202"/>
      <c r="AP202"/>
      <c r="AQ202" s="2"/>
      <c r="AR202"/>
      <c r="AS202"/>
      <c r="AT202" s="2"/>
      <c r="AU202"/>
      <c r="AV202"/>
      <c r="AW202" s="2"/>
      <c r="AX202"/>
      <c r="AY202"/>
      <c r="AZ202" s="2"/>
      <c r="BA202"/>
      <c r="BB202"/>
      <c r="BC202" s="2"/>
      <c r="BD202"/>
      <c r="BE202"/>
      <c r="BF202" s="2"/>
      <c r="BG202"/>
      <c r="BH202"/>
      <c r="BI202" s="2"/>
      <c r="BJ202"/>
      <c r="BK202"/>
      <c r="BL202" s="2"/>
      <c r="BM202"/>
      <c r="BN202"/>
      <c r="BO202" s="2"/>
      <c r="BP202"/>
      <c r="BQ202"/>
      <c r="BR202" s="2"/>
      <c r="BS202"/>
      <c r="BT202"/>
      <c r="BU202" s="2"/>
      <c r="BV202"/>
      <c r="BW202"/>
      <c r="BX202" s="2"/>
      <c r="BY202"/>
      <c r="BZ202"/>
      <c r="CA202" s="2"/>
      <c r="CB202"/>
      <c r="CC202"/>
      <c r="CD202" s="2"/>
      <c r="CE202"/>
      <c r="CF202"/>
      <c r="CG202" s="2"/>
      <c r="CH202"/>
      <c r="CI202"/>
      <c r="CJ202" s="2"/>
      <c r="CK202"/>
      <c r="CL202"/>
      <c r="CM202" s="2"/>
      <c r="CN202"/>
      <c r="CO202"/>
      <c r="CP202" s="2"/>
      <c r="CQ202"/>
      <c r="CR202"/>
      <c r="CS202" s="2"/>
      <c r="CT202"/>
      <c r="CU202"/>
      <c r="CV202" s="2"/>
      <c r="CW202"/>
      <c r="CX202"/>
      <c r="CY202" s="2"/>
      <c r="CZ202"/>
      <c r="DA202"/>
      <c r="DB202" s="2"/>
      <c r="DC202"/>
      <c r="DD202"/>
      <c r="DE202" s="2"/>
      <c r="DF202"/>
      <c r="DG202"/>
      <c r="DH202" s="2"/>
      <c r="DI202"/>
      <c r="DJ202"/>
      <c r="DK202" s="2"/>
      <c r="DL202"/>
      <c r="DM202"/>
      <c r="DN202" s="2"/>
      <c r="DO202"/>
      <c r="DP202"/>
      <c r="DQ202" s="2"/>
      <c r="DR202"/>
      <c r="DS202"/>
      <c r="DT202" s="2"/>
      <c r="DU202"/>
      <c r="DV202"/>
      <c r="DW202" s="2"/>
      <c r="DX202"/>
      <c r="DY202"/>
      <c r="DZ202" s="2"/>
      <c r="EA202"/>
      <c r="EB202"/>
      <c r="EC202" s="2"/>
      <c r="ED202"/>
      <c r="EE202"/>
      <c r="EF202" s="2"/>
      <c r="EG202"/>
      <c r="EH202"/>
      <c r="EI202" s="2"/>
      <c r="EJ202"/>
      <c r="EK202"/>
      <c r="EL202" s="2"/>
      <c r="EM202"/>
      <c r="EN202"/>
      <c r="EO202" s="2"/>
      <c r="EP202"/>
      <c r="EQ202"/>
      <c r="ER202" s="2"/>
      <c r="ES202"/>
      <c r="ET202"/>
      <c r="EU202" s="2"/>
      <c r="EV202"/>
      <c r="EW202"/>
      <c r="EX202" s="2"/>
      <c r="EY202"/>
      <c r="EZ202"/>
      <c r="FA202" s="2"/>
      <c r="FB202"/>
      <c r="FC202"/>
      <c r="FD202" s="2"/>
      <c r="FE202"/>
      <c r="FF202"/>
      <c r="FG202" s="2"/>
      <c r="FH202"/>
      <c r="FI202"/>
      <c r="FJ202" s="2"/>
      <c r="FK202"/>
      <c r="FL202"/>
      <c r="FM202" s="2"/>
      <c r="FN202"/>
      <c r="FO202"/>
      <c r="FP202" s="2"/>
      <c r="FQ202"/>
      <c r="FR202"/>
      <c r="FS202" s="2"/>
      <c r="FT202"/>
      <c r="FU202"/>
      <c r="FV202" s="2"/>
    </row>
    <row r="203" spans="1:178" ht="12.75">
      <c r="A203" s="2"/>
      <c r="B203"/>
      <c r="C203"/>
      <c r="D203" s="2"/>
      <c r="E203"/>
      <c r="F203"/>
      <c r="G203" s="2"/>
      <c r="H203"/>
      <c r="I203"/>
      <c r="J203" s="2"/>
      <c r="K203"/>
      <c r="L203"/>
      <c r="M203" s="2"/>
      <c r="N203"/>
      <c r="O203"/>
      <c r="P203" s="2"/>
      <c r="Q203"/>
      <c r="R203"/>
      <c r="S203" s="2"/>
      <c r="T203"/>
      <c r="U203"/>
      <c r="V203" s="2"/>
      <c r="W203"/>
      <c r="X203"/>
      <c r="Y203" s="2"/>
      <c r="Z203"/>
      <c r="AA203"/>
      <c r="AB203" s="2"/>
      <c r="AC203"/>
      <c r="AD203"/>
      <c r="AE203" s="2"/>
      <c r="AF203"/>
      <c r="AG203"/>
      <c r="AH203" s="2"/>
      <c r="AI203"/>
      <c r="AJ203"/>
      <c r="AK203" s="2"/>
      <c r="AL203"/>
      <c r="AM203"/>
      <c r="AN203" s="2"/>
      <c r="AO203"/>
      <c r="AP203"/>
      <c r="AQ203" s="2"/>
      <c r="AR203"/>
      <c r="AS203"/>
      <c r="AT203" s="2"/>
      <c r="AU203"/>
      <c r="AV203"/>
      <c r="AW203" s="2"/>
      <c r="AX203"/>
      <c r="AY203"/>
      <c r="AZ203" s="2"/>
      <c r="BA203"/>
      <c r="BB203"/>
      <c r="BC203" s="2"/>
      <c r="BD203"/>
      <c r="BE203"/>
      <c r="BF203" s="2"/>
      <c r="BG203"/>
      <c r="BH203"/>
      <c r="BI203" s="2"/>
      <c r="BJ203"/>
      <c r="BK203"/>
      <c r="BL203" s="2"/>
      <c r="BM203"/>
      <c r="BN203"/>
      <c r="BO203" s="2"/>
      <c r="BP203"/>
      <c r="BQ203"/>
      <c r="BR203" s="2"/>
      <c r="BS203"/>
      <c r="BT203"/>
      <c r="BU203" s="2"/>
      <c r="BV203"/>
      <c r="BW203"/>
      <c r="BX203" s="2"/>
      <c r="BY203"/>
      <c r="BZ203"/>
      <c r="CA203" s="2"/>
      <c r="CB203"/>
      <c r="CC203"/>
      <c r="CD203" s="2"/>
      <c r="CE203"/>
      <c r="CF203"/>
      <c r="CG203" s="2"/>
      <c r="CH203"/>
      <c r="CI203"/>
      <c r="CJ203" s="2"/>
      <c r="CK203"/>
      <c r="CL203"/>
      <c r="CM203" s="2"/>
      <c r="CN203"/>
      <c r="CO203"/>
      <c r="CP203" s="2"/>
      <c r="CQ203"/>
      <c r="CR203"/>
      <c r="CS203" s="2"/>
      <c r="CT203"/>
      <c r="CU203"/>
      <c r="CV203" s="2"/>
      <c r="CW203"/>
      <c r="CX203"/>
      <c r="CY203" s="2"/>
      <c r="CZ203"/>
      <c r="DA203"/>
      <c r="DB203" s="2"/>
      <c r="DC203"/>
      <c r="DD203"/>
      <c r="DE203" s="2"/>
      <c r="DF203"/>
      <c r="DG203"/>
      <c r="DH203" s="2"/>
      <c r="DI203"/>
      <c r="DJ203"/>
      <c r="DK203" s="2"/>
      <c r="DL203"/>
      <c r="DM203"/>
      <c r="DN203" s="2"/>
      <c r="DO203"/>
      <c r="DP203"/>
      <c r="DQ203" s="2"/>
      <c r="DR203"/>
      <c r="DS203"/>
      <c r="DT203" s="2"/>
      <c r="DU203"/>
      <c r="DV203"/>
      <c r="DW203" s="2"/>
      <c r="DX203"/>
      <c r="DY203"/>
      <c r="DZ203" s="2"/>
      <c r="EA203"/>
      <c r="EB203"/>
      <c r="EC203" s="2"/>
      <c r="ED203"/>
      <c r="EE203"/>
      <c r="EF203" s="2"/>
      <c r="EG203"/>
      <c r="EH203"/>
      <c r="EI203" s="2"/>
      <c r="EJ203"/>
      <c r="EK203"/>
      <c r="EL203" s="2"/>
      <c r="EM203"/>
      <c r="EN203"/>
      <c r="EO203" s="2"/>
      <c r="EP203"/>
      <c r="EQ203"/>
      <c r="ER203" s="2"/>
      <c r="ES203"/>
      <c r="ET203"/>
      <c r="EU203" s="2"/>
      <c r="EV203"/>
      <c r="EW203"/>
      <c r="EX203" s="2"/>
      <c r="EY203"/>
      <c r="EZ203"/>
      <c r="FA203" s="2"/>
      <c r="FB203"/>
      <c r="FC203"/>
      <c r="FD203" s="2"/>
      <c r="FE203"/>
      <c r="FF203"/>
      <c r="FG203" s="2"/>
      <c r="FH203"/>
      <c r="FI203"/>
      <c r="FJ203" s="2"/>
      <c r="FK203"/>
      <c r="FL203"/>
      <c r="FM203" s="2"/>
      <c r="FN203"/>
      <c r="FO203"/>
      <c r="FP203" s="2"/>
      <c r="FQ203"/>
      <c r="FR203"/>
      <c r="FS203" s="2"/>
      <c r="FT203"/>
      <c r="FU203"/>
      <c r="FV203" s="2"/>
    </row>
    <row r="204" spans="1:178" ht="12.75">
      <c r="A204" s="2"/>
      <c r="B204"/>
      <c r="C204"/>
      <c r="D204" s="2"/>
      <c r="E204"/>
      <c r="F204"/>
      <c r="G204" s="2"/>
      <c r="H204"/>
      <c r="I204"/>
      <c r="J204" s="2"/>
      <c r="K204"/>
      <c r="L204"/>
      <c r="M204" s="2"/>
      <c r="N204"/>
      <c r="O204"/>
      <c r="P204" s="2"/>
      <c r="Q204"/>
      <c r="R204"/>
      <c r="S204" s="2"/>
      <c r="T204"/>
      <c r="U204"/>
      <c r="V204" s="2"/>
      <c r="W204"/>
      <c r="X204"/>
      <c r="Y204" s="2"/>
      <c r="Z204"/>
      <c r="AA204"/>
      <c r="AB204" s="2"/>
      <c r="AC204"/>
      <c r="AD204"/>
      <c r="AE204" s="2"/>
      <c r="AF204"/>
      <c r="AG204"/>
      <c r="AH204" s="2"/>
      <c r="AI204"/>
      <c r="AJ204"/>
      <c r="AK204" s="2"/>
      <c r="AL204"/>
      <c r="AM204"/>
      <c r="AN204" s="2"/>
      <c r="AO204"/>
      <c r="AP204"/>
      <c r="AQ204" s="2"/>
      <c r="AR204"/>
      <c r="AS204"/>
      <c r="AT204" s="2"/>
      <c r="AU204"/>
      <c r="AV204"/>
      <c r="AW204" s="2"/>
      <c r="AX204"/>
      <c r="AY204"/>
      <c r="AZ204" s="2"/>
      <c r="BA204"/>
      <c r="BB204"/>
      <c r="BC204" s="2"/>
      <c r="BD204"/>
      <c r="BE204"/>
      <c r="BF204" s="2"/>
      <c r="BG204"/>
      <c r="BH204"/>
      <c r="BI204" s="2"/>
      <c r="BJ204"/>
      <c r="BK204"/>
      <c r="BL204" s="2"/>
      <c r="BM204"/>
      <c r="BN204"/>
      <c r="BO204" s="2"/>
      <c r="BP204"/>
      <c r="BQ204"/>
      <c r="BR204" s="2"/>
      <c r="BS204"/>
      <c r="BT204"/>
      <c r="BU204" s="2"/>
      <c r="BV204"/>
      <c r="BW204"/>
      <c r="BX204" s="2"/>
      <c r="BY204"/>
      <c r="BZ204"/>
      <c r="CA204" s="2"/>
      <c r="CB204"/>
      <c r="CC204"/>
      <c r="CD204" s="2"/>
      <c r="CE204"/>
      <c r="CF204"/>
      <c r="CG204" s="2"/>
      <c r="CH204"/>
      <c r="CI204"/>
      <c r="CJ204" s="2"/>
      <c r="CK204"/>
      <c r="CL204"/>
      <c r="CM204" s="2"/>
      <c r="CN204"/>
      <c r="CO204"/>
      <c r="CP204" s="2"/>
      <c r="CQ204"/>
      <c r="CR204"/>
      <c r="CS204" s="2"/>
      <c r="CT204"/>
      <c r="CU204"/>
      <c r="CV204" s="2"/>
      <c r="CW204"/>
      <c r="CX204"/>
      <c r="CY204" s="2"/>
      <c r="CZ204"/>
      <c r="DA204"/>
      <c r="DB204" s="2"/>
      <c r="DC204"/>
      <c r="DD204"/>
      <c r="DE204" s="2"/>
      <c r="DF204"/>
      <c r="DG204"/>
      <c r="DH204" s="2"/>
      <c r="DI204"/>
      <c r="DJ204"/>
      <c r="DK204" s="2"/>
      <c r="DL204"/>
      <c r="DM204"/>
      <c r="DN204" s="2"/>
      <c r="DO204"/>
      <c r="DP204"/>
      <c r="DQ204" s="2"/>
      <c r="DR204"/>
      <c r="DS204"/>
      <c r="DT204" s="2"/>
      <c r="DU204"/>
      <c r="DV204"/>
      <c r="DW204" s="2"/>
      <c r="DX204"/>
      <c r="DY204"/>
      <c r="DZ204" s="2"/>
      <c r="EA204"/>
      <c r="EB204"/>
      <c r="EC204" s="2"/>
      <c r="ED204"/>
      <c r="EE204"/>
      <c r="EF204" s="2"/>
      <c r="EG204"/>
      <c r="EH204"/>
      <c r="EI204" s="2"/>
      <c r="EJ204"/>
      <c r="EK204"/>
      <c r="EL204" s="2"/>
      <c r="EM204"/>
      <c r="EN204"/>
      <c r="EO204" s="2"/>
      <c r="EP204"/>
      <c r="EQ204"/>
      <c r="ER204" s="2"/>
      <c r="ES204"/>
      <c r="ET204"/>
      <c r="EU204" s="2"/>
      <c r="EV204"/>
      <c r="EW204"/>
      <c r="EX204" s="2"/>
      <c r="EY204"/>
      <c r="EZ204"/>
      <c r="FA204" s="2"/>
      <c r="FB204"/>
      <c r="FC204"/>
      <c r="FD204" s="2"/>
      <c r="FE204"/>
      <c r="FF204"/>
      <c r="FG204" s="2"/>
      <c r="FH204"/>
      <c r="FI204"/>
      <c r="FJ204" s="2"/>
      <c r="FK204"/>
      <c r="FL204"/>
      <c r="FM204" s="2"/>
      <c r="FN204"/>
      <c r="FO204"/>
      <c r="FP204" s="2"/>
      <c r="FQ204"/>
      <c r="FR204"/>
      <c r="FS204" s="2"/>
      <c r="FT204"/>
      <c r="FU204"/>
      <c r="FV204" s="2"/>
    </row>
    <row r="205" spans="1:178" ht="12.75">
      <c r="A205" s="2"/>
      <c r="B205"/>
      <c r="C205"/>
      <c r="D205" s="2"/>
      <c r="E205"/>
      <c r="F205"/>
      <c r="G205" s="2"/>
      <c r="H205"/>
      <c r="I205"/>
      <c r="J205" s="2"/>
      <c r="K205"/>
      <c r="L205"/>
      <c r="M205" s="2"/>
      <c r="N205"/>
      <c r="O205"/>
      <c r="P205" s="2"/>
      <c r="Q205"/>
      <c r="R205"/>
      <c r="S205" s="2"/>
      <c r="T205"/>
      <c r="U205"/>
      <c r="V205" s="2"/>
      <c r="W205"/>
      <c r="X205"/>
      <c r="Y205" s="2"/>
      <c r="Z205"/>
      <c r="AA205"/>
      <c r="AB205" s="2"/>
      <c r="AC205"/>
      <c r="AD205"/>
      <c r="AE205" s="2"/>
      <c r="AF205"/>
      <c r="AG205"/>
      <c r="AH205" s="2"/>
      <c r="AI205"/>
      <c r="AJ205"/>
      <c r="AK205" s="2"/>
      <c r="AL205"/>
      <c r="AM205"/>
      <c r="AN205" s="2"/>
      <c r="AO205"/>
      <c r="AP205"/>
      <c r="AQ205" s="2"/>
      <c r="AR205"/>
      <c r="AS205"/>
      <c r="AT205" s="2"/>
      <c r="AU205"/>
      <c r="AV205"/>
      <c r="AW205" s="2"/>
      <c r="AX205"/>
      <c r="AY205"/>
      <c r="AZ205" s="2"/>
      <c r="BA205"/>
      <c r="BB205"/>
      <c r="BC205" s="2"/>
      <c r="BD205"/>
      <c r="BE205"/>
      <c r="BF205" s="2"/>
      <c r="BG205"/>
      <c r="BH205"/>
      <c r="BI205" s="2"/>
      <c r="BJ205"/>
      <c r="BK205"/>
      <c r="BL205" s="2"/>
      <c r="BM205"/>
      <c r="BN205"/>
      <c r="BO205" s="2"/>
      <c r="BP205"/>
      <c r="BQ205"/>
      <c r="BR205" s="2"/>
      <c r="BS205"/>
      <c r="BT205"/>
      <c r="BU205" s="2"/>
      <c r="BV205"/>
      <c r="BW205"/>
      <c r="BX205" s="2"/>
      <c r="BY205"/>
      <c r="BZ205"/>
      <c r="CA205" s="2"/>
      <c r="CB205"/>
      <c r="CC205"/>
      <c r="CD205" s="2"/>
      <c r="CE205"/>
      <c r="CF205"/>
      <c r="CG205" s="2"/>
      <c r="CH205"/>
      <c r="CI205"/>
      <c r="CJ205" s="2"/>
      <c r="CK205"/>
      <c r="CL205"/>
      <c r="CM205" s="2"/>
      <c r="CN205"/>
      <c r="CO205"/>
      <c r="CP205" s="2"/>
      <c r="CQ205"/>
      <c r="CR205"/>
      <c r="CS205" s="2"/>
      <c r="CT205"/>
      <c r="CU205"/>
      <c r="CV205" s="2"/>
      <c r="CW205"/>
      <c r="CX205"/>
      <c r="CY205" s="2"/>
      <c r="CZ205"/>
      <c r="DA205"/>
      <c r="DB205" s="2"/>
      <c r="DC205"/>
      <c r="DD205"/>
      <c r="DE205" s="2"/>
      <c r="DF205"/>
      <c r="DG205"/>
      <c r="DH205" s="2"/>
      <c r="DI205"/>
      <c r="DJ205"/>
      <c r="DK205" s="2"/>
      <c r="DL205"/>
      <c r="DM205"/>
      <c r="DN205" s="2"/>
      <c r="DO205"/>
      <c r="DP205"/>
      <c r="DQ205" s="2"/>
      <c r="DR205"/>
      <c r="DS205"/>
      <c r="DT205" s="2"/>
      <c r="DU205"/>
      <c r="DV205"/>
      <c r="DW205" s="2"/>
      <c r="DX205"/>
      <c r="DY205"/>
      <c r="DZ205" s="2"/>
      <c r="EA205"/>
      <c r="EB205"/>
      <c r="EC205" s="2"/>
      <c r="ED205"/>
      <c r="EE205"/>
      <c r="EF205" s="2"/>
      <c r="EG205"/>
      <c r="EH205"/>
      <c r="EI205" s="2"/>
      <c r="EJ205"/>
      <c r="EK205"/>
      <c r="EL205" s="2"/>
      <c r="EM205"/>
      <c r="EN205"/>
      <c r="EO205" s="2"/>
      <c r="EP205"/>
      <c r="EQ205"/>
      <c r="ER205" s="2"/>
      <c r="ES205"/>
      <c r="ET205"/>
      <c r="EU205" s="2"/>
      <c r="EV205"/>
      <c r="EW205"/>
      <c r="EX205" s="2"/>
      <c r="EY205"/>
      <c r="EZ205"/>
      <c r="FA205" s="2"/>
      <c r="FB205"/>
      <c r="FC205"/>
      <c r="FD205" s="2"/>
      <c r="FE205"/>
      <c r="FF205"/>
      <c r="FG205" s="2"/>
      <c r="FH205"/>
      <c r="FI205"/>
      <c r="FJ205" s="2"/>
      <c r="FK205"/>
      <c r="FL205"/>
      <c r="FM205" s="2"/>
      <c r="FN205"/>
      <c r="FO205"/>
      <c r="FP205" s="2"/>
      <c r="FQ205"/>
      <c r="FR205"/>
      <c r="FS205" s="2"/>
      <c r="FT205"/>
      <c r="FU205"/>
      <c r="FV205" s="2"/>
    </row>
    <row r="206" spans="1:178" ht="12.75">
      <c r="A206" s="2"/>
      <c r="B206"/>
      <c r="C206"/>
      <c r="D206" s="2"/>
      <c r="E206"/>
      <c r="F206"/>
      <c r="G206" s="2"/>
      <c r="H206"/>
      <c r="I206"/>
      <c r="J206" s="2"/>
      <c r="K206"/>
      <c r="L206"/>
      <c r="M206" s="2"/>
      <c r="N206"/>
      <c r="O206"/>
      <c r="P206" s="2"/>
      <c r="Q206"/>
      <c r="R206"/>
      <c r="S206" s="2"/>
      <c r="T206"/>
      <c r="U206"/>
      <c r="V206" s="2"/>
      <c r="W206"/>
      <c r="X206"/>
      <c r="Y206" s="2"/>
      <c r="Z206"/>
      <c r="AA206"/>
      <c r="AB206" s="2"/>
      <c r="AC206"/>
      <c r="AD206"/>
      <c r="AE206" s="2"/>
      <c r="AF206"/>
      <c r="AG206"/>
      <c r="AH206" s="2"/>
      <c r="AI206"/>
      <c r="AJ206"/>
      <c r="AK206" s="2"/>
      <c r="AL206"/>
      <c r="AM206"/>
      <c r="AN206" s="2"/>
      <c r="AO206"/>
      <c r="AP206"/>
      <c r="AQ206" s="2"/>
      <c r="AR206"/>
      <c r="AS206"/>
      <c r="AT206" s="2"/>
      <c r="AU206"/>
      <c r="AV206"/>
      <c r="AW206" s="2"/>
      <c r="AX206"/>
      <c r="AY206"/>
      <c r="AZ206" s="2"/>
      <c r="BA206"/>
      <c r="BB206"/>
      <c r="BC206" s="2"/>
      <c r="BD206"/>
      <c r="BE206"/>
      <c r="BF206" s="2"/>
      <c r="BG206"/>
      <c r="BH206"/>
      <c r="BI206" s="2"/>
      <c r="BJ206"/>
      <c r="BK206"/>
      <c r="BL206" s="2"/>
      <c r="BM206"/>
      <c r="BN206"/>
      <c r="BO206" s="2"/>
      <c r="BP206"/>
      <c r="BQ206"/>
      <c r="BR206" s="2"/>
      <c r="BS206"/>
      <c r="BT206"/>
      <c r="BU206" s="2"/>
      <c r="BV206"/>
      <c r="BW206"/>
      <c r="BX206" s="2"/>
      <c r="BY206"/>
      <c r="BZ206"/>
      <c r="CA206" s="2"/>
      <c r="CB206"/>
      <c r="CC206"/>
      <c r="CD206" s="2"/>
      <c r="CE206"/>
      <c r="CF206"/>
      <c r="CG206" s="2"/>
      <c r="CH206"/>
      <c r="CI206"/>
      <c r="CJ206" s="2"/>
      <c r="CK206"/>
      <c r="CL206"/>
      <c r="CM206" s="2"/>
      <c r="CN206"/>
      <c r="CO206"/>
      <c r="CP206" s="2"/>
      <c r="CQ206"/>
      <c r="CR206"/>
      <c r="CS206" s="2"/>
      <c r="CT206"/>
      <c r="CU206"/>
      <c r="CV206" s="2"/>
      <c r="CW206"/>
      <c r="CX206"/>
      <c r="CY206" s="2"/>
      <c r="CZ206"/>
      <c r="DA206"/>
      <c r="DB206" s="2"/>
      <c r="DC206"/>
      <c r="DD206"/>
      <c r="DE206" s="2"/>
      <c r="DF206"/>
      <c r="DG206"/>
      <c r="DH206" s="2"/>
      <c r="DI206"/>
      <c r="DJ206"/>
      <c r="DK206" s="2"/>
      <c r="DL206"/>
      <c r="DM206"/>
      <c r="DN206" s="2"/>
      <c r="DO206"/>
      <c r="DP206"/>
      <c r="DQ206" s="2"/>
      <c r="DR206"/>
      <c r="DS206"/>
      <c r="DT206" s="2"/>
      <c r="DU206"/>
      <c r="DV206"/>
      <c r="DW206" s="2"/>
      <c r="DX206"/>
      <c r="DY206"/>
      <c r="DZ206" s="2"/>
      <c r="EA206"/>
      <c r="EB206"/>
      <c r="EC206" s="2"/>
      <c r="ED206"/>
      <c r="EE206"/>
      <c r="EF206" s="2"/>
      <c r="EG206"/>
      <c r="EH206"/>
      <c r="EI206" s="2"/>
      <c r="EJ206"/>
      <c r="EK206"/>
      <c r="EL206" s="2"/>
      <c r="EM206"/>
      <c r="EN206"/>
      <c r="EO206" s="2"/>
      <c r="EP206"/>
      <c r="EQ206"/>
      <c r="ER206" s="2"/>
      <c r="ES206"/>
      <c r="ET206"/>
      <c r="EU206" s="2"/>
      <c r="EV206"/>
      <c r="EW206"/>
      <c r="EX206" s="2"/>
      <c r="EY206"/>
      <c r="EZ206"/>
      <c r="FA206" s="2"/>
      <c r="FB206"/>
      <c r="FC206"/>
      <c r="FD206" s="2"/>
      <c r="FE206"/>
      <c r="FF206"/>
      <c r="FG206" s="2"/>
      <c r="FH206"/>
      <c r="FI206"/>
      <c r="FJ206" s="2"/>
      <c r="FK206"/>
      <c r="FL206"/>
      <c r="FM206" s="2"/>
      <c r="FN206"/>
      <c r="FO206"/>
      <c r="FP206" s="2"/>
      <c r="FQ206"/>
      <c r="FR206"/>
      <c r="FS206" s="2"/>
      <c r="FT206"/>
      <c r="FU206"/>
      <c r="FV206" s="2"/>
    </row>
    <row r="207" spans="1:178" ht="12.75">
      <c r="A207" s="2"/>
      <c r="B207"/>
      <c r="C207"/>
      <c r="D207" s="2"/>
      <c r="E207"/>
      <c r="F207"/>
      <c r="G207" s="2"/>
      <c r="H207"/>
      <c r="I207"/>
      <c r="J207" s="2"/>
      <c r="K207"/>
      <c r="L207"/>
      <c r="M207" s="2"/>
      <c r="N207"/>
      <c r="O207"/>
      <c r="P207" s="2"/>
      <c r="Q207"/>
      <c r="R207"/>
      <c r="S207" s="2"/>
      <c r="T207"/>
      <c r="U207"/>
      <c r="V207" s="2"/>
      <c r="W207"/>
      <c r="X207"/>
      <c r="Y207" s="2"/>
      <c r="Z207"/>
      <c r="AA207"/>
      <c r="AB207" s="2"/>
      <c r="AC207"/>
      <c r="AD207"/>
      <c r="AE207" s="2"/>
      <c r="AF207"/>
      <c r="AG207"/>
      <c r="AH207" s="2"/>
      <c r="AI207"/>
      <c r="AJ207"/>
      <c r="AK207" s="2"/>
      <c r="AL207"/>
      <c r="AM207"/>
      <c r="AN207" s="2"/>
      <c r="AO207"/>
      <c r="AP207"/>
      <c r="AQ207" s="2"/>
      <c r="AR207"/>
      <c r="AS207"/>
      <c r="AT207" s="2"/>
      <c r="AU207"/>
      <c r="AV207"/>
      <c r="AW207" s="2"/>
      <c r="AX207"/>
      <c r="AY207"/>
      <c r="AZ207" s="2"/>
      <c r="BA207"/>
      <c r="BB207"/>
      <c r="BC207" s="2"/>
      <c r="BD207"/>
      <c r="BE207"/>
      <c r="BF207" s="2"/>
      <c r="BG207"/>
      <c r="BH207"/>
      <c r="BI207" s="2"/>
      <c r="BJ207"/>
      <c r="BK207"/>
      <c r="BL207" s="2"/>
      <c r="BM207"/>
      <c r="BN207"/>
      <c r="BO207" s="2"/>
      <c r="BP207"/>
      <c r="BQ207"/>
      <c r="BR207" s="2"/>
      <c r="BS207"/>
      <c r="BT207"/>
      <c r="BU207" s="2"/>
      <c r="BV207"/>
      <c r="BW207"/>
      <c r="BX207" s="2"/>
      <c r="BY207"/>
      <c r="BZ207"/>
      <c r="CA207" s="2"/>
      <c r="CB207"/>
      <c r="CC207"/>
      <c r="CD207" s="2"/>
      <c r="CE207"/>
      <c r="CF207"/>
      <c r="CG207" s="2"/>
      <c r="CH207"/>
      <c r="CI207"/>
      <c r="CJ207" s="2"/>
      <c r="CK207"/>
      <c r="CL207"/>
      <c r="CM207" s="2"/>
      <c r="CN207"/>
      <c r="CO207"/>
      <c r="CP207" s="2"/>
      <c r="CQ207"/>
      <c r="CR207"/>
      <c r="CS207" s="2"/>
      <c r="CT207"/>
      <c r="CU207"/>
      <c r="CV207" s="2"/>
      <c r="CW207"/>
      <c r="CX207"/>
      <c r="CY207" s="2"/>
      <c r="CZ207"/>
      <c r="DA207"/>
      <c r="DB207" s="2"/>
      <c r="DC207"/>
      <c r="DD207"/>
      <c r="DE207" s="2"/>
      <c r="DF207"/>
      <c r="DG207"/>
      <c r="DH207" s="2"/>
      <c r="DI207"/>
      <c r="DJ207"/>
      <c r="DK207" s="2"/>
      <c r="DL207"/>
      <c r="DM207"/>
      <c r="DN207" s="2"/>
      <c r="DO207"/>
      <c r="DP207"/>
      <c r="DQ207" s="2"/>
      <c r="DR207"/>
      <c r="DS207"/>
      <c r="DT207" s="2"/>
      <c r="DU207"/>
      <c r="DV207"/>
      <c r="DW207" s="2"/>
      <c r="DX207"/>
      <c r="DY207"/>
      <c r="DZ207" s="2"/>
      <c r="EA207"/>
      <c r="EB207"/>
      <c r="EC207" s="2"/>
      <c r="ED207"/>
      <c r="EE207"/>
      <c r="EF207" s="2"/>
      <c r="EG207"/>
      <c r="EH207"/>
      <c r="EI207" s="2"/>
      <c r="EJ207"/>
      <c r="EK207"/>
      <c r="EL207" s="2"/>
      <c r="EM207"/>
      <c r="EN207"/>
      <c r="EO207" s="2"/>
      <c r="EP207"/>
      <c r="EQ207"/>
      <c r="ER207" s="2"/>
      <c r="ES207"/>
      <c r="ET207"/>
      <c r="EU207" s="2"/>
      <c r="EV207"/>
      <c r="EW207"/>
      <c r="EX207" s="2"/>
      <c r="EY207"/>
      <c r="EZ207"/>
      <c r="FA207" s="2"/>
      <c r="FB207"/>
      <c r="FC207"/>
      <c r="FD207" s="2"/>
      <c r="FE207"/>
      <c r="FF207"/>
      <c r="FG207" s="2"/>
      <c r="FH207"/>
      <c r="FI207"/>
      <c r="FJ207" s="2"/>
      <c r="FK207"/>
      <c r="FL207"/>
      <c r="FM207" s="2"/>
      <c r="FN207"/>
      <c r="FO207"/>
      <c r="FP207" s="2"/>
      <c r="FQ207"/>
      <c r="FR207"/>
      <c r="FS207" s="2"/>
      <c r="FT207"/>
      <c r="FU207"/>
      <c r="FV207" s="2"/>
    </row>
    <row r="208" spans="1:178" ht="12.75">
      <c r="A208" s="2"/>
      <c r="B208"/>
      <c r="C208"/>
      <c r="D208" s="2"/>
      <c r="E208"/>
      <c r="F208"/>
      <c r="G208" s="2"/>
      <c r="H208"/>
      <c r="I208"/>
      <c r="J208" s="2"/>
      <c r="K208"/>
      <c r="L208"/>
      <c r="M208" s="2"/>
      <c r="N208"/>
      <c r="O208"/>
      <c r="P208" s="2"/>
      <c r="Q208"/>
      <c r="R208"/>
      <c r="S208" s="2"/>
      <c r="T208"/>
      <c r="U208"/>
      <c r="V208" s="2"/>
      <c r="W208"/>
      <c r="X208"/>
      <c r="Y208" s="2"/>
      <c r="Z208"/>
      <c r="AA208"/>
      <c r="AB208" s="2"/>
      <c r="AC208"/>
      <c r="AD208"/>
      <c r="AE208" s="2"/>
      <c r="AF208"/>
      <c r="AG208"/>
      <c r="AH208" s="2"/>
      <c r="AI208"/>
      <c r="AJ208"/>
      <c r="AK208" s="2"/>
      <c r="AL208"/>
      <c r="AM208"/>
      <c r="AN208" s="2"/>
      <c r="AO208"/>
      <c r="AP208"/>
      <c r="AQ208" s="2"/>
      <c r="AR208"/>
      <c r="AS208"/>
      <c r="AT208" s="2"/>
      <c r="AU208"/>
      <c r="AV208"/>
      <c r="AW208" s="2"/>
      <c r="AX208"/>
      <c r="AY208"/>
      <c r="AZ208" s="2"/>
      <c r="BA208"/>
      <c r="BB208"/>
      <c r="BC208" s="2"/>
      <c r="BD208"/>
      <c r="BE208"/>
      <c r="BF208" s="2"/>
      <c r="BG208"/>
      <c r="BH208"/>
      <c r="BI208" s="2"/>
      <c r="BJ208"/>
      <c r="BK208"/>
      <c r="BL208" s="2"/>
      <c r="BM208"/>
      <c r="BN208"/>
      <c r="BO208" s="2"/>
      <c r="BP208"/>
      <c r="BQ208"/>
      <c r="BR208" s="2"/>
      <c r="BS208"/>
      <c r="BT208"/>
      <c r="BU208" s="2"/>
      <c r="BV208"/>
      <c r="BW208"/>
      <c r="BX208" s="2"/>
      <c r="BY208"/>
      <c r="BZ208"/>
      <c r="CA208" s="2"/>
      <c r="CB208"/>
      <c r="CC208"/>
      <c r="CD208" s="2"/>
      <c r="CE208"/>
      <c r="CF208"/>
      <c r="CG208" s="2"/>
      <c r="CH208"/>
      <c r="CI208"/>
      <c r="CJ208" s="2"/>
      <c r="CK208"/>
      <c r="CL208"/>
      <c r="CM208" s="2"/>
      <c r="CN208"/>
      <c r="CO208"/>
      <c r="CP208" s="2"/>
      <c r="CQ208"/>
      <c r="CR208"/>
      <c r="CS208" s="2"/>
      <c r="CT208"/>
      <c r="CU208"/>
      <c r="CV208" s="2"/>
      <c r="CW208"/>
      <c r="CX208"/>
      <c r="CY208" s="2"/>
      <c r="CZ208"/>
      <c r="DA208"/>
      <c r="DB208" s="2"/>
      <c r="DC208"/>
      <c r="DD208"/>
      <c r="DE208" s="2"/>
      <c r="DF208"/>
      <c r="DG208"/>
      <c r="DH208" s="2"/>
      <c r="DI208"/>
      <c r="DJ208"/>
      <c r="DK208" s="2"/>
      <c r="DL208"/>
      <c r="DM208"/>
      <c r="DN208" s="2"/>
      <c r="DO208"/>
      <c r="DP208"/>
      <c r="DQ208" s="2"/>
      <c r="DR208"/>
      <c r="DS208"/>
      <c r="DT208" s="2"/>
      <c r="DU208"/>
      <c r="DV208"/>
      <c r="DW208" s="2"/>
      <c r="DX208"/>
      <c r="DY208"/>
      <c r="DZ208" s="2"/>
      <c r="EA208"/>
      <c r="EB208"/>
      <c r="EC208" s="2"/>
      <c r="ED208"/>
      <c r="EE208"/>
      <c r="EF208" s="2"/>
      <c r="EG208"/>
      <c r="EH208"/>
      <c r="EI208" s="2"/>
      <c r="EJ208"/>
      <c r="EK208"/>
      <c r="EL208" s="2"/>
      <c r="EM208"/>
      <c r="EN208"/>
      <c r="EO208" s="2"/>
      <c r="EP208"/>
      <c r="EQ208"/>
      <c r="ER208" s="2"/>
      <c r="ES208"/>
      <c r="ET208"/>
      <c r="EU208" s="2"/>
      <c r="EV208"/>
      <c r="EW208"/>
      <c r="EX208" s="2"/>
      <c r="EY208"/>
      <c r="EZ208"/>
      <c r="FA208" s="2"/>
      <c r="FB208"/>
      <c r="FC208"/>
      <c r="FD208" s="2"/>
      <c r="FE208"/>
      <c r="FF208"/>
      <c r="FG208" s="2"/>
      <c r="FH208"/>
      <c r="FI208"/>
      <c r="FJ208" s="2"/>
      <c r="FK208"/>
      <c r="FL208"/>
      <c r="FM208" s="2"/>
      <c r="FN208"/>
      <c r="FO208"/>
      <c r="FP208" s="2"/>
      <c r="FQ208"/>
      <c r="FR208"/>
      <c r="FS208" s="2"/>
      <c r="FT208"/>
      <c r="FU208"/>
      <c r="FV208" s="2"/>
    </row>
    <row r="209" spans="1:178" ht="12.75">
      <c r="A209" s="2"/>
      <c r="B209"/>
      <c r="C209"/>
      <c r="D209" s="2"/>
      <c r="E209"/>
      <c r="F209"/>
      <c r="G209" s="2"/>
      <c r="H209"/>
      <c r="I209"/>
      <c r="J209" s="2"/>
      <c r="K209"/>
      <c r="L209"/>
      <c r="M209" s="2"/>
      <c r="N209"/>
      <c r="O209"/>
      <c r="P209" s="2"/>
      <c r="Q209"/>
      <c r="R209"/>
      <c r="S209" s="2"/>
      <c r="T209"/>
      <c r="U209"/>
      <c r="V209" s="2"/>
      <c r="W209"/>
      <c r="X209"/>
      <c r="Y209" s="2"/>
      <c r="Z209"/>
      <c r="AA209"/>
      <c r="AB209" s="2"/>
      <c r="AC209"/>
      <c r="AD209"/>
      <c r="AE209" s="2"/>
      <c r="AF209"/>
      <c r="AG209"/>
      <c r="AH209" s="2"/>
      <c r="AI209"/>
      <c r="AJ209"/>
      <c r="AK209" s="2"/>
      <c r="AL209"/>
      <c r="AM209"/>
      <c r="AN209" s="2"/>
      <c r="AO209"/>
      <c r="AP209"/>
      <c r="AQ209" s="2"/>
      <c r="AR209"/>
      <c r="AS209"/>
      <c r="AT209" s="2"/>
      <c r="AU209"/>
      <c r="AV209"/>
      <c r="AW209" s="2"/>
      <c r="AX209"/>
      <c r="AY209"/>
      <c r="AZ209" s="2"/>
      <c r="BA209"/>
      <c r="BB209"/>
      <c r="BC209" s="2"/>
      <c r="BD209"/>
      <c r="BE209"/>
      <c r="BF209" s="2"/>
      <c r="BG209"/>
      <c r="BH209"/>
      <c r="BI209" s="2"/>
      <c r="BJ209"/>
      <c r="BK209"/>
      <c r="BL209" s="2"/>
      <c r="BM209"/>
      <c r="BN209"/>
      <c r="BO209" s="2"/>
      <c r="BP209"/>
      <c r="BQ209"/>
      <c r="BR209" s="2"/>
      <c r="BS209"/>
      <c r="BT209"/>
      <c r="BU209" s="2"/>
      <c r="BV209"/>
      <c r="BW209"/>
      <c r="BX209" s="2"/>
      <c r="BY209"/>
      <c r="BZ209"/>
      <c r="CA209" s="2"/>
      <c r="CB209"/>
      <c r="CC209"/>
      <c r="CD209" s="2"/>
      <c r="CE209"/>
      <c r="CF209"/>
      <c r="CG209" s="2"/>
      <c r="CH209"/>
      <c r="CI209"/>
      <c r="CJ209" s="2"/>
      <c r="CK209"/>
      <c r="CL209"/>
      <c r="CM209" s="2"/>
      <c r="CN209"/>
      <c r="CO209"/>
      <c r="CP209" s="2"/>
      <c r="CQ209"/>
      <c r="CR209"/>
      <c r="CS209" s="2"/>
      <c r="CT209"/>
      <c r="CU209"/>
      <c r="CV209" s="2"/>
      <c r="CW209"/>
      <c r="CX209"/>
      <c r="CY209" s="2"/>
      <c r="CZ209"/>
      <c r="DA209"/>
      <c r="DB209" s="2"/>
      <c r="DC209"/>
      <c r="DD209"/>
      <c r="DE209" s="2"/>
      <c r="DF209"/>
      <c r="DG209"/>
      <c r="DH209" s="2"/>
      <c r="DI209"/>
      <c r="DJ209"/>
      <c r="DK209" s="2"/>
      <c r="DL209"/>
      <c r="DM209"/>
      <c r="DN209" s="2"/>
      <c r="DO209"/>
      <c r="DP209"/>
      <c r="DQ209" s="2"/>
      <c r="DR209"/>
      <c r="DS209"/>
      <c r="DT209" s="2"/>
      <c r="DU209"/>
      <c r="DV209"/>
      <c r="DW209" s="2"/>
      <c r="DX209"/>
      <c r="DY209"/>
      <c r="DZ209" s="2"/>
      <c r="EA209"/>
      <c r="EB209"/>
      <c r="EC209" s="2"/>
      <c r="ED209"/>
      <c r="EE209"/>
      <c r="EF209" s="2"/>
      <c r="EG209"/>
      <c r="EH209"/>
      <c r="EI209" s="2"/>
      <c r="EJ209"/>
      <c r="EK209"/>
      <c r="EL209" s="2"/>
      <c r="EM209"/>
      <c r="EN209"/>
      <c r="EO209" s="2"/>
      <c r="EP209"/>
      <c r="EQ209"/>
      <c r="ER209" s="2"/>
      <c r="ES209"/>
      <c r="ET209"/>
      <c r="EU209" s="2"/>
      <c r="EV209"/>
      <c r="EW209"/>
      <c r="EX209" s="2"/>
      <c r="EY209"/>
      <c r="EZ209"/>
      <c r="FA209" s="2"/>
      <c r="FB209"/>
      <c r="FC209"/>
      <c r="FD209" s="2"/>
      <c r="FE209"/>
      <c r="FF209"/>
      <c r="FG209" s="2"/>
      <c r="FH209"/>
      <c r="FI209"/>
      <c r="FJ209" s="2"/>
      <c r="FK209"/>
      <c r="FL209"/>
      <c r="FM209" s="2"/>
      <c r="FN209"/>
      <c r="FO209"/>
      <c r="FP209" s="2"/>
      <c r="FQ209"/>
      <c r="FR209"/>
      <c r="FS209" s="2"/>
      <c r="FT209"/>
      <c r="FU209"/>
      <c r="FV209" s="2"/>
    </row>
    <row r="210" spans="1:178" ht="12.75">
      <c r="A210" s="2"/>
      <c r="B210"/>
      <c r="C210"/>
      <c r="D210" s="2"/>
      <c r="E210"/>
      <c r="F210"/>
      <c r="G210" s="2"/>
      <c r="H210"/>
      <c r="I210"/>
      <c r="J210" s="2"/>
      <c r="K210"/>
      <c r="L210"/>
      <c r="M210" s="2"/>
      <c r="N210"/>
      <c r="O210"/>
      <c r="P210" s="2"/>
      <c r="Q210"/>
      <c r="R210"/>
      <c r="S210" s="2"/>
      <c r="T210"/>
      <c r="U210"/>
      <c r="V210" s="2"/>
      <c r="W210"/>
      <c r="X210"/>
      <c r="Y210" s="2"/>
      <c r="Z210"/>
      <c r="AA210"/>
      <c r="AB210" s="2"/>
      <c r="AC210"/>
      <c r="AD210"/>
      <c r="AE210" s="2"/>
      <c r="AF210"/>
      <c r="AG210"/>
      <c r="AH210" s="2"/>
      <c r="AI210"/>
      <c r="AJ210"/>
      <c r="AK210" s="2"/>
      <c r="AL210"/>
      <c r="AM210"/>
      <c r="AN210" s="2"/>
      <c r="AO210"/>
      <c r="AP210"/>
      <c r="AQ210" s="2"/>
      <c r="AR210"/>
      <c r="AS210"/>
      <c r="AT210" s="2"/>
      <c r="AU210"/>
      <c r="AV210"/>
      <c r="AW210" s="2"/>
      <c r="AX210"/>
      <c r="AY210"/>
      <c r="AZ210" s="2"/>
      <c r="BA210"/>
      <c r="BB210"/>
      <c r="BC210" s="2"/>
      <c r="BD210"/>
      <c r="BE210"/>
      <c r="BF210" s="2"/>
      <c r="BG210"/>
      <c r="BH210"/>
      <c r="BI210" s="2"/>
      <c r="BJ210"/>
      <c r="BK210"/>
      <c r="BL210" s="2"/>
      <c r="BM210"/>
      <c r="BN210"/>
      <c r="BO210" s="2"/>
      <c r="BP210"/>
      <c r="BQ210"/>
      <c r="BR210" s="2"/>
      <c r="BS210"/>
      <c r="BT210"/>
      <c r="BU210" s="2"/>
      <c r="BV210"/>
      <c r="BW210"/>
      <c r="BX210" s="2"/>
      <c r="BY210"/>
      <c r="BZ210"/>
      <c r="CA210" s="2"/>
      <c r="CB210"/>
      <c r="CC210"/>
      <c r="CD210" s="2"/>
      <c r="CE210"/>
      <c r="CF210"/>
      <c r="CG210" s="2"/>
      <c r="CH210"/>
      <c r="CI210"/>
      <c r="CJ210" s="2"/>
      <c r="CK210"/>
      <c r="CL210"/>
      <c r="CM210" s="2"/>
      <c r="CN210"/>
      <c r="CO210"/>
      <c r="CP210" s="2"/>
      <c r="CQ210"/>
      <c r="CR210"/>
      <c r="CS210" s="2"/>
      <c r="CT210"/>
      <c r="CU210"/>
      <c r="CV210" s="2"/>
      <c r="CW210"/>
      <c r="CX210"/>
      <c r="CY210" s="2"/>
      <c r="CZ210"/>
      <c r="DA210"/>
      <c r="DB210" s="2"/>
      <c r="DC210"/>
      <c r="DD210"/>
      <c r="DE210" s="2"/>
      <c r="DF210"/>
      <c r="DG210"/>
      <c r="DH210" s="2"/>
      <c r="DI210"/>
      <c r="DJ210"/>
      <c r="DK210" s="2"/>
      <c r="DL210"/>
      <c r="DM210"/>
      <c r="DN210" s="2"/>
      <c r="DO210"/>
      <c r="DP210"/>
      <c r="DQ210" s="2"/>
      <c r="DR210"/>
      <c r="DS210"/>
      <c r="DT210" s="2"/>
      <c r="DU210"/>
      <c r="DV210"/>
      <c r="DW210" s="2"/>
      <c r="DX210"/>
      <c r="DY210"/>
      <c r="DZ210" s="2"/>
      <c r="EA210"/>
      <c r="EB210"/>
      <c r="EC210" s="2"/>
      <c r="ED210"/>
      <c r="EE210"/>
      <c r="EF210" s="2"/>
      <c r="EG210"/>
      <c r="EH210"/>
      <c r="EI210" s="2"/>
      <c r="EJ210"/>
      <c r="EK210"/>
      <c r="EL210" s="2"/>
      <c r="EM210"/>
      <c r="EN210"/>
      <c r="EO210" s="2"/>
      <c r="EP210"/>
      <c r="EQ210"/>
      <c r="ER210" s="2"/>
      <c r="ES210"/>
      <c r="ET210"/>
      <c r="EU210" s="2"/>
      <c r="EV210"/>
      <c r="EW210"/>
      <c r="EX210" s="2"/>
      <c r="EY210"/>
      <c r="EZ210"/>
      <c r="FA210" s="2"/>
      <c r="FB210"/>
      <c r="FC210"/>
      <c r="FD210" s="2"/>
      <c r="FE210"/>
      <c r="FF210"/>
      <c r="FG210" s="2"/>
      <c r="FH210"/>
      <c r="FI210"/>
      <c r="FJ210" s="2"/>
      <c r="FK210"/>
      <c r="FL210"/>
      <c r="FM210" s="2"/>
      <c r="FN210"/>
      <c r="FO210"/>
      <c r="FP210" s="2"/>
      <c r="FQ210"/>
      <c r="FR210"/>
      <c r="FS210" s="2"/>
      <c r="FT210"/>
      <c r="FU210"/>
      <c r="FV210" s="2"/>
    </row>
    <row r="211" spans="1:178" ht="12.75">
      <c r="A211" s="2"/>
      <c r="B211"/>
      <c r="C211"/>
      <c r="D211" s="2"/>
      <c r="E211"/>
      <c r="F211"/>
      <c r="G211" s="2"/>
      <c r="H211"/>
      <c r="I211"/>
      <c r="J211" s="2"/>
      <c r="K211"/>
      <c r="L211"/>
      <c r="M211" s="2"/>
      <c r="N211"/>
      <c r="O211"/>
      <c r="P211" s="2"/>
      <c r="Q211"/>
      <c r="R211"/>
      <c r="S211" s="2"/>
      <c r="T211"/>
      <c r="U211"/>
      <c r="V211" s="2"/>
      <c r="W211"/>
      <c r="X211"/>
      <c r="Y211" s="2"/>
      <c r="Z211"/>
      <c r="AA211"/>
      <c r="AB211" s="2"/>
      <c r="AC211"/>
      <c r="AD211"/>
      <c r="AE211" s="2"/>
      <c r="AF211"/>
      <c r="AG211"/>
      <c r="AH211" s="2"/>
      <c r="AI211"/>
      <c r="AJ211"/>
      <c r="AK211" s="2"/>
      <c r="AL211"/>
      <c r="AM211"/>
      <c r="AN211" s="2"/>
      <c r="AO211"/>
      <c r="AP211"/>
      <c r="AQ211" s="2"/>
      <c r="AR211"/>
      <c r="AS211"/>
      <c r="AT211" s="2"/>
      <c r="AU211"/>
      <c r="AV211"/>
      <c r="AW211" s="2"/>
      <c r="AX211"/>
      <c r="AY211"/>
      <c r="AZ211" s="2"/>
      <c r="BA211"/>
      <c r="BB211"/>
      <c r="BC211" s="2"/>
      <c r="BD211"/>
      <c r="BE211"/>
      <c r="BF211" s="2"/>
      <c r="BG211"/>
      <c r="BH211"/>
      <c r="BI211" s="2"/>
      <c r="BJ211"/>
      <c r="BK211"/>
      <c r="BL211" s="2"/>
      <c r="BM211"/>
      <c r="BN211"/>
      <c r="BO211" s="2"/>
      <c r="BP211"/>
      <c r="BQ211"/>
      <c r="BR211" s="2"/>
      <c r="BS211"/>
      <c r="BT211"/>
      <c r="BU211" s="2"/>
      <c r="BV211"/>
      <c r="BW211"/>
      <c r="BX211" s="2"/>
      <c r="BY211"/>
      <c r="BZ211"/>
      <c r="CA211" s="2"/>
      <c r="CB211"/>
      <c r="CC211"/>
      <c r="CD211" s="2"/>
      <c r="CE211"/>
      <c r="CF211"/>
      <c r="CG211" s="2"/>
      <c r="CH211"/>
      <c r="CI211"/>
      <c r="CJ211" s="2"/>
      <c r="CK211"/>
      <c r="CL211"/>
      <c r="CM211" s="2"/>
      <c r="CN211"/>
      <c r="CO211"/>
      <c r="CP211" s="2"/>
      <c r="CQ211"/>
      <c r="CR211"/>
      <c r="CS211" s="2"/>
      <c r="CT211"/>
      <c r="CU211"/>
      <c r="CV211" s="2"/>
      <c r="CW211"/>
      <c r="CX211"/>
      <c r="CY211" s="2"/>
      <c r="CZ211"/>
      <c r="DA211"/>
      <c r="DB211" s="2"/>
      <c r="DC211"/>
      <c r="DD211"/>
      <c r="DE211" s="2"/>
      <c r="DF211"/>
      <c r="DG211"/>
      <c r="DH211" s="2"/>
      <c r="DI211"/>
      <c r="DJ211"/>
      <c r="DK211" s="2"/>
      <c r="DL211"/>
      <c r="DM211"/>
      <c r="DN211" s="2"/>
      <c r="DO211"/>
      <c r="DP211"/>
      <c r="DQ211" s="2"/>
      <c r="DR211"/>
      <c r="DS211"/>
      <c r="DT211" s="2"/>
      <c r="DU211"/>
      <c r="DV211"/>
      <c r="DW211" s="2"/>
      <c r="DX211"/>
      <c r="DY211"/>
      <c r="DZ211" s="2"/>
      <c r="EA211"/>
      <c r="EB211"/>
      <c r="EC211" s="2"/>
      <c r="ED211"/>
      <c r="EE211"/>
      <c r="EF211" s="2"/>
      <c r="EG211"/>
      <c r="EH211"/>
      <c r="EI211" s="2"/>
      <c r="EJ211"/>
      <c r="EK211"/>
      <c r="EL211" s="2"/>
      <c r="EM211"/>
      <c r="EN211"/>
      <c r="EO211" s="2"/>
      <c r="EP211"/>
      <c r="EQ211"/>
      <c r="ER211" s="2"/>
      <c r="ES211"/>
      <c r="ET211"/>
      <c r="EU211" s="2"/>
      <c r="EV211"/>
      <c r="EW211"/>
      <c r="EX211" s="2"/>
      <c r="EY211"/>
      <c r="EZ211"/>
      <c r="FA211" s="2"/>
      <c r="FB211"/>
      <c r="FC211"/>
      <c r="FD211" s="2"/>
      <c r="FE211"/>
      <c r="FF211"/>
      <c r="FG211" s="2"/>
      <c r="FH211"/>
      <c r="FI211"/>
      <c r="FJ211" s="2"/>
      <c r="FK211"/>
      <c r="FL211"/>
      <c r="FM211" s="2"/>
      <c r="FN211"/>
      <c r="FO211"/>
      <c r="FP211" s="2"/>
      <c r="FQ211"/>
      <c r="FR211"/>
      <c r="FS211" s="2"/>
      <c r="FT211"/>
      <c r="FU211"/>
      <c r="FV211" s="2"/>
    </row>
    <row r="212" spans="1:178" ht="12.75">
      <c r="A212" s="2"/>
      <c r="B212"/>
      <c r="C212"/>
      <c r="D212" s="2"/>
      <c r="E212"/>
      <c r="F212"/>
      <c r="G212" s="2"/>
      <c r="H212"/>
      <c r="I212"/>
      <c r="J212" s="2"/>
      <c r="K212"/>
      <c r="L212"/>
      <c r="M212" s="2"/>
      <c r="N212"/>
      <c r="O212"/>
      <c r="P212" s="2"/>
      <c r="Q212"/>
      <c r="R212"/>
      <c r="S212" s="2"/>
      <c r="T212"/>
      <c r="U212"/>
      <c r="V212" s="2"/>
      <c r="W212"/>
      <c r="X212"/>
      <c r="Y212" s="2"/>
      <c r="Z212"/>
      <c r="AA212"/>
      <c r="AB212" s="2"/>
      <c r="AC212"/>
      <c r="AD212"/>
      <c r="AE212" s="2"/>
      <c r="AF212"/>
      <c r="AG212"/>
      <c r="AH212" s="2"/>
      <c r="AI212"/>
      <c r="AJ212"/>
      <c r="AK212" s="2"/>
      <c r="AL212"/>
      <c r="AM212"/>
      <c r="AN212" s="2"/>
      <c r="AO212"/>
      <c r="AP212"/>
      <c r="AQ212" s="2"/>
      <c r="AR212"/>
      <c r="AS212"/>
      <c r="AT212" s="2"/>
      <c r="AU212"/>
      <c r="AV212"/>
      <c r="AW212" s="2"/>
      <c r="AX212"/>
      <c r="AY212"/>
      <c r="AZ212" s="2"/>
      <c r="BA212"/>
      <c r="BB212"/>
      <c r="BC212" s="2"/>
      <c r="BD212"/>
      <c r="BE212"/>
      <c r="BF212" s="2"/>
      <c r="BG212"/>
      <c r="BH212"/>
      <c r="BI212" s="2"/>
      <c r="BJ212"/>
      <c r="BK212"/>
      <c r="BL212" s="2"/>
      <c r="BM212"/>
      <c r="BN212"/>
      <c r="BO212" s="2"/>
      <c r="BP212"/>
      <c r="BQ212"/>
      <c r="BR212" s="2"/>
      <c r="BS212"/>
      <c r="BT212"/>
      <c r="BU212" s="2"/>
      <c r="BV212"/>
      <c r="BW212"/>
      <c r="BX212" s="2"/>
      <c r="BY212"/>
      <c r="BZ212"/>
      <c r="CA212" s="2"/>
      <c r="CB212"/>
      <c r="CC212"/>
      <c r="CD212" s="2"/>
      <c r="CE212"/>
      <c r="CF212"/>
      <c r="CG212" s="2"/>
      <c r="CH212"/>
      <c r="CI212"/>
      <c r="CJ212" s="2"/>
      <c r="CK212"/>
      <c r="CL212"/>
      <c r="CM212" s="2"/>
      <c r="CN212"/>
      <c r="CO212"/>
      <c r="CP212" s="2"/>
      <c r="CQ212"/>
      <c r="CR212"/>
      <c r="CS212" s="2"/>
      <c r="CT212"/>
      <c r="CU212"/>
      <c r="CV212" s="2"/>
      <c r="CW212"/>
      <c r="CX212"/>
      <c r="CY212" s="2"/>
      <c r="CZ212"/>
      <c r="DA212"/>
      <c r="DB212" s="2"/>
      <c r="DC212"/>
      <c r="DD212"/>
      <c r="DE212" s="2"/>
      <c r="DF212"/>
      <c r="DG212"/>
      <c r="DH212" s="2"/>
      <c r="DI212"/>
      <c r="DJ212"/>
      <c r="DK212" s="2"/>
      <c r="DL212"/>
      <c r="DM212"/>
      <c r="DN212" s="2"/>
      <c r="DO212"/>
      <c r="DP212"/>
      <c r="DQ212" s="2"/>
      <c r="DR212"/>
      <c r="DS212"/>
      <c r="DT212" s="2"/>
      <c r="DU212"/>
      <c r="DV212"/>
      <c r="DW212" s="2"/>
      <c r="DX212"/>
      <c r="DY212"/>
      <c r="DZ212" s="2"/>
      <c r="EA212"/>
      <c r="EB212"/>
      <c r="EC212" s="2"/>
      <c r="ED212"/>
      <c r="EE212"/>
      <c r="EF212" s="2"/>
      <c r="EG212"/>
      <c r="EH212"/>
      <c r="EI212" s="2"/>
      <c r="EJ212"/>
      <c r="EK212"/>
      <c r="EL212" s="2"/>
      <c r="EM212"/>
      <c r="EN212"/>
      <c r="EO212" s="2"/>
      <c r="EP212"/>
      <c r="EQ212"/>
      <c r="ER212" s="2"/>
      <c r="ES212"/>
      <c r="ET212"/>
      <c r="EU212" s="2"/>
      <c r="EV212"/>
      <c r="EW212"/>
      <c r="EX212" s="2"/>
      <c r="EY212"/>
      <c r="EZ212"/>
      <c r="FA212" s="2"/>
      <c r="FB212"/>
      <c r="FC212"/>
      <c r="FD212" s="2"/>
      <c r="FE212"/>
      <c r="FF212"/>
      <c r="FG212" s="2"/>
      <c r="FH212"/>
      <c r="FI212"/>
      <c r="FJ212" s="2"/>
      <c r="FK212"/>
      <c r="FL212"/>
      <c r="FM212" s="2"/>
      <c r="FN212"/>
      <c r="FO212"/>
      <c r="FP212" s="2"/>
      <c r="FQ212"/>
      <c r="FR212"/>
      <c r="FS212" s="2"/>
      <c r="FT212"/>
      <c r="FU212"/>
      <c r="FV212" s="2"/>
    </row>
    <row r="213" spans="1:178" ht="12.75">
      <c r="A213" s="2"/>
      <c r="B213"/>
      <c r="C213"/>
      <c r="D213" s="2"/>
      <c r="E213"/>
      <c r="F213"/>
      <c r="G213" s="2"/>
      <c r="H213"/>
      <c r="I213"/>
      <c r="J213" s="2"/>
      <c r="K213"/>
      <c r="L213"/>
      <c r="M213" s="2"/>
      <c r="N213"/>
      <c r="O213"/>
      <c r="P213" s="2"/>
      <c r="Q213"/>
      <c r="R213"/>
      <c r="S213" s="2"/>
      <c r="T213"/>
      <c r="U213"/>
      <c r="V213" s="2"/>
      <c r="W213"/>
      <c r="X213"/>
      <c r="Y213" s="2"/>
      <c r="Z213"/>
      <c r="AA213"/>
      <c r="AB213" s="2"/>
      <c r="AC213"/>
      <c r="AD213"/>
      <c r="AE213" s="2"/>
      <c r="AF213"/>
      <c r="AG213"/>
      <c r="AH213" s="2"/>
      <c r="AI213"/>
      <c r="AJ213"/>
      <c r="AK213" s="2"/>
      <c r="AL213"/>
      <c r="AM213"/>
      <c r="AN213" s="2"/>
      <c r="AO213"/>
      <c r="AP213"/>
      <c r="AQ213" s="2"/>
      <c r="AR213"/>
      <c r="AS213"/>
      <c r="AT213" s="2"/>
      <c r="AU213"/>
      <c r="AV213"/>
      <c r="AW213" s="2"/>
      <c r="AX213"/>
      <c r="AY213"/>
      <c r="AZ213" s="2"/>
      <c r="BA213"/>
      <c r="BB213"/>
      <c r="BC213" s="2"/>
      <c r="BD213"/>
      <c r="BE213"/>
      <c r="BF213" s="2"/>
      <c r="BG213"/>
      <c r="BH213"/>
      <c r="BI213" s="2"/>
      <c r="BJ213"/>
      <c r="BK213"/>
      <c r="BL213" s="2"/>
      <c r="BM213"/>
      <c r="BN213"/>
      <c r="BO213" s="2"/>
      <c r="BP213"/>
      <c r="BQ213"/>
      <c r="BR213" s="2"/>
      <c r="BS213"/>
      <c r="BT213"/>
      <c r="BU213" s="2"/>
      <c r="BV213"/>
      <c r="BW213"/>
      <c r="BX213" s="2"/>
      <c r="BY213"/>
      <c r="BZ213"/>
      <c r="CA213" s="2"/>
      <c r="CB213"/>
      <c r="CC213"/>
      <c r="CD213" s="2"/>
      <c r="CE213"/>
      <c r="CF213"/>
      <c r="CG213" s="2"/>
      <c r="CH213"/>
      <c r="CI213"/>
      <c r="CJ213" s="2"/>
      <c r="CK213"/>
      <c r="CL213"/>
      <c r="CM213" s="2"/>
      <c r="CN213"/>
      <c r="CO213"/>
      <c r="CP213" s="2"/>
      <c r="CQ213"/>
      <c r="CR213"/>
      <c r="CS213" s="2"/>
      <c r="CT213"/>
      <c r="CU213"/>
      <c r="CV213" s="2"/>
      <c r="CW213"/>
      <c r="CX213"/>
      <c r="CY213" s="2"/>
      <c r="CZ213"/>
      <c r="DA213"/>
      <c r="DB213" s="2"/>
      <c r="DC213"/>
      <c r="DD213"/>
      <c r="DE213" s="2"/>
      <c r="DF213"/>
      <c r="DG213"/>
      <c r="DH213" s="2"/>
      <c r="DI213"/>
      <c r="DJ213"/>
      <c r="DK213" s="2"/>
      <c r="DL213"/>
      <c r="DM213"/>
      <c r="DN213" s="2"/>
      <c r="DO213"/>
      <c r="DP213"/>
      <c r="DQ213" s="2"/>
      <c r="DR213"/>
      <c r="DS213"/>
      <c r="DT213" s="2"/>
      <c r="DU213"/>
      <c r="DV213"/>
      <c r="DW213" s="2"/>
      <c r="DX213"/>
      <c r="DY213"/>
      <c r="DZ213" s="2"/>
      <c r="EA213"/>
      <c r="EB213"/>
      <c r="EC213" s="2"/>
      <c r="ED213"/>
      <c r="EE213"/>
      <c r="EF213" s="2"/>
      <c r="EG213"/>
      <c r="EH213"/>
      <c r="EI213" s="2"/>
      <c r="EJ213"/>
      <c r="EK213"/>
      <c r="EL213" s="2"/>
      <c r="EM213"/>
      <c r="EN213"/>
      <c r="EO213" s="2"/>
      <c r="EP213"/>
      <c r="EQ213"/>
      <c r="ER213" s="2"/>
      <c r="ES213"/>
      <c r="ET213"/>
      <c r="EU213" s="2"/>
      <c r="EV213"/>
      <c r="EW213"/>
      <c r="EX213" s="2"/>
      <c r="EY213"/>
      <c r="EZ213"/>
      <c r="FA213" s="2"/>
      <c r="FB213"/>
      <c r="FC213"/>
      <c r="FD213" s="2"/>
      <c r="FE213"/>
      <c r="FF213"/>
      <c r="FG213" s="2"/>
      <c r="FH213"/>
      <c r="FI213"/>
      <c r="FJ213" s="2"/>
      <c r="FK213"/>
      <c r="FL213"/>
      <c r="FM213" s="2"/>
      <c r="FN213"/>
      <c r="FO213"/>
      <c r="FP213" s="2"/>
      <c r="FQ213"/>
      <c r="FR213"/>
      <c r="FS213" s="2"/>
      <c r="FT213"/>
      <c r="FU213"/>
      <c r="FV213" s="2"/>
    </row>
    <row r="214" spans="1:178" ht="12.75">
      <c r="A214" s="2"/>
      <c r="B214"/>
      <c r="C214"/>
      <c r="D214" s="2"/>
      <c r="E214"/>
      <c r="F214"/>
      <c r="G214" s="2"/>
      <c r="H214"/>
      <c r="I214"/>
      <c r="J214" s="2"/>
      <c r="K214"/>
      <c r="L214"/>
      <c r="M214" s="2"/>
      <c r="N214"/>
      <c r="O214"/>
      <c r="P214" s="2"/>
      <c r="Q214"/>
      <c r="R214"/>
      <c r="S214" s="2"/>
      <c r="T214"/>
      <c r="U214"/>
      <c r="V214" s="2"/>
      <c r="W214"/>
      <c r="X214"/>
      <c r="Y214" s="2"/>
      <c r="Z214"/>
      <c r="AA214"/>
      <c r="AB214" s="2"/>
      <c r="AC214"/>
      <c r="AD214"/>
      <c r="AE214" s="2"/>
      <c r="AF214"/>
      <c r="AG214"/>
      <c r="AH214" s="2"/>
      <c r="AI214"/>
      <c r="AJ214"/>
      <c r="AK214" s="2"/>
      <c r="AL214"/>
      <c r="AM214"/>
      <c r="AN214" s="2"/>
      <c r="AO214"/>
      <c r="AP214"/>
      <c r="AQ214" s="2"/>
      <c r="AR214"/>
      <c r="AS214"/>
      <c r="AT214" s="2"/>
      <c r="AU214"/>
      <c r="AV214"/>
      <c r="AW214" s="2"/>
      <c r="AX214"/>
      <c r="AY214"/>
      <c r="AZ214" s="2"/>
      <c r="BA214"/>
      <c r="BB214"/>
      <c r="BC214" s="2"/>
      <c r="BD214"/>
      <c r="BE214"/>
      <c r="BF214" s="2"/>
      <c r="BG214"/>
      <c r="BH214"/>
      <c r="BI214" s="2"/>
      <c r="BJ214"/>
      <c r="BK214"/>
      <c r="BL214" s="2"/>
      <c r="BM214"/>
      <c r="BN214"/>
      <c r="BO214" s="2"/>
      <c r="BP214"/>
      <c r="BQ214"/>
      <c r="BR214" s="2"/>
      <c r="BS214"/>
      <c r="BT214"/>
      <c r="BU214" s="2"/>
      <c r="BV214"/>
      <c r="BW214"/>
      <c r="BX214" s="2"/>
      <c r="BY214"/>
      <c r="BZ214"/>
      <c r="CA214" s="2"/>
      <c r="CB214"/>
      <c r="CC214"/>
      <c r="CD214" s="2"/>
      <c r="CE214"/>
      <c r="CF214"/>
      <c r="CG214" s="2"/>
      <c r="CH214"/>
      <c r="CI214"/>
      <c r="CJ214" s="2"/>
      <c r="CK214"/>
      <c r="CL214"/>
      <c r="CM214" s="2"/>
      <c r="CN214"/>
      <c r="CO214"/>
      <c r="CP214" s="2"/>
      <c r="CQ214"/>
      <c r="CR214"/>
      <c r="CS214" s="2"/>
      <c r="CT214"/>
      <c r="CU214"/>
      <c r="CV214" s="2"/>
      <c r="CW214"/>
      <c r="CX214"/>
      <c r="CY214" s="2"/>
      <c r="CZ214"/>
      <c r="DA214"/>
      <c r="DB214" s="2"/>
      <c r="DC214"/>
      <c r="DD214"/>
      <c r="DE214" s="2"/>
      <c r="DF214"/>
      <c r="DG214"/>
      <c r="DH214" s="2"/>
      <c r="DI214"/>
      <c r="DJ214"/>
      <c r="DK214" s="2"/>
      <c r="DL214"/>
      <c r="DM214"/>
      <c r="DN214" s="2"/>
      <c r="DO214"/>
      <c r="DP214"/>
      <c r="DQ214" s="2"/>
      <c r="DR214"/>
      <c r="DS214"/>
      <c r="DT214" s="2"/>
      <c r="DU214"/>
      <c r="DV214"/>
      <c r="DW214" s="2"/>
      <c r="DX214"/>
      <c r="DY214"/>
      <c r="DZ214" s="2"/>
      <c r="EA214"/>
      <c r="EB214"/>
      <c r="EC214" s="2"/>
      <c r="ED214"/>
      <c r="EE214"/>
      <c r="EF214" s="2"/>
      <c r="EG214"/>
      <c r="EH214"/>
      <c r="EI214" s="2"/>
      <c r="EJ214"/>
      <c r="EK214"/>
      <c r="EL214" s="2"/>
      <c r="EM214"/>
      <c r="EN214"/>
      <c r="EO214" s="2"/>
      <c r="EP214"/>
      <c r="EQ214"/>
      <c r="ER214" s="2"/>
      <c r="ES214"/>
      <c r="ET214"/>
      <c r="EU214" s="2"/>
      <c r="EV214"/>
      <c r="EW214"/>
      <c r="EX214" s="2"/>
      <c r="EY214"/>
      <c r="EZ214"/>
      <c r="FA214" s="2"/>
      <c r="FB214"/>
      <c r="FC214"/>
      <c r="FD214" s="2"/>
      <c r="FE214"/>
      <c r="FF214"/>
      <c r="FG214" s="2"/>
      <c r="FH214"/>
      <c r="FI214"/>
      <c r="FJ214" s="2"/>
      <c r="FK214"/>
      <c r="FL214"/>
      <c r="FM214" s="2"/>
      <c r="FN214"/>
      <c r="FO214"/>
      <c r="FP214" s="2"/>
      <c r="FQ214"/>
      <c r="FR214"/>
      <c r="FS214" s="2"/>
      <c r="FT214"/>
      <c r="FU214"/>
      <c r="FV214" s="2"/>
    </row>
    <row r="215" spans="1:178" ht="12.75">
      <c r="A215" s="2"/>
      <c r="B215"/>
      <c r="C215"/>
      <c r="D215" s="2"/>
      <c r="E215"/>
      <c r="F215"/>
      <c r="G215" s="2"/>
      <c r="H215"/>
      <c r="I215"/>
      <c r="J215" s="2"/>
      <c r="K215"/>
      <c r="L215"/>
      <c r="M215" s="2"/>
      <c r="N215"/>
      <c r="O215"/>
      <c r="P215" s="2"/>
      <c r="Q215"/>
      <c r="R215"/>
      <c r="S215" s="2"/>
      <c r="T215"/>
      <c r="U215"/>
      <c r="V215" s="2"/>
      <c r="W215"/>
      <c r="X215"/>
      <c r="Y215" s="2"/>
      <c r="Z215"/>
      <c r="AA215"/>
      <c r="AB215" s="2"/>
      <c r="AC215"/>
      <c r="AD215"/>
      <c r="AE215" s="2"/>
      <c r="AF215"/>
      <c r="AG215"/>
      <c r="AH215" s="2"/>
      <c r="AI215"/>
      <c r="AJ215"/>
      <c r="AK215" s="2"/>
      <c r="AL215"/>
      <c r="AM215"/>
      <c r="AN215" s="2"/>
      <c r="AO215"/>
      <c r="AP215"/>
      <c r="AQ215" s="2"/>
      <c r="AR215"/>
      <c r="AS215"/>
      <c r="AT215" s="2"/>
      <c r="AU215"/>
      <c r="AV215"/>
      <c r="AW215" s="2"/>
      <c r="AX215"/>
      <c r="AY215"/>
      <c r="AZ215" s="2"/>
      <c r="BA215"/>
      <c r="BB215"/>
      <c r="BC215" s="2"/>
      <c r="BD215"/>
      <c r="BE215"/>
      <c r="BF215" s="2"/>
      <c r="BG215"/>
      <c r="BH215"/>
      <c r="BI215" s="2"/>
      <c r="BJ215"/>
      <c r="BK215"/>
      <c r="BL215" s="2"/>
      <c r="BM215"/>
      <c r="BN215"/>
      <c r="BO215" s="2"/>
      <c r="BP215"/>
      <c r="BQ215"/>
      <c r="BR215" s="2"/>
      <c r="BS215"/>
      <c r="BT215"/>
      <c r="BU215" s="2"/>
      <c r="BV215"/>
      <c r="BW215"/>
      <c r="BX215" s="2"/>
      <c r="BY215"/>
      <c r="BZ215"/>
      <c r="CA215" s="2"/>
      <c r="CB215"/>
      <c r="CC215"/>
      <c r="CD215" s="2"/>
      <c r="CE215"/>
      <c r="CF215"/>
      <c r="CG215" s="2"/>
      <c r="CH215"/>
      <c r="CI215"/>
      <c r="CJ215" s="2"/>
      <c r="CK215"/>
      <c r="CL215"/>
      <c r="CM215" s="2"/>
      <c r="CN215"/>
      <c r="CO215"/>
      <c r="CP215" s="2"/>
      <c r="CQ215"/>
      <c r="CR215"/>
      <c r="CS215" s="2"/>
      <c r="CT215"/>
      <c r="CU215"/>
      <c r="CV215" s="2"/>
      <c r="CW215"/>
      <c r="CX215"/>
      <c r="CY215" s="2"/>
      <c r="CZ215"/>
      <c r="DA215"/>
      <c r="DB215" s="2"/>
      <c r="DC215"/>
      <c r="DD215"/>
      <c r="DE215" s="2"/>
      <c r="DF215"/>
      <c r="DG215"/>
      <c r="DH215" s="2"/>
      <c r="DI215"/>
      <c r="DJ215"/>
      <c r="DK215" s="2"/>
      <c r="DL215"/>
      <c r="DM215"/>
      <c r="DN215" s="2"/>
      <c r="DO215"/>
      <c r="DP215"/>
      <c r="DQ215" s="2"/>
      <c r="DR215"/>
      <c r="DS215"/>
      <c r="DT215" s="2"/>
      <c r="DU215"/>
      <c r="DV215"/>
      <c r="DW215" s="2"/>
      <c r="DX215"/>
      <c r="DY215"/>
      <c r="DZ215" s="2"/>
      <c r="EA215"/>
      <c r="EB215"/>
      <c r="EC215" s="2"/>
      <c r="ED215"/>
      <c r="EE215"/>
      <c r="EF215" s="2"/>
      <c r="EG215"/>
      <c r="EH215"/>
      <c r="EI215" s="2"/>
      <c r="EJ215"/>
      <c r="EK215"/>
      <c r="EL215" s="2"/>
      <c r="EM215"/>
      <c r="EN215"/>
      <c r="EO215" s="2"/>
      <c r="EP215"/>
      <c r="EQ215"/>
      <c r="ER215" s="2"/>
      <c r="ES215"/>
      <c r="ET215"/>
      <c r="EU215" s="2"/>
      <c r="EV215"/>
      <c r="EW215"/>
      <c r="EX215" s="2"/>
      <c r="EY215"/>
      <c r="EZ215"/>
      <c r="FA215" s="2"/>
      <c r="FB215"/>
      <c r="FC215"/>
      <c r="FD215" s="2"/>
      <c r="FE215"/>
      <c r="FF215"/>
      <c r="FG215" s="2"/>
      <c r="FH215"/>
      <c r="FI215"/>
      <c r="FJ215" s="2"/>
      <c r="FK215"/>
      <c r="FL215"/>
      <c r="FM215" s="2"/>
      <c r="FN215"/>
      <c r="FO215"/>
      <c r="FP215" s="2"/>
      <c r="FQ215"/>
      <c r="FR215"/>
      <c r="FS215" s="2"/>
      <c r="FT215"/>
      <c r="FU215"/>
      <c r="FV215" s="2"/>
    </row>
    <row r="216" spans="1:178" ht="12.75">
      <c r="A216" s="2"/>
      <c r="B216"/>
      <c r="C216"/>
      <c r="D216" s="2"/>
      <c r="E216"/>
      <c r="F216"/>
      <c r="G216" s="2"/>
      <c r="H216"/>
      <c r="I216"/>
      <c r="J216" s="2"/>
      <c r="K216"/>
      <c r="L216"/>
      <c r="M216" s="2"/>
      <c r="N216"/>
      <c r="O216"/>
      <c r="P216" s="2"/>
      <c r="Q216"/>
      <c r="R216"/>
      <c r="S216" s="2"/>
      <c r="T216"/>
      <c r="U216"/>
      <c r="V216" s="2"/>
      <c r="W216"/>
      <c r="X216"/>
      <c r="Y216" s="2"/>
      <c r="Z216"/>
      <c r="AA216"/>
      <c r="AB216" s="2"/>
      <c r="AC216"/>
      <c r="AD216"/>
      <c r="AE216" s="2"/>
      <c r="AF216"/>
      <c r="AG216"/>
      <c r="AH216" s="2"/>
      <c r="AI216"/>
      <c r="AJ216"/>
      <c r="AK216" s="2"/>
      <c r="AL216"/>
      <c r="AM216"/>
      <c r="AN216" s="2"/>
      <c r="AO216"/>
      <c r="AP216"/>
      <c r="AQ216" s="2"/>
      <c r="AR216"/>
      <c r="AS216"/>
      <c r="AT216" s="2"/>
      <c r="AU216"/>
      <c r="AV216"/>
      <c r="AW216" s="2"/>
      <c r="AX216"/>
      <c r="AY216"/>
      <c r="AZ216" s="2"/>
      <c r="BA216"/>
      <c r="BB216"/>
      <c r="BC216" s="2"/>
      <c r="BD216"/>
      <c r="BE216"/>
      <c r="BF216" s="2"/>
      <c r="BG216"/>
      <c r="BH216"/>
      <c r="BI216" s="2"/>
      <c r="BJ216"/>
      <c r="BK216"/>
      <c r="BL216" s="2"/>
      <c r="BM216"/>
      <c r="BN216"/>
      <c r="BO216" s="2"/>
      <c r="BP216"/>
      <c r="BQ216"/>
      <c r="BR216" s="2"/>
      <c r="BS216"/>
      <c r="BT216"/>
      <c r="BU216" s="2"/>
      <c r="BV216"/>
      <c r="BW216"/>
      <c r="BX216" s="2"/>
      <c r="BY216"/>
      <c r="BZ216"/>
      <c r="CA216" s="2"/>
      <c r="CB216"/>
      <c r="CC216"/>
      <c r="CD216" s="2"/>
      <c r="CE216"/>
      <c r="CF216"/>
      <c r="CG216" s="2"/>
      <c r="CH216"/>
      <c r="CI216"/>
      <c r="CJ216" s="2"/>
      <c r="CK216"/>
      <c r="CL216"/>
      <c r="CM216" s="2"/>
      <c r="CN216"/>
      <c r="CO216"/>
      <c r="CP216" s="2"/>
      <c r="CQ216"/>
      <c r="CR216"/>
      <c r="CS216" s="2"/>
      <c r="CT216"/>
      <c r="CU216"/>
      <c r="CV216" s="2"/>
      <c r="CW216"/>
      <c r="CX216"/>
      <c r="CY216" s="2"/>
      <c r="CZ216"/>
      <c r="DA216"/>
      <c r="DB216" s="2"/>
      <c r="DC216"/>
      <c r="DD216"/>
      <c r="DE216" s="2"/>
      <c r="DF216"/>
      <c r="DG216"/>
      <c r="DH216" s="2"/>
      <c r="DI216"/>
      <c r="DJ216"/>
      <c r="DK216" s="2"/>
      <c r="DL216"/>
      <c r="DM216"/>
      <c r="DN216" s="2"/>
      <c r="DO216"/>
      <c r="DP216"/>
      <c r="DQ216" s="2"/>
      <c r="DR216"/>
      <c r="DS216"/>
      <c r="DT216" s="2"/>
      <c r="DU216"/>
      <c r="DV216"/>
      <c r="DW216" s="2"/>
      <c r="DX216"/>
      <c r="DY216"/>
      <c r="DZ216" s="2"/>
      <c r="EA216"/>
      <c r="EB216"/>
      <c r="EC216" s="2"/>
      <c r="ED216"/>
      <c r="EE216"/>
      <c r="EF216" s="2"/>
      <c r="EG216"/>
      <c r="EH216"/>
      <c r="EI216" s="2"/>
      <c r="EJ216"/>
      <c r="EK216"/>
      <c r="EL216" s="2"/>
      <c r="EM216"/>
      <c r="EN216"/>
      <c r="EO216" s="2"/>
      <c r="EP216"/>
      <c r="EQ216"/>
      <c r="ER216" s="2"/>
      <c r="ES216"/>
      <c r="ET216"/>
      <c r="EU216" s="2"/>
      <c r="EV216"/>
      <c r="EW216"/>
      <c r="EX216" s="2"/>
      <c r="EY216"/>
      <c r="EZ216"/>
      <c r="FA216" s="2"/>
      <c r="FB216"/>
      <c r="FC216"/>
      <c r="FD216" s="2"/>
      <c r="FE216"/>
      <c r="FF216"/>
      <c r="FG216" s="2"/>
      <c r="FH216"/>
      <c r="FI216"/>
      <c r="FJ216" s="2"/>
      <c r="FK216"/>
      <c r="FL216"/>
      <c r="FM216" s="2"/>
      <c r="FN216"/>
      <c r="FO216"/>
      <c r="FP216" s="2"/>
      <c r="FQ216"/>
      <c r="FR216"/>
      <c r="FS216" s="2"/>
      <c r="FT216"/>
      <c r="FU216"/>
      <c r="FV216" s="2"/>
    </row>
    <row r="217" spans="1:178" ht="12.75">
      <c r="A217" s="2"/>
      <c r="B217"/>
      <c r="C217"/>
      <c r="D217" s="2"/>
      <c r="E217"/>
      <c r="F217"/>
      <c r="G217" s="2"/>
      <c r="H217"/>
      <c r="I217"/>
      <c r="J217" s="2"/>
      <c r="K217"/>
      <c r="L217"/>
      <c r="M217" s="2"/>
      <c r="N217"/>
      <c r="O217"/>
      <c r="P217" s="2"/>
      <c r="Q217"/>
      <c r="R217"/>
      <c r="S217" s="2"/>
      <c r="T217"/>
      <c r="U217"/>
      <c r="V217" s="2"/>
      <c r="W217"/>
      <c r="X217"/>
      <c r="Y217" s="2"/>
      <c r="Z217"/>
      <c r="AA217"/>
      <c r="AB217" s="2"/>
      <c r="AC217"/>
      <c r="AD217"/>
      <c r="AE217" s="2"/>
      <c r="AF217"/>
      <c r="AG217"/>
      <c r="AH217" s="2"/>
      <c r="AI217"/>
      <c r="AJ217"/>
      <c r="AK217" s="2"/>
      <c r="AL217"/>
      <c r="AM217"/>
      <c r="AN217" s="2"/>
      <c r="AO217"/>
      <c r="AP217"/>
      <c r="AQ217" s="2"/>
      <c r="AR217"/>
      <c r="AS217"/>
      <c r="AT217" s="2"/>
      <c r="AU217"/>
      <c r="AV217"/>
      <c r="AW217" s="2"/>
      <c r="AX217"/>
      <c r="AY217"/>
      <c r="AZ217" s="2"/>
      <c r="BA217"/>
      <c r="BB217"/>
      <c r="BC217" s="2"/>
      <c r="BD217"/>
      <c r="BE217"/>
      <c r="BF217" s="2"/>
      <c r="BG217"/>
      <c r="BH217"/>
      <c r="BI217" s="2"/>
      <c r="BJ217"/>
      <c r="BK217"/>
      <c r="BL217" s="2"/>
      <c r="BM217"/>
      <c r="BN217"/>
      <c r="BO217" s="2"/>
      <c r="BP217"/>
      <c r="BQ217"/>
      <c r="BR217" s="2"/>
      <c r="BS217"/>
      <c r="BT217"/>
      <c r="BU217" s="2"/>
      <c r="BV217"/>
      <c r="BW217"/>
      <c r="BX217" s="2"/>
      <c r="BY217"/>
      <c r="BZ217"/>
      <c r="CA217" s="2"/>
      <c r="CB217"/>
      <c r="CC217"/>
      <c r="CD217" s="2"/>
      <c r="CE217"/>
      <c r="CF217"/>
      <c r="CG217" s="2"/>
      <c r="CH217"/>
      <c r="CI217"/>
      <c r="CJ217" s="2"/>
      <c r="CK217"/>
      <c r="CL217"/>
      <c r="CM217" s="2"/>
      <c r="CN217"/>
      <c r="CO217"/>
      <c r="CP217" s="2"/>
      <c r="CQ217"/>
      <c r="CR217"/>
      <c r="CS217" s="2"/>
      <c r="CT217"/>
      <c r="CU217"/>
      <c r="CV217" s="2"/>
      <c r="CW217"/>
      <c r="CX217"/>
      <c r="CY217" s="2"/>
      <c r="CZ217"/>
      <c r="DA217"/>
      <c r="DB217" s="2"/>
      <c r="DC217"/>
      <c r="DD217"/>
      <c r="DE217" s="2"/>
      <c r="DF217"/>
      <c r="DG217"/>
      <c r="DH217" s="2"/>
      <c r="DI217"/>
      <c r="DJ217"/>
      <c r="DK217" s="2"/>
      <c r="DL217"/>
      <c r="DM217"/>
      <c r="DN217" s="2"/>
      <c r="DO217"/>
      <c r="DP217"/>
      <c r="DQ217" s="2"/>
      <c r="DR217"/>
      <c r="DS217"/>
      <c r="DT217" s="2"/>
      <c r="DU217"/>
      <c r="DV217"/>
      <c r="DW217" s="2"/>
      <c r="DX217"/>
      <c r="DY217"/>
      <c r="DZ217" s="2"/>
      <c r="EA217"/>
      <c r="EB217"/>
      <c r="EC217" s="2"/>
      <c r="ED217"/>
      <c r="EE217"/>
      <c r="EF217" s="2"/>
      <c r="EG217"/>
      <c r="EH217"/>
      <c r="EI217" s="2"/>
      <c r="EJ217"/>
      <c r="EK217"/>
      <c r="EL217" s="2"/>
      <c r="EM217"/>
      <c r="EN217"/>
      <c r="EO217" s="2"/>
      <c r="EP217"/>
      <c r="EQ217"/>
      <c r="ER217" s="2"/>
      <c r="ES217"/>
      <c r="ET217"/>
      <c r="EU217" s="2"/>
      <c r="EV217"/>
      <c r="EW217"/>
      <c r="EX217" s="2"/>
      <c r="EY217"/>
      <c r="EZ217"/>
      <c r="FA217" s="2"/>
      <c r="FB217"/>
      <c r="FC217"/>
      <c r="FD217" s="2"/>
      <c r="FE217"/>
      <c r="FF217"/>
      <c r="FG217" s="2"/>
      <c r="FH217"/>
      <c r="FI217"/>
      <c r="FJ217" s="2"/>
      <c r="FK217"/>
      <c r="FL217"/>
      <c r="FM217" s="2"/>
      <c r="FN217"/>
      <c r="FO217"/>
      <c r="FP217" s="2"/>
      <c r="FQ217"/>
      <c r="FR217"/>
      <c r="FS217" s="2"/>
      <c r="FT217"/>
      <c r="FU217"/>
      <c r="FV217" s="2"/>
    </row>
    <row r="218" spans="1:178" ht="12.75">
      <c r="A218" s="2"/>
      <c r="B218"/>
      <c r="C218"/>
      <c r="D218" s="2"/>
      <c r="E218"/>
      <c r="F218"/>
      <c r="G218" s="2"/>
      <c r="H218"/>
      <c r="I218"/>
      <c r="J218" s="2"/>
      <c r="K218"/>
      <c r="L218"/>
      <c r="M218" s="2"/>
      <c r="N218"/>
      <c r="O218"/>
      <c r="P218" s="2"/>
      <c r="Q218"/>
      <c r="R218"/>
      <c r="S218" s="2"/>
      <c r="T218"/>
      <c r="U218"/>
      <c r="V218" s="2"/>
      <c r="W218"/>
      <c r="X218"/>
      <c r="Y218" s="2"/>
      <c r="Z218"/>
      <c r="AA218"/>
      <c r="AB218" s="2"/>
      <c r="AC218"/>
      <c r="AD218"/>
      <c r="AE218" s="2"/>
      <c r="AF218"/>
      <c r="AG218"/>
      <c r="AH218" s="2"/>
      <c r="AI218"/>
      <c r="AJ218"/>
      <c r="AK218" s="2"/>
      <c r="AL218"/>
      <c r="AM218"/>
      <c r="AN218" s="2"/>
      <c r="AO218"/>
      <c r="AP218"/>
      <c r="AQ218" s="2"/>
      <c r="AR218"/>
      <c r="AS218"/>
      <c r="AT218" s="2"/>
      <c r="AU218"/>
      <c r="AV218"/>
      <c r="AW218" s="2"/>
      <c r="AX218"/>
      <c r="AY218"/>
      <c r="AZ218" s="2"/>
      <c r="BA218"/>
      <c r="BB218"/>
      <c r="BC218" s="2"/>
      <c r="BD218"/>
      <c r="BE218"/>
      <c r="BF218" s="2"/>
      <c r="BG218"/>
      <c r="BH218"/>
      <c r="BI218" s="2"/>
      <c r="BJ218"/>
      <c r="BK218"/>
      <c r="BL218" s="2"/>
      <c r="BM218"/>
      <c r="BN218"/>
      <c r="BO218" s="2"/>
      <c r="BP218"/>
      <c r="BQ218"/>
      <c r="BR218" s="2"/>
      <c r="BS218"/>
      <c r="BT218"/>
      <c r="BU218" s="2"/>
      <c r="BV218"/>
      <c r="BW218"/>
      <c r="BX218" s="2"/>
      <c r="BY218"/>
      <c r="BZ218"/>
      <c r="CA218" s="2"/>
      <c r="CB218"/>
      <c r="CC218"/>
      <c r="CD218" s="2"/>
      <c r="CE218"/>
      <c r="CF218"/>
      <c r="CG218" s="2"/>
      <c r="CH218"/>
      <c r="CI218"/>
      <c r="CJ218" s="2"/>
      <c r="CK218"/>
      <c r="CL218"/>
      <c r="CM218" s="2"/>
      <c r="CN218"/>
      <c r="CO218"/>
      <c r="CP218" s="2"/>
      <c r="CQ218"/>
      <c r="CR218"/>
      <c r="CS218" s="2"/>
      <c r="CT218"/>
      <c r="CU218"/>
      <c r="CV218" s="2"/>
      <c r="CW218"/>
      <c r="CX218"/>
      <c r="CY218" s="2"/>
      <c r="CZ218"/>
      <c r="DA218"/>
      <c r="DB218" s="2"/>
      <c r="DC218"/>
      <c r="DD218"/>
      <c r="DE218" s="2"/>
      <c r="DF218"/>
      <c r="DG218"/>
      <c r="DH218" s="2"/>
      <c r="DI218"/>
      <c r="DJ218"/>
      <c r="DK218" s="2"/>
      <c r="DL218"/>
      <c r="DM218"/>
      <c r="DN218" s="2"/>
      <c r="DO218"/>
      <c r="DP218"/>
      <c r="DQ218" s="2"/>
      <c r="DR218"/>
      <c r="DS218"/>
      <c r="DT218" s="2"/>
      <c r="DU218"/>
      <c r="DV218"/>
      <c r="DW218" s="2"/>
      <c r="DX218"/>
      <c r="DY218"/>
      <c r="DZ218" s="2"/>
      <c r="EA218"/>
      <c r="EB218"/>
      <c r="EC218" s="2"/>
      <c r="ED218"/>
      <c r="EE218"/>
      <c r="EF218" s="2"/>
      <c r="EG218"/>
      <c r="EH218"/>
      <c r="EI218" s="2"/>
      <c r="EJ218"/>
      <c r="EK218"/>
      <c r="EL218" s="2"/>
      <c r="EM218"/>
      <c r="EN218"/>
      <c r="EO218" s="2"/>
      <c r="EP218"/>
      <c r="EQ218"/>
      <c r="ER218" s="2"/>
      <c r="ES218"/>
      <c r="ET218"/>
      <c r="EU218" s="2"/>
      <c r="EV218"/>
      <c r="EW218"/>
      <c r="EX218" s="2"/>
      <c r="EY218"/>
      <c r="EZ218"/>
      <c r="FA218" s="2"/>
      <c r="FB218"/>
      <c r="FC218"/>
      <c r="FD218" s="2"/>
      <c r="FE218"/>
      <c r="FF218"/>
      <c r="FG218" s="2"/>
      <c r="FH218"/>
      <c r="FI218"/>
      <c r="FJ218" s="2"/>
      <c r="FK218"/>
      <c r="FL218"/>
      <c r="FM218" s="2"/>
      <c r="FN218"/>
      <c r="FO218"/>
      <c r="FP218" s="2"/>
      <c r="FQ218"/>
      <c r="FR218"/>
      <c r="FS218" s="2"/>
      <c r="FT218"/>
      <c r="FU218"/>
      <c r="FV218" s="2"/>
    </row>
    <row r="219" spans="1:178" ht="12.75">
      <c r="A219" s="2"/>
      <c r="B219"/>
      <c r="C219"/>
      <c r="D219" s="2"/>
      <c r="E219"/>
      <c r="F219"/>
      <c r="G219" s="2"/>
      <c r="H219"/>
      <c r="I219"/>
      <c r="J219" s="2"/>
      <c r="K219"/>
      <c r="L219"/>
      <c r="M219" s="2"/>
      <c r="N219"/>
      <c r="O219"/>
      <c r="P219" s="2"/>
      <c r="Q219"/>
      <c r="R219"/>
      <c r="S219" s="2"/>
      <c r="T219"/>
      <c r="U219"/>
      <c r="V219" s="2"/>
      <c r="W219"/>
      <c r="X219"/>
      <c r="Y219" s="2"/>
      <c r="Z219"/>
      <c r="AA219"/>
      <c r="AB219" s="2"/>
      <c r="AC219"/>
      <c r="AD219"/>
      <c r="AE219" s="2"/>
      <c r="AF219"/>
      <c r="AG219"/>
      <c r="AH219" s="2"/>
      <c r="AI219"/>
      <c r="AJ219"/>
      <c r="AK219" s="2"/>
      <c r="AL219"/>
      <c r="AM219"/>
      <c r="AN219" s="2"/>
      <c r="AO219"/>
      <c r="AP219"/>
      <c r="AQ219" s="2"/>
      <c r="AR219"/>
      <c r="AS219"/>
      <c r="AT219" s="2"/>
      <c r="AU219"/>
      <c r="AV219"/>
      <c r="AW219" s="2"/>
      <c r="AX219"/>
      <c r="AY219"/>
      <c r="AZ219" s="2"/>
      <c r="BA219"/>
      <c r="BB219"/>
      <c r="BC219" s="2"/>
      <c r="BD219"/>
      <c r="BE219"/>
      <c r="BF219" s="2"/>
      <c r="BG219"/>
      <c r="BH219"/>
      <c r="BI219" s="2"/>
      <c r="BJ219"/>
      <c r="BK219"/>
      <c r="BL219" s="2"/>
      <c r="BM219"/>
      <c r="BN219"/>
      <c r="BO219" s="2"/>
      <c r="BP219"/>
      <c r="BQ219"/>
      <c r="BR219" s="2"/>
      <c r="BS219"/>
      <c r="BT219"/>
      <c r="BU219" s="2"/>
      <c r="BV219"/>
      <c r="BW219"/>
      <c r="BX219" s="2"/>
      <c r="BY219"/>
      <c r="BZ219"/>
      <c r="CA219" s="2"/>
      <c r="CB219"/>
      <c r="CC219"/>
      <c r="CD219" s="2"/>
      <c r="CE219"/>
      <c r="CF219"/>
      <c r="CG219" s="2"/>
      <c r="CH219"/>
      <c r="CI219"/>
      <c r="CJ219" s="2"/>
      <c r="CK219"/>
      <c r="CL219"/>
      <c r="CM219" s="2"/>
      <c r="CN219"/>
      <c r="CO219"/>
      <c r="CP219" s="2"/>
      <c r="CQ219"/>
      <c r="CR219"/>
      <c r="CS219" s="2"/>
      <c r="CT219"/>
      <c r="CU219"/>
      <c r="CV219" s="2"/>
      <c r="CW219"/>
      <c r="CX219"/>
      <c r="CY219" s="2"/>
      <c r="CZ219"/>
      <c r="DA219"/>
      <c r="DB219" s="2"/>
      <c r="DC219"/>
      <c r="DD219"/>
      <c r="DE219" s="2"/>
      <c r="DF219"/>
      <c r="DG219"/>
      <c r="DH219" s="2"/>
      <c r="DI219"/>
      <c r="DJ219"/>
      <c r="DK219" s="2"/>
      <c r="DL219"/>
      <c r="DM219"/>
      <c r="DN219" s="2"/>
      <c r="DO219"/>
      <c r="DP219"/>
      <c r="DQ219" s="2"/>
      <c r="DR219"/>
      <c r="DS219"/>
      <c r="DT219" s="2"/>
      <c r="DU219"/>
      <c r="DV219"/>
      <c r="DW219" s="2"/>
      <c r="DX219"/>
      <c r="DY219"/>
      <c r="DZ219" s="2"/>
      <c r="EA219"/>
      <c r="EB219"/>
      <c r="EC219" s="2"/>
      <c r="ED219"/>
      <c r="EE219"/>
      <c r="EF219" s="2"/>
      <c r="EG219"/>
      <c r="EH219"/>
      <c r="EI219" s="2"/>
      <c r="EJ219"/>
      <c r="EK219"/>
      <c r="EL219" s="2"/>
      <c r="EM219"/>
      <c r="EN219"/>
      <c r="EO219" s="2"/>
      <c r="EP219"/>
      <c r="EQ219"/>
      <c r="ER219" s="2"/>
      <c r="ES219"/>
      <c r="ET219"/>
      <c r="EU219" s="2"/>
      <c r="EV219"/>
      <c r="EW219"/>
      <c r="EX219" s="2"/>
      <c r="EY219"/>
      <c r="EZ219"/>
      <c r="FA219" s="2"/>
      <c r="FB219"/>
      <c r="FC219"/>
      <c r="FD219" s="2"/>
      <c r="FE219"/>
      <c r="FF219"/>
      <c r="FG219" s="2"/>
      <c r="FH219"/>
      <c r="FI219"/>
      <c r="FJ219" s="2"/>
      <c r="FK219"/>
      <c r="FL219"/>
      <c r="FM219" s="2"/>
      <c r="FN219"/>
      <c r="FO219"/>
      <c r="FP219" s="2"/>
      <c r="FQ219"/>
      <c r="FR219"/>
      <c r="FS219" s="2"/>
      <c r="FT219"/>
      <c r="FU219"/>
      <c r="FV219" s="2"/>
    </row>
    <row r="220" spans="1:178" ht="12.75">
      <c r="A220" s="2"/>
      <c r="B220"/>
      <c r="C220"/>
      <c r="D220" s="2"/>
      <c r="E220"/>
      <c r="F220"/>
      <c r="G220" s="2"/>
      <c r="H220"/>
      <c r="I220"/>
      <c r="J220" s="2"/>
      <c r="K220"/>
      <c r="L220"/>
      <c r="M220" s="2"/>
      <c r="N220"/>
      <c r="O220"/>
      <c r="P220" s="2"/>
      <c r="Q220"/>
      <c r="R220"/>
      <c r="S220" s="2"/>
      <c r="T220"/>
      <c r="U220"/>
      <c r="V220" s="2"/>
      <c r="W220"/>
      <c r="X220"/>
      <c r="Y220" s="2"/>
      <c r="Z220"/>
      <c r="AA220"/>
      <c r="AB220" s="2"/>
      <c r="AC220"/>
      <c r="AD220"/>
      <c r="AE220" s="2"/>
      <c r="AF220"/>
      <c r="AG220"/>
      <c r="AH220" s="2"/>
      <c r="AI220"/>
      <c r="AJ220"/>
      <c r="AK220" s="2"/>
      <c r="AL220"/>
      <c r="AM220"/>
      <c r="AN220" s="2"/>
      <c r="AO220"/>
      <c r="AP220"/>
      <c r="AQ220" s="2"/>
      <c r="AR220"/>
      <c r="AS220"/>
      <c r="AT220" s="2"/>
      <c r="AU220"/>
      <c r="AV220"/>
      <c r="AW220" s="2"/>
      <c r="AX220"/>
      <c r="AY220"/>
      <c r="AZ220" s="2"/>
      <c r="BA220"/>
      <c r="BB220"/>
      <c r="BC220" s="2"/>
      <c r="BD220"/>
      <c r="BE220"/>
      <c r="BF220" s="2"/>
      <c r="BG220"/>
      <c r="BH220"/>
      <c r="BI220" s="2"/>
      <c r="BJ220"/>
      <c r="BK220"/>
      <c r="BL220" s="2"/>
      <c r="BM220"/>
      <c r="BN220"/>
      <c r="BO220" s="2"/>
      <c r="BP220"/>
      <c r="BQ220"/>
      <c r="BR220" s="2"/>
      <c r="BS220"/>
      <c r="BT220"/>
      <c r="BU220" s="2"/>
      <c r="BV220"/>
      <c r="BW220"/>
      <c r="BX220" s="2"/>
      <c r="BY220"/>
      <c r="BZ220"/>
      <c r="CA220" s="2"/>
      <c r="CB220"/>
      <c r="CC220"/>
      <c r="CD220" s="2"/>
      <c r="CE220"/>
      <c r="CF220"/>
      <c r="CG220" s="2"/>
      <c r="CH220"/>
      <c r="CI220"/>
      <c r="CJ220" s="2"/>
      <c r="CK220"/>
      <c r="CL220"/>
      <c r="CM220" s="2"/>
      <c r="CN220"/>
      <c r="CO220"/>
      <c r="CP220" s="2"/>
      <c r="CQ220"/>
      <c r="CR220"/>
      <c r="CS220" s="2"/>
      <c r="CT220"/>
      <c r="CU220"/>
      <c r="CV220" s="2"/>
      <c r="CW220"/>
      <c r="CX220"/>
      <c r="CY220" s="2"/>
      <c r="CZ220"/>
      <c r="DA220"/>
      <c r="DB220" s="2"/>
      <c r="DC220"/>
      <c r="DD220"/>
      <c r="DE220" s="2"/>
      <c r="DF220"/>
      <c r="DG220"/>
      <c r="DH220" s="2"/>
      <c r="DI220"/>
      <c r="DJ220"/>
      <c r="DK220" s="2"/>
      <c r="DL220"/>
      <c r="DM220"/>
      <c r="DN220" s="2"/>
      <c r="DO220"/>
      <c r="DP220"/>
      <c r="DQ220" s="2"/>
      <c r="DR220"/>
      <c r="DS220"/>
      <c r="DT220" s="2"/>
      <c r="DU220"/>
      <c r="DV220"/>
      <c r="DW220" s="2"/>
      <c r="DX220"/>
      <c r="DY220"/>
      <c r="DZ220" s="2"/>
      <c r="EA220"/>
      <c r="EB220"/>
      <c r="EC220" s="2"/>
      <c r="ED220"/>
      <c r="EE220"/>
      <c r="EF220" s="2"/>
      <c r="EG220"/>
      <c r="EH220"/>
      <c r="EI220" s="2"/>
      <c r="EJ220"/>
      <c r="EK220"/>
      <c r="EL220" s="2"/>
      <c r="EM220"/>
      <c r="EN220"/>
      <c r="EO220" s="2"/>
      <c r="EP220"/>
      <c r="EQ220"/>
      <c r="ER220" s="2"/>
      <c r="ES220"/>
      <c r="ET220"/>
      <c r="EU220" s="2"/>
      <c r="EV220"/>
      <c r="EW220"/>
      <c r="EX220" s="2"/>
      <c r="EY220"/>
      <c r="EZ220"/>
      <c r="FA220" s="2"/>
      <c r="FB220"/>
      <c r="FC220"/>
      <c r="FD220" s="2"/>
      <c r="FE220"/>
      <c r="FF220"/>
      <c r="FG220" s="2"/>
      <c r="FH220"/>
      <c r="FI220"/>
      <c r="FJ220" s="2"/>
      <c r="FK220"/>
      <c r="FL220"/>
      <c r="FM220" s="2"/>
      <c r="FN220"/>
      <c r="FO220"/>
      <c r="FP220" s="2"/>
      <c r="FQ220"/>
      <c r="FR220"/>
      <c r="FS220" s="2"/>
      <c r="FT220"/>
      <c r="FU220"/>
      <c r="FV220" s="2"/>
    </row>
    <row r="221" spans="1:178" ht="12.75">
      <c r="A221" s="2"/>
      <c r="B221"/>
      <c r="C221"/>
      <c r="D221" s="2"/>
      <c r="E221"/>
      <c r="F221"/>
      <c r="G221" s="2"/>
      <c r="H221"/>
      <c r="I221"/>
      <c r="J221" s="2"/>
      <c r="K221"/>
      <c r="L221"/>
      <c r="M221" s="2"/>
      <c r="N221"/>
      <c r="O221"/>
      <c r="P221" s="2"/>
      <c r="Q221"/>
      <c r="R221"/>
      <c r="S221" s="2"/>
      <c r="T221"/>
      <c r="U221"/>
      <c r="V221" s="2"/>
      <c r="W221"/>
      <c r="X221"/>
      <c r="Y221" s="2"/>
      <c r="Z221"/>
      <c r="AA221"/>
      <c r="AB221" s="2"/>
      <c r="AC221"/>
      <c r="AD221"/>
      <c r="AE221" s="2"/>
      <c r="AF221"/>
      <c r="AG221"/>
      <c r="AH221" s="2"/>
      <c r="AI221"/>
      <c r="AJ221"/>
      <c r="AK221" s="2"/>
      <c r="AL221"/>
      <c r="AM221"/>
      <c r="AN221" s="2"/>
      <c r="AO221"/>
      <c r="AP221"/>
      <c r="AQ221" s="2"/>
      <c r="AR221"/>
      <c r="AS221"/>
      <c r="AT221" s="2"/>
      <c r="AU221"/>
      <c r="AV221"/>
      <c r="AW221" s="2"/>
      <c r="AX221"/>
      <c r="AY221"/>
      <c r="AZ221" s="2"/>
      <c r="BA221"/>
      <c r="BB221"/>
      <c r="BC221" s="2"/>
      <c r="BD221"/>
      <c r="BE221"/>
      <c r="BF221" s="2"/>
      <c r="BG221"/>
      <c r="BH221"/>
      <c r="BI221" s="2"/>
      <c r="BJ221"/>
      <c r="BK221"/>
      <c r="BL221" s="2"/>
      <c r="BM221"/>
      <c r="BN221"/>
      <c r="BO221" s="2"/>
      <c r="BP221"/>
      <c r="BQ221"/>
      <c r="BR221" s="2"/>
      <c r="BS221"/>
      <c r="BT221"/>
      <c r="BU221" s="2"/>
      <c r="BV221"/>
      <c r="BW221"/>
      <c r="BX221" s="2"/>
      <c r="BY221"/>
      <c r="BZ221"/>
      <c r="CA221" s="2"/>
      <c r="CB221"/>
      <c r="CC221"/>
      <c r="CD221" s="2"/>
      <c r="CE221"/>
      <c r="CF221"/>
      <c r="CG221" s="2"/>
      <c r="CH221"/>
      <c r="CI221"/>
      <c r="CJ221" s="2"/>
      <c r="CK221"/>
      <c r="CL221"/>
      <c r="CM221" s="2"/>
      <c r="CN221"/>
      <c r="CO221"/>
      <c r="CP221" s="2"/>
      <c r="CQ221"/>
      <c r="CR221"/>
      <c r="CS221" s="2"/>
      <c r="CT221"/>
      <c r="CU221"/>
      <c r="CV221" s="2"/>
      <c r="CW221"/>
      <c r="CX221"/>
      <c r="CY221" s="2"/>
      <c r="CZ221"/>
      <c r="DA221"/>
      <c r="DB221" s="2"/>
      <c r="DC221"/>
      <c r="DD221"/>
      <c r="DE221" s="2"/>
      <c r="DF221"/>
      <c r="DG221"/>
      <c r="DH221" s="2"/>
      <c r="DI221"/>
      <c r="DJ221"/>
      <c r="DK221" s="2"/>
      <c r="DL221"/>
      <c r="DM221"/>
      <c r="DN221" s="2"/>
      <c r="DO221"/>
      <c r="DP221"/>
      <c r="DQ221" s="2"/>
      <c r="DR221"/>
      <c r="DS221"/>
      <c r="DT221" s="2"/>
      <c r="DU221"/>
      <c r="DV221"/>
      <c r="DW221" s="2"/>
      <c r="DX221"/>
      <c r="DY221"/>
      <c r="DZ221" s="2"/>
      <c r="EA221"/>
      <c r="EB221"/>
      <c r="EC221" s="2"/>
      <c r="ED221"/>
      <c r="EE221"/>
      <c r="EF221" s="2"/>
      <c r="EG221"/>
      <c r="EH221"/>
      <c r="EI221" s="2"/>
      <c r="EJ221"/>
      <c r="EK221"/>
      <c r="EL221" s="2"/>
      <c r="EM221"/>
      <c r="EN221"/>
      <c r="EO221" s="2"/>
      <c r="EP221"/>
      <c r="EQ221"/>
      <c r="ER221" s="2"/>
      <c r="ES221"/>
      <c r="ET221"/>
      <c r="EU221" s="2"/>
      <c r="EV221"/>
      <c r="EW221"/>
      <c r="EX221" s="2"/>
      <c r="EY221"/>
      <c r="EZ221"/>
      <c r="FA221" s="2"/>
      <c r="FB221"/>
      <c r="FC221"/>
      <c r="FD221" s="2"/>
      <c r="FE221"/>
      <c r="FF221"/>
      <c r="FG221" s="2"/>
      <c r="FH221"/>
      <c r="FI221"/>
      <c r="FJ221" s="2"/>
      <c r="FK221"/>
      <c r="FL221"/>
      <c r="FM221" s="2"/>
      <c r="FN221"/>
      <c r="FO221"/>
      <c r="FP221" s="2"/>
      <c r="FQ221"/>
      <c r="FR221"/>
      <c r="FS221" s="2"/>
      <c r="FT221"/>
      <c r="FU221"/>
      <c r="FV221" s="2"/>
    </row>
    <row r="222" spans="1:178" ht="12.75">
      <c r="A222" s="2"/>
      <c r="B222"/>
      <c r="C222"/>
      <c r="D222" s="2"/>
      <c r="E222"/>
      <c r="F222"/>
      <c r="G222" s="2"/>
      <c r="H222"/>
      <c r="I222"/>
      <c r="J222" s="2"/>
      <c r="K222"/>
      <c r="L222"/>
      <c r="M222" s="2"/>
      <c r="N222"/>
      <c r="O222"/>
      <c r="P222" s="2"/>
      <c r="Q222"/>
      <c r="R222"/>
      <c r="S222" s="2"/>
      <c r="T222"/>
      <c r="U222"/>
      <c r="V222" s="2"/>
      <c r="W222"/>
      <c r="X222"/>
      <c r="Y222" s="2"/>
      <c r="Z222"/>
      <c r="AA222"/>
      <c r="AB222" s="2"/>
      <c r="AC222"/>
      <c r="AD222"/>
      <c r="AE222" s="2"/>
      <c r="AF222"/>
      <c r="AG222"/>
      <c r="AH222" s="2"/>
      <c r="AI222"/>
      <c r="AJ222"/>
      <c r="AK222" s="2"/>
      <c r="AL222"/>
      <c r="AM222"/>
      <c r="AN222" s="2"/>
      <c r="AO222"/>
      <c r="AP222"/>
      <c r="AQ222" s="2"/>
      <c r="AR222"/>
      <c r="AS222"/>
      <c r="AT222" s="2"/>
      <c r="AU222"/>
      <c r="AV222"/>
      <c r="AW222" s="2"/>
      <c r="AX222"/>
      <c r="AY222"/>
      <c r="AZ222" s="2"/>
      <c r="BA222"/>
      <c r="BB222"/>
      <c r="BC222" s="2"/>
      <c r="BD222"/>
      <c r="BE222"/>
      <c r="BF222" s="2"/>
      <c r="BG222"/>
      <c r="BH222"/>
      <c r="BI222" s="2"/>
      <c r="BJ222"/>
      <c r="BK222"/>
      <c r="BL222" s="2"/>
      <c r="BM222"/>
      <c r="BN222"/>
      <c r="BO222" s="2"/>
      <c r="BP222"/>
      <c r="BQ222"/>
      <c r="BR222" s="2"/>
      <c r="BS222"/>
      <c r="BT222"/>
      <c r="BU222" s="2"/>
      <c r="BV222"/>
      <c r="BW222"/>
      <c r="BX222" s="2"/>
      <c r="BY222"/>
      <c r="BZ222"/>
      <c r="CA222" s="2"/>
      <c r="CB222"/>
      <c r="CC222"/>
      <c r="CD222" s="2"/>
      <c r="CE222"/>
      <c r="CF222"/>
      <c r="CG222" s="2"/>
      <c r="CH222"/>
      <c r="CI222"/>
      <c r="CJ222" s="2"/>
      <c r="CK222"/>
      <c r="CL222"/>
      <c r="CM222" s="2"/>
      <c r="CN222"/>
      <c r="CO222"/>
      <c r="CP222" s="2"/>
      <c r="CQ222"/>
      <c r="CR222"/>
      <c r="CS222" s="2"/>
      <c r="CT222"/>
      <c r="CU222"/>
      <c r="CV222" s="2"/>
      <c r="CW222"/>
      <c r="CX222"/>
      <c r="CY222" s="2"/>
      <c r="CZ222"/>
      <c r="DA222"/>
      <c r="DB222" s="2"/>
      <c r="DC222"/>
      <c r="DD222"/>
      <c r="DE222" s="2"/>
      <c r="DF222"/>
      <c r="DG222"/>
      <c r="DH222" s="2"/>
      <c r="DI222"/>
      <c r="DJ222"/>
      <c r="DK222" s="2"/>
      <c r="DL222"/>
      <c r="DM222"/>
      <c r="DN222" s="2"/>
      <c r="DO222"/>
      <c r="DP222"/>
      <c r="DQ222" s="2"/>
      <c r="DR222"/>
      <c r="DS222"/>
      <c r="DT222" s="2"/>
      <c r="DU222"/>
      <c r="DV222"/>
      <c r="DW222" s="2"/>
      <c r="DX222"/>
      <c r="DY222"/>
      <c r="DZ222" s="2"/>
      <c r="EA222"/>
      <c r="EB222"/>
      <c r="EC222" s="2"/>
      <c r="ED222"/>
      <c r="EE222"/>
      <c r="EF222" s="2"/>
      <c r="EG222"/>
      <c r="EH222"/>
      <c r="EI222" s="2"/>
      <c r="EJ222"/>
      <c r="EK222"/>
      <c r="EL222" s="2"/>
      <c r="EM222"/>
      <c r="EN222"/>
      <c r="EO222" s="2"/>
      <c r="EP222"/>
      <c r="EQ222"/>
      <c r="ER222" s="2"/>
      <c r="ES222"/>
      <c r="ET222"/>
      <c r="EU222" s="2"/>
      <c r="EV222"/>
      <c r="EW222"/>
      <c r="EX222" s="2"/>
      <c r="EY222"/>
      <c r="EZ222"/>
      <c r="FA222" s="2"/>
      <c r="FB222"/>
      <c r="FC222"/>
      <c r="FD222" s="2"/>
      <c r="FE222"/>
      <c r="FF222"/>
      <c r="FG222" s="2"/>
      <c r="FH222"/>
      <c r="FI222"/>
      <c r="FJ222" s="2"/>
      <c r="FK222"/>
      <c r="FL222"/>
      <c r="FM222" s="2"/>
      <c r="FN222"/>
      <c r="FO222"/>
      <c r="FP222" s="2"/>
      <c r="FQ222"/>
      <c r="FR222"/>
      <c r="FS222" s="2"/>
      <c r="FT222"/>
      <c r="FU222"/>
      <c r="FV222" s="2"/>
    </row>
    <row r="223" spans="1:178" ht="12.75">
      <c r="A223" s="2"/>
      <c r="B223"/>
      <c r="C223"/>
      <c r="D223" s="2"/>
      <c r="E223"/>
      <c r="F223"/>
      <c r="G223" s="2"/>
      <c r="H223"/>
      <c r="I223"/>
      <c r="J223" s="2"/>
      <c r="K223"/>
      <c r="L223"/>
      <c r="M223" s="2"/>
      <c r="N223"/>
      <c r="O223"/>
      <c r="P223" s="2"/>
      <c r="Q223"/>
      <c r="R223"/>
      <c r="S223" s="2"/>
      <c r="T223"/>
      <c r="U223"/>
      <c r="V223" s="2"/>
      <c r="W223"/>
      <c r="X223"/>
      <c r="Y223" s="2"/>
      <c r="Z223"/>
      <c r="AA223"/>
      <c r="AB223" s="2"/>
      <c r="AC223"/>
      <c r="AD223"/>
      <c r="AE223" s="2"/>
      <c r="AF223"/>
      <c r="AG223"/>
      <c r="AH223" s="2"/>
      <c r="AI223"/>
      <c r="AJ223"/>
      <c r="AK223" s="2"/>
      <c r="AL223"/>
      <c r="AM223"/>
      <c r="AN223" s="2"/>
      <c r="AO223"/>
      <c r="AP223"/>
      <c r="AQ223" s="2"/>
      <c r="AR223"/>
      <c r="AS223"/>
      <c r="AT223" s="2"/>
      <c r="AU223"/>
      <c r="AV223"/>
      <c r="AW223" s="2"/>
      <c r="AX223"/>
      <c r="AY223"/>
      <c r="AZ223" s="2"/>
      <c r="BA223"/>
      <c r="BB223"/>
      <c r="BC223" s="2"/>
      <c r="BD223"/>
      <c r="BE223"/>
      <c r="BF223" s="2"/>
      <c r="BG223"/>
      <c r="BH223"/>
      <c r="BI223" s="2"/>
      <c r="BJ223"/>
      <c r="BK223"/>
      <c r="BL223" s="2"/>
      <c r="BM223"/>
      <c r="BN223"/>
      <c r="BO223" s="2"/>
      <c r="BP223"/>
      <c r="BQ223"/>
      <c r="BR223" s="2"/>
      <c r="BS223"/>
      <c r="BT223"/>
      <c r="BU223" s="2"/>
      <c r="BV223"/>
      <c r="BW223"/>
      <c r="BX223" s="2"/>
      <c r="BY223"/>
      <c r="BZ223"/>
      <c r="CA223" s="2"/>
      <c r="CB223"/>
      <c r="CC223"/>
      <c r="CD223" s="2"/>
      <c r="CE223"/>
      <c r="CF223"/>
      <c r="CG223" s="2"/>
      <c r="CH223"/>
      <c r="CI223"/>
      <c r="CJ223" s="2"/>
      <c r="CK223"/>
      <c r="CL223"/>
      <c r="CM223" s="2"/>
      <c r="CN223"/>
      <c r="CO223"/>
      <c r="CP223" s="2"/>
      <c r="CQ223"/>
      <c r="CR223"/>
      <c r="CS223" s="2"/>
      <c r="CT223"/>
      <c r="CU223"/>
      <c r="CV223" s="2"/>
      <c r="CW223"/>
      <c r="CX223"/>
      <c r="CY223" s="2"/>
      <c r="CZ223"/>
      <c r="DA223"/>
      <c r="DB223" s="2"/>
      <c r="DC223"/>
      <c r="DD223"/>
      <c r="DE223" s="2"/>
      <c r="DF223"/>
      <c r="DG223"/>
      <c r="DH223" s="2"/>
      <c r="DI223"/>
      <c r="DJ223"/>
      <c r="DK223" s="2"/>
      <c r="DL223"/>
      <c r="DM223"/>
      <c r="DN223" s="2"/>
      <c r="DO223"/>
      <c r="DP223"/>
      <c r="DQ223" s="2"/>
      <c r="DR223"/>
      <c r="DS223"/>
      <c r="DT223" s="2"/>
      <c r="DU223"/>
      <c r="DV223"/>
      <c r="DW223" s="2"/>
      <c r="DX223"/>
      <c r="DY223"/>
      <c r="DZ223" s="2"/>
      <c r="EA223"/>
      <c r="EB223"/>
      <c r="EC223" s="2"/>
      <c r="ED223"/>
      <c r="EE223"/>
      <c r="EF223" s="2"/>
      <c r="EG223"/>
      <c r="EH223"/>
      <c r="EI223" s="2"/>
      <c r="EJ223"/>
      <c r="EK223"/>
      <c r="EL223" s="2"/>
      <c r="EM223"/>
      <c r="EN223"/>
      <c r="EO223" s="2"/>
      <c r="EP223"/>
      <c r="EQ223"/>
      <c r="ER223" s="2"/>
      <c r="ES223"/>
      <c r="ET223"/>
      <c r="EU223" s="2"/>
      <c r="EV223"/>
      <c r="EW223"/>
      <c r="EX223" s="2"/>
      <c r="EY223"/>
      <c r="EZ223"/>
      <c r="FA223" s="2"/>
      <c r="FB223"/>
      <c r="FC223"/>
      <c r="FD223" s="2"/>
      <c r="FE223"/>
      <c r="FF223"/>
      <c r="FG223" s="2"/>
      <c r="FH223"/>
      <c r="FI223"/>
      <c r="FJ223" s="2"/>
      <c r="FK223"/>
      <c r="FL223"/>
      <c r="FM223" s="2"/>
      <c r="FN223"/>
      <c r="FO223"/>
      <c r="FP223" s="2"/>
      <c r="FQ223"/>
      <c r="FR223"/>
      <c r="FS223" s="2"/>
      <c r="FT223"/>
      <c r="FU223"/>
      <c r="FV223" s="2"/>
    </row>
    <row r="224" spans="1:178" ht="12.75">
      <c r="A224" s="2"/>
      <c r="B224"/>
      <c r="C224"/>
      <c r="D224" s="2"/>
      <c r="E224"/>
      <c r="F224"/>
      <c r="G224" s="2"/>
      <c r="H224"/>
      <c r="I224"/>
      <c r="J224" s="2"/>
      <c r="K224"/>
      <c r="L224"/>
      <c r="M224" s="2"/>
      <c r="N224"/>
      <c r="O224"/>
      <c r="P224" s="2"/>
      <c r="Q224"/>
      <c r="R224"/>
      <c r="S224" s="2"/>
      <c r="T224"/>
      <c r="U224"/>
      <c r="V224" s="2"/>
      <c r="W224"/>
      <c r="X224"/>
      <c r="Y224" s="2"/>
      <c r="Z224"/>
      <c r="AA224"/>
      <c r="AB224" s="2"/>
      <c r="AC224"/>
      <c r="AD224"/>
      <c r="AE224" s="2"/>
      <c r="AF224"/>
      <c r="AG224"/>
      <c r="AH224" s="2"/>
      <c r="AI224"/>
      <c r="AJ224"/>
      <c r="AK224" s="2"/>
      <c r="AL224"/>
      <c r="AM224"/>
      <c r="AN224" s="2"/>
      <c r="AO224"/>
      <c r="AP224"/>
      <c r="AQ224" s="2"/>
      <c r="AR224"/>
      <c r="AS224"/>
      <c r="AT224" s="2"/>
      <c r="AU224"/>
      <c r="AV224"/>
      <c r="AW224" s="2"/>
      <c r="AX224"/>
      <c r="AY224"/>
      <c r="AZ224" s="2"/>
      <c r="BA224"/>
      <c r="BB224"/>
      <c r="BC224" s="2"/>
      <c r="BD224"/>
      <c r="BE224"/>
      <c r="BF224" s="2"/>
      <c r="BG224"/>
      <c r="BH224"/>
      <c r="BI224" s="2"/>
      <c r="BJ224"/>
      <c r="BK224"/>
      <c r="BL224" s="2"/>
      <c r="BM224"/>
      <c r="BN224"/>
      <c r="BO224" s="2"/>
      <c r="BP224"/>
      <c r="BQ224"/>
      <c r="BR224" s="2"/>
      <c r="BS224"/>
      <c r="BT224"/>
      <c r="BU224" s="2"/>
      <c r="BV224"/>
      <c r="BW224"/>
      <c r="BX224" s="2"/>
      <c r="BY224"/>
      <c r="BZ224"/>
      <c r="CA224" s="2"/>
      <c r="CB224"/>
      <c r="CC224"/>
      <c r="CD224" s="2"/>
      <c r="CE224"/>
      <c r="CF224"/>
      <c r="CG224" s="2"/>
      <c r="CH224"/>
      <c r="CI224"/>
      <c r="CJ224" s="2"/>
      <c r="CK224"/>
      <c r="CL224"/>
      <c r="CM224" s="2"/>
      <c r="CN224"/>
      <c r="CO224"/>
      <c r="CP224" s="2"/>
      <c r="CQ224"/>
      <c r="CR224"/>
      <c r="CS224" s="2"/>
      <c r="CT224"/>
      <c r="CU224"/>
      <c r="CV224" s="2"/>
      <c r="CW224"/>
      <c r="CX224"/>
      <c r="CY224" s="2"/>
      <c r="CZ224"/>
      <c r="DA224"/>
      <c r="DB224" s="2"/>
      <c r="DC224"/>
      <c r="DD224"/>
      <c r="DE224" s="2"/>
      <c r="DF224"/>
      <c r="DG224"/>
      <c r="DH224" s="2"/>
      <c r="DI224"/>
      <c r="DJ224"/>
      <c r="DK224" s="2"/>
      <c r="DL224"/>
      <c r="DM224"/>
      <c r="DN224" s="2"/>
      <c r="DO224"/>
      <c r="DP224"/>
      <c r="DQ224" s="2"/>
      <c r="DR224"/>
      <c r="DS224"/>
      <c r="DT224" s="2"/>
      <c r="DU224"/>
      <c r="DV224"/>
      <c r="DW224" s="2"/>
      <c r="DX224"/>
      <c r="DY224"/>
      <c r="DZ224" s="2"/>
      <c r="EA224"/>
      <c r="EB224"/>
      <c r="EC224" s="2"/>
      <c r="ED224"/>
      <c r="EE224"/>
      <c r="EF224" s="2"/>
      <c r="EG224"/>
      <c r="EH224"/>
      <c r="EI224" s="2"/>
      <c r="EJ224"/>
      <c r="EK224"/>
      <c r="EL224" s="2"/>
      <c r="EM224"/>
      <c r="EN224"/>
      <c r="EO224" s="2"/>
      <c r="EP224"/>
      <c r="EQ224"/>
      <c r="ER224" s="2"/>
      <c r="ES224"/>
      <c r="ET224"/>
      <c r="EU224" s="2"/>
      <c r="EV224"/>
      <c r="EW224"/>
      <c r="EX224" s="2"/>
      <c r="EY224"/>
      <c r="EZ224"/>
      <c r="FA224" s="2"/>
      <c r="FB224"/>
      <c r="FC224"/>
      <c r="FD224" s="2"/>
      <c r="FE224"/>
      <c r="FF224"/>
      <c r="FG224" s="2"/>
      <c r="FH224"/>
      <c r="FI224"/>
      <c r="FJ224" s="2"/>
      <c r="FK224"/>
      <c r="FL224"/>
      <c r="FM224" s="2"/>
      <c r="FN224"/>
      <c r="FO224"/>
      <c r="FP224" s="2"/>
      <c r="FQ224"/>
      <c r="FR224"/>
      <c r="FS224" s="2"/>
      <c r="FT224"/>
      <c r="FU224"/>
      <c r="FV224" s="2"/>
    </row>
    <row r="225" spans="1:178" ht="12.75">
      <c r="A225" s="2"/>
      <c r="B225"/>
      <c r="C225"/>
      <c r="D225" s="2"/>
      <c r="E225"/>
      <c r="F225"/>
      <c r="G225" s="2"/>
      <c r="H225"/>
      <c r="I225"/>
      <c r="J225" s="2"/>
      <c r="K225"/>
      <c r="L225"/>
      <c r="M225" s="2"/>
      <c r="N225"/>
      <c r="O225"/>
      <c r="P225" s="2"/>
      <c r="Q225"/>
      <c r="R225"/>
      <c r="S225" s="2"/>
      <c r="T225"/>
      <c r="U225"/>
      <c r="V225" s="2"/>
      <c r="W225"/>
      <c r="X225"/>
      <c r="Y225" s="2"/>
      <c r="Z225"/>
      <c r="AA225"/>
      <c r="AB225" s="2"/>
      <c r="AC225"/>
      <c r="AD225"/>
      <c r="AE225" s="2"/>
      <c r="AF225"/>
      <c r="AG225"/>
      <c r="AH225" s="2"/>
      <c r="AI225"/>
      <c r="AJ225"/>
      <c r="AK225" s="2"/>
      <c r="AL225"/>
      <c r="AM225"/>
      <c r="AN225" s="2"/>
      <c r="AO225"/>
      <c r="AP225"/>
      <c r="AQ225" s="2"/>
      <c r="AR225"/>
      <c r="AS225"/>
      <c r="AT225" s="2"/>
      <c r="AU225"/>
      <c r="AV225"/>
      <c r="AW225" s="2"/>
      <c r="AX225"/>
      <c r="AY225"/>
      <c r="AZ225" s="2"/>
      <c r="BA225"/>
      <c r="BB225"/>
      <c r="BC225" s="2"/>
      <c r="BD225"/>
      <c r="BE225"/>
      <c r="BF225" s="2"/>
      <c r="BG225"/>
      <c r="BH225"/>
      <c r="BI225" s="2"/>
      <c r="BJ225"/>
      <c r="BK225"/>
      <c r="BL225" s="2"/>
      <c r="BM225"/>
      <c r="BN225"/>
      <c r="BO225" s="2"/>
      <c r="BP225"/>
      <c r="BQ225"/>
      <c r="BR225" s="2"/>
      <c r="BS225"/>
      <c r="BT225"/>
      <c r="BU225" s="2"/>
      <c r="BV225"/>
      <c r="BW225"/>
      <c r="BX225" s="2"/>
      <c r="BY225"/>
      <c r="BZ225"/>
      <c r="CA225" s="2"/>
      <c r="CB225"/>
      <c r="CC225"/>
      <c r="CD225" s="2"/>
      <c r="CE225"/>
      <c r="CF225"/>
      <c r="CG225" s="2"/>
      <c r="CH225"/>
      <c r="CI225"/>
      <c r="CJ225" s="2"/>
      <c r="CK225"/>
      <c r="CL225"/>
      <c r="CM225" s="2"/>
      <c r="CN225"/>
      <c r="CO225"/>
      <c r="CP225" s="2"/>
      <c r="CQ225"/>
      <c r="CR225"/>
      <c r="CS225" s="2"/>
      <c r="CT225"/>
      <c r="CU225"/>
      <c r="CV225" s="2"/>
      <c r="CW225"/>
      <c r="CX225"/>
      <c r="CY225" s="2"/>
      <c r="CZ225"/>
      <c r="DA225"/>
      <c r="DB225" s="2"/>
      <c r="DC225"/>
      <c r="DD225"/>
      <c r="DE225" s="2"/>
      <c r="DF225"/>
      <c r="DG225"/>
      <c r="DH225" s="2"/>
      <c r="DI225"/>
      <c r="DJ225"/>
      <c r="DK225" s="2"/>
      <c r="DL225"/>
      <c r="DM225"/>
      <c r="DN225" s="2"/>
      <c r="DO225"/>
      <c r="DP225"/>
      <c r="DQ225" s="2"/>
      <c r="DR225"/>
      <c r="DS225"/>
      <c r="DT225" s="2"/>
      <c r="DU225"/>
      <c r="DV225"/>
      <c r="DW225" s="2"/>
      <c r="DX225"/>
      <c r="DY225"/>
      <c r="DZ225" s="2"/>
      <c r="EA225"/>
      <c r="EB225"/>
      <c r="EC225" s="2"/>
      <c r="ED225"/>
      <c r="EE225"/>
      <c r="EF225" s="2"/>
      <c r="EG225"/>
      <c r="EH225"/>
      <c r="EI225" s="2"/>
      <c r="EJ225"/>
      <c r="EK225"/>
      <c r="EL225" s="2"/>
      <c r="EM225"/>
      <c r="EN225"/>
      <c r="EO225" s="2"/>
      <c r="EP225"/>
      <c r="EQ225"/>
      <c r="ER225" s="2"/>
      <c r="ES225"/>
      <c r="ET225"/>
      <c r="EU225" s="2"/>
      <c r="EV225"/>
      <c r="EW225"/>
      <c r="EX225" s="2"/>
      <c r="EY225"/>
      <c r="EZ225"/>
      <c r="FA225" s="2"/>
      <c r="FB225"/>
      <c r="FC225"/>
      <c r="FD225" s="2"/>
      <c r="FE225"/>
      <c r="FF225"/>
      <c r="FG225" s="2"/>
      <c r="FH225"/>
      <c r="FI225"/>
      <c r="FJ225" s="2"/>
      <c r="FK225"/>
      <c r="FL225"/>
      <c r="FM225" s="2"/>
      <c r="FN225"/>
      <c r="FO225"/>
      <c r="FP225" s="2"/>
      <c r="FQ225"/>
      <c r="FR225"/>
      <c r="FS225" s="2"/>
      <c r="FT225"/>
      <c r="FU225"/>
      <c r="FV225" s="2"/>
    </row>
    <row r="226" spans="1:178" ht="12.75">
      <c r="A226" s="2"/>
      <c r="B226"/>
      <c r="C226"/>
      <c r="D226" s="2"/>
      <c r="E226"/>
      <c r="F226"/>
      <c r="G226" s="2"/>
      <c r="H226"/>
      <c r="I226"/>
      <c r="J226" s="2"/>
      <c r="K226"/>
      <c r="L226"/>
      <c r="M226" s="2"/>
      <c r="N226"/>
      <c r="O226"/>
      <c r="P226" s="2"/>
      <c r="Q226"/>
      <c r="R226"/>
      <c r="S226" s="2"/>
      <c r="T226"/>
      <c r="U226"/>
      <c r="V226" s="2"/>
      <c r="W226"/>
      <c r="X226"/>
      <c r="Y226" s="2"/>
      <c r="Z226"/>
      <c r="AA226"/>
      <c r="AB226" s="2"/>
      <c r="AC226"/>
      <c r="AD226"/>
      <c r="AE226" s="2"/>
      <c r="AF226"/>
      <c r="AG226"/>
      <c r="AH226" s="2"/>
      <c r="AI226"/>
      <c r="AJ226"/>
      <c r="AK226" s="2"/>
      <c r="AL226"/>
      <c r="AM226"/>
      <c r="AN226" s="2"/>
      <c r="AO226"/>
      <c r="AP226"/>
      <c r="AQ226" s="2"/>
      <c r="AR226"/>
      <c r="AS226"/>
      <c r="AT226" s="2"/>
      <c r="AU226"/>
      <c r="AV226"/>
      <c r="AW226" s="2"/>
      <c r="AX226"/>
      <c r="AY226"/>
      <c r="AZ226" s="2"/>
      <c r="BA226"/>
      <c r="BB226"/>
      <c r="BC226" s="2"/>
      <c r="BD226"/>
      <c r="BE226"/>
      <c r="BF226" s="2"/>
      <c r="BG226"/>
      <c r="BH226"/>
      <c r="BI226" s="2"/>
      <c r="BJ226"/>
      <c r="BK226"/>
      <c r="BL226" s="2"/>
      <c r="BM226"/>
      <c r="BN226"/>
      <c r="BO226" s="2"/>
      <c r="BP226"/>
      <c r="BQ226"/>
      <c r="BR226" s="2"/>
      <c r="BS226"/>
      <c r="BT226"/>
      <c r="BU226" s="2"/>
      <c r="BV226"/>
      <c r="BW226"/>
      <c r="BX226" s="2"/>
      <c r="BY226"/>
      <c r="BZ226"/>
      <c r="CA226" s="2"/>
      <c r="CB226"/>
      <c r="CC226"/>
      <c r="CD226" s="2"/>
      <c r="CE226"/>
      <c r="CF226"/>
      <c r="CG226" s="2"/>
      <c r="CH226"/>
      <c r="CI226"/>
      <c r="CJ226" s="2"/>
      <c r="CK226"/>
      <c r="CL226"/>
      <c r="CM226" s="2"/>
      <c r="CN226"/>
      <c r="CO226"/>
      <c r="CP226" s="2"/>
      <c r="CQ226"/>
      <c r="CR226"/>
      <c r="CS226" s="2"/>
      <c r="CT226"/>
      <c r="CU226"/>
      <c r="CV226" s="2"/>
      <c r="CW226"/>
      <c r="CX226"/>
      <c r="CY226" s="2"/>
      <c r="CZ226"/>
      <c r="DA226"/>
      <c r="DB226" s="2"/>
      <c r="DC226"/>
      <c r="DD226"/>
      <c r="DE226" s="2"/>
      <c r="DF226"/>
      <c r="DG226"/>
      <c r="DH226" s="2"/>
      <c r="DI226"/>
      <c r="DJ226"/>
      <c r="DK226" s="2"/>
      <c r="DL226"/>
      <c r="DM226"/>
      <c r="DN226" s="2"/>
      <c r="DO226"/>
      <c r="DP226"/>
      <c r="DQ226" s="2"/>
      <c r="DR226"/>
      <c r="DS226"/>
      <c r="DT226" s="2"/>
      <c r="DU226"/>
      <c r="DV226"/>
      <c r="DW226" s="2"/>
      <c r="DX226"/>
      <c r="DY226"/>
      <c r="DZ226" s="2"/>
      <c r="EA226"/>
      <c r="EB226"/>
      <c r="EC226" s="2"/>
      <c r="ED226"/>
      <c r="EE226"/>
      <c r="EF226" s="2"/>
      <c r="EG226"/>
      <c r="EH226"/>
      <c r="EI226" s="2"/>
      <c r="EJ226"/>
      <c r="EK226"/>
      <c r="EL226" s="2"/>
      <c r="EM226"/>
      <c r="EN226"/>
      <c r="EO226" s="2"/>
      <c r="EP226"/>
      <c r="EQ226"/>
      <c r="ER226" s="2"/>
      <c r="ES226"/>
      <c r="ET226"/>
      <c r="EU226" s="2"/>
      <c r="EV226"/>
      <c r="EW226"/>
      <c r="EX226" s="2"/>
      <c r="EY226"/>
      <c r="EZ226"/>
      <c r="FA226" s="2"/>
      <c r="FB226"/>
      <c r="FC226"/>
      <c r="FD226" s="2"/>
      <c r="FE226"/>
      <c r="FF226"/>
      <c r="FG226" s="2"/>
      <c r="FH226"/>
      <c r="FI226"/>
      <c r="FJ226" s="2"/>
      <c r="FK226"/>
      <c r="FL226"/>
      <c r="FM226" s="2"/>
      <c r="FN226"/>
      <c r="FO226"/>
      <c r="FP226" s="2"/>
      <c r="FQ226"/>
      <c r="FR226"/>
      <c r="FS226" s="2"/>
      <c r="FT226"/>
      <c r="FU226"/>
      <c r="FV226" s="2"/>
    </row>
    <row r="227" spans="1:178" ht="12.75">
      <c r="A227" s="2"/>
      <c r="B227"/>
      <c r="C227"/>
      <c r="D227" s="2"/>
      <c r="E227"/>
      <c r="F227"/>
      <c r="G227" s="2"/>
      <c r="H227"/>
      <c r="I227"/>
      <c r="J227" s="2"/>
      <c r="K227"/>
      <c r="L227"/>
      <c r="M227" s="2"/>
      <c r="N227"/>
      <c r="O227"/>
      <c r="P227" s="2"/>
      <c r="Q227"/>
      <c r="R227"/>
      <c r="S227" s="2"/>
      <c r="T227"/>
      <c r="U227"/>
      <c r="V227" s="2"/>
      <c r="W227"/>
      <c r="X227"/>
      <c r="Y227" s="2"/>
      <c r="Z227"/>
      <c r="AA227"/>
      <c r="AB227" s="2"/>
      <c r="AC227"/>
      <c r="AD227"/>
      <c r="AE227" s="2"/>
      <c r="AF227"/>
      <c r="AG227"/>
      <c r="AH227" s="2"/>
      <c r="AI227"/>
      <c r="AJ227"/>
      <c r="AK227" s="2"/>
      <c r="AL227"/>
      <c r="AM227"/>
      <c r="AN227" s="2"/>
      <c r="AO227"/>
      <c r="AP227"/>
      <c r="AQ227" s="2"/>
      <c r="AR227"/>
      <c r="AS227"/>
      <c r="AT227" s="2"/>
      <c r="AU227"/>
      <c r="AV227"/>
      <c r="AW227" s="2"/>
      <c r="AX227"/>
      <c r="AY227"/>
      <c r="AZ227" s="2"/>
      <c r="BA227"/>
      <c r="BB227"/>
      <c r="BC227" s="2"/>
      <c r="BD227"/>
      <c r="BE227"/>
      <c r="BF227" s="2"/>
      <c r="BG227"/>
      <c r="BH227"/>
      <c r="BI227" s="2"/>
      <c r="BJ227"/>
      <c r="BK227"/>
      <c r="BL227" s="2"/>
      <c r="BM227"/>
      <c r="BN227"/>
      <c r="BO227" s="2"/>
      <c r="BP227"/>
      <c r="BQ227"/>
      <c r="BR227" s="2"/>
      <c r="BS227"/>
      <c r="BT227"/>
      <c r="BU227" s="2"/>
      <c r="BV227"/>
      <c r="BW227"/>
      <c r="BX227" s="2"/>
      <c r="BY227"/>
      <c r="BZ227"/>
      <c r="CA227" s="2"/>
      <c r="CB227"/>
      <c r="CC227"/>
      <c r="CD227" s="2"/>
      <c r="CE227"/>
      <c r="CF227"/>
      <c r="CG227" s="2"/>
      <c r="CH227"/>
      <c r="CI227"/>
      <c r="CJ227" s="2"/>
      <c r="CK227"/>
      <c r="CL227"/>
      <c r="CM227" s="2"/>
      <c r="CN227"/>
      <c r="CO227"/>
      <c r="CP227" s="2"/>
      <c r="CQ227"/>
      <c r="CR227"/>
      <c r="CS227" s="2"/>
      <c r="CT227"/>
      <c r="CU227"/>
      <c r="CV227" s="2"/>
      <c r="CW227"/>
      <c r="CX227"/>
      <c r="CY227" s="2"/>
      <c r="CZ227"/>
      <c r="DA227"/>
      <c r="DB227" s="2"/>
      <c r="DC227"/>
      <c r="DD227"/>
      <c r="DE227" s="2"/>
      <c r="DF227"/>
      <c r="DG227"/>
      <c r="DH227" s="2"/>
      <c r="DI227"/>
      <c r="DJ227"/>
      <c r="DK227" s="2"/>
      <c r="DL227"/>
      <c r="DM227"/>
      <c r="DN227" s="2"/>
      <c r="DO227"/>
      <c r="DP227"/>
      <c r="DQ227" s="2"/>
      <c r="DR227"/>
      <c r="DS227"/>
      <c r="DT227" s="2"/>
      <c r="DU227"/>
      <c r="DV227"/>
      <c r="DW227" s="2"/>
      <c r="DX227"/>
      <c r="DY227"/>
      <c r="DZ227" s="2"/>
      <c r="EA227"/>
      <c r="EB227"/>
      <c r="EC227" s="2"/>
      <c r="ED227"/>
      <c r="EE227"/>
      <c r="EF227" s="2"/>
      <c r="EG227"/>
      <c r="EH227"/>
      <c r="EI227" s="2"/>
      <c r="EJ227"/>
      <c r="EK227"/>
      <c r="EL227" s="2"/>
      <c r="EM227"/>
      <c r="EN227"/>
      <c r="EO227" s="2"/>
      <c r="EP227"/>
      <c r="EQ227"/>
      <c r="ER227" s="2"/>
      <c r="ES227"/>
      <c r="ET227"/>
      <c r="EU227" s="2"/>
      <c r="EV227"/>
      <c r="EW227"/>
      <c r="EX227" s="2"/>
      <c r="EY227"/>
      <c r="EZ227"/>
      <c r="FA227" s="2"/>
      <c r="FB227"/>
      <c r="FC227"/>
      <c r="FD227" s="2"/>
      <c r="FE227"/>
      <c r="FF227"/>
      <c r="FG227" s="2"/>
      <c r="FH227"/>
      <c r="FI227"/>
      <c r="FJ227" s="2"/>
      <c r="FK227"/>
      <c r="FL227"/>
      <c r="FM227" s="2"/>
      <c r="FN227"/>
      <c r="FO227"/>
      <c r="FP227" s="2"/>
      <c r="FQ227"/>
      <c r="FR227"/>
      <c r="FS227" s="2"/>
      <c r="FT227"/>
      <c r="FU227"/>
      <c r="FV227" s="2"/>
    </row>
    <row r="228" spans="1:178" ht="12.75">
      <c r="A228" s="2"/>
      <c r="B228"/>
      <c r="C228"/>
      <c r="D228" s="2"/>
      <c r="E228"/>
      <c r="F228"/>
      <c r="G228" s="2"/>
      <c r="H228"/>
      <c r="I228"/>
      <c r="J228" s="2"/>
      <c r="K228"/>
      <c r="L228"/>
      <c r="M228" s="2"/>
      <c r="N228"/>
      <c r="O228"/>
      <c r="P228" s="2"/>
      <c r="Q228"/>
      <c r="R228"/>
      <c r="S228" s="2"/>
      <c r="T228"/>
      <c r="U228"/>
      <c r="V228" s="2"/>
      <c r="W228"/>
      <c r="X228"/>
      <c r="Y228" s="2"/>
      <c r="Z228"/>
      <c r="AA228"/>
      <c r="AB228" s="2"/>
      <c r="AC228"/>
      <c r="AD228"/>
      <c r="AE228" s="2"/>
      <c r="AF228"/>
      <c r="AG228"/>
      <c r="AH228" s="2"/>
      <c r="AI228"/>
      <c r="AJ228"/>
      <c r="AK228" s="2"/>
      <c r="AL228"/>
      <c r="AM228"/>
      <c r="AN228" s="2"/>
      <c r="AO228"/>
      <c r="AP228"/>
      <c r="AQ228" s="2"/>
      <c r="AR228"/>
      <c r="AS228"/>
      <c r="AT228" s="2"/>
      <c r="AU228"/>
      <c r="AV228"/>
      <c r="AW228" s="2"/>
      <c r="AX228"/>
      <c r="AY228"/>
      <c r="AZ228" s="2"/>
      <c r="BA228"/>
      <c r="BB228"/>
      <c r="BC228" s="2"/>
      <c r="BD228"/>
      <c r="BE228"/>
      <c r="BF228" s="2"/>
      <c r="BG228"/>
      <c r="BH228"/>
      <c r="BI228" s="2"/>
      <c r="BJ228"/>
      <c r="BK228"/>
      <c r="BL228" s="2"/>
      <c r="BM228"/>
      <c r="BN228"/>
      <c r="BO228" s="2"/>
      <c r="BP228"/>
      <c r="BQ228"/>
      <c r="BR228" s="2"/>
      <c r="BS228"/>
      <c r="BT228"/>
      <c r="BU228" s="2"/>
      <c r="BV228"/>
      <c r="BW228"/>
      <c r="BX228" s="2"/>
      <c r="BY228"/>
      <c r="BZ228"/>
      <c r="CA228" s="2"/>
      <c r="CB228"/>
      <c r="CC228"/>
      <c r="CD228" s="2"/>
      <c r="CE228"/>
      <c r="CF228"/>
      <c r="CG228" s="2"/>
      <c r="CH228"/>
      <c r="CI228"/>
      <c r="CJ228" s="2"/>
      <c r="CK228"/>
      <c r="CL228"/>
      <c r="CM228" s="2"/>
      <c r="CN228"/>
      <c r="CO228"/>
      <c r="CP228" s="2"/>
      <c r="CQ228"/>
      <c r="CR228"/>
      <c r="CS228" s="2"/>
      <c r="CT228"/>
      <c r="CU228"/>
      <c r="CV228" s="2"/>
      <c r="CW228"/>
      <c r="CX228"/>
      <c r="CY228" s="2"/>
      <c r="CZ228"/>
      <c r="DA228"/>
      <c r="DB228" s="2"/>
      <c r="DC228"/>
      <c r="DD228"/>
      <c r="DE228" s="2"/>
      <c r="DF228"/>
      <c r="DG228"/>
      <c r="DH228" s="2"/>
      <c r="DI228"/>
      <c r="DJ228"/>
      <c r="DK228" s="2"/>
      <c r="DL228"/>
      <c r="DM228"/>
      <c r="DN228" s="2"/>
      <c r="DO228"/>
      <c r="DP228"/>
      <c r="DQ228" s="2"/>
      <c r="DR228"/>
      <c r="DS228"/>
      <c r="DT228" s="2"/>
      <c r="DU228"/>
      <c r="DV228"/>
      <c r="DW228" s="2"/>
      <c r="DX228"/>
      <c r="DY228"/>
      <c r="DZ228" s="2"/>
      <c r="EA228"/>
      <c r="EB228"/>
      <c r="EC228" s="2"/>
      <c r="ED228"/>
      <c r="EE228"/>
      <c r="EF228" s="2"/>
      <c r="EG228"/>
      <c r="EH228"/>
      <c r="EI228" s="2"/>
      <c r="EJ228"/>
      <c r="EK228"/>
      <c r="EL228" s="2"/>
      <c r="EM228"/>
      <c r="EN228"/>
      <c r="EO228" s="2"/>
      <c r="EP228"/>
      <c r="EQ228"/>
      <c r="ER228" s="2"/>
      <c r="ES228"/>
      <c r="ET228"/>
      <c r="EU228" s="2"/>
      <c r="EV228"/>
      <c r="EW228"/>
      <c r="EX228" s="2"/>
      <c r="EY228"/>
      <c r="EZ228"/>
      <c r="FA228" s="2"/>
      <c r="FB228"/>
      <c r="FC228"/>
      <c r="FD228" s="2"/>
      <c r="FE228"/>
      <c r="FF228"/>
      <c r="FG228" s="2"/>
      <c r="FH228"/>
      <c r="FI228"/>
      <c r="FJ228" s="2"/>
      <c r="FK228"/>
      <c r="FL228"/>
      <c r="FM228" s="2"/>
      <c r="FN228"/>
      <c r="FO228"/>
      <c r="FP228" s="2"/>
      <c r="FQ228"/>
      <c r="FR228"/>
      <c r="FS228" s="2"/>
      <c r="FT228"/>
      <c r="FU228"/>
      <c r="FV228" s="2"/>
    </row>
    <row r="229" spans="1:178" ht="12.75">
      <c r="A229" s="2"/>
      <c r="B229"/>
      <c r="C229"/>
      <c r="D229" s="2"/>
      <c r="E229"/>
      <c r="F229"/>
      <c r="G229" s="2"/>
      <c r="H229"/>
      <c r="I229"/>
      <c r="J229" s="2"/>
      <c r="K229"/>
      <c r="L229"/>
      <c r="M229" s="2"/>
      <c r="N229"/>
      <c r="O229"/>
      <c r="P229" s="2"/>
      <c r="Q229"/>
      <c r="R229"/>
      <c r="S229" s="2"/>
      <c r="T229"/>
      <c r="U229"/>
      <c r="V229" s="2"/>
      <c r="W229"/>
      <c r="X229"/>
      <c r="Y229" s="2"/>
      <c r="Z229"/>
      <c r="AA229"/>
      <c r="AB229" s="2"/>
      <c r="AC229"/>
      <c r="AD229"/>
      <c r="AE229" s="2"/>
      <c r="AF229"/>
      <c r="AG229"/>
      <c r="AH229" s="2"/>
      <c r="AI229"/>
      <c r="AJ229"/>
      <c r="AK229" s="2"/>
      <c r="AL229"/>
      <c r="AM229"/>
      <c r="AN229" s="2"/>
      <c r="AO229"/>
      <c r="AP229"/>
      <c r="AQ229" s="2"/>
      <c r="AR229"/>
      <c r="AS229"/>
      <c r="AT229" s="2"/>
      <c r="AU229"/>
      <c r="AV229"/>
      <c r="AW229" s="2"/>
      <c r="AX229"/>
      <c r="AY229"/>
      <c r="AZ229" s="2"/>
      <c r="BA229"/>
      <c r="BB229"/>
      <c r="BC229" s="2"/>
      <c r="BD229"/>
      <c r="BE229"/>
      <c r="BF229" s="2"/>
      <c r="BG229"/>
      <c r="BH229"/>
      <c r="BI229" s="2"/>
      <c r="BJ229"/>
      <c r="BK229"/>
      <c r="BL229" s="2"/>
      <c r="BM229"/>
      <c r="BN229"/>
      <c r="BO229" s="2"/>
      <c r="BP229"/>
      <c r="BQ229"/>
      <c r="BR229" s="2"/>
      <c r="BS229"/>
      <c r="BT229"/>
      <c r="BU229" s="2"/>
      <c r="BV229"/>
      <c r="BW229"/>
      <c r="BX229" s="2"/>
      <c r="BY229"/>
      <c r="BZ229"/>
      <c r="CA229" s="2"/>
      <c r="CB229"/>
      <c r="CC229"/>
      <c r="CD229" s="2"/>
      <c r="CE229"/>
      <c r="CF229"/>
      <c r="CG229" s="2"/>
      <c r="CH229"/>
      <c r="CI229"/>
      <c r="CJ229" s="2"/>
      <c r="CK229"/>
      <c r="CL229"/>
      <c r="CM229" s="2"/>
      <c r="CN229"/>
      <c r="CO229"/>
      <c r="CP229" s="2"/>
      <c r="CQ229"/>
      <c r="CR229"/>
      <c r="CS229" s="2"/>
      <c r="CT229"/>
      <c r="CU229"/>
      <c r="CV229" s="2"/>
      <c r="CW229"/>
      <c r="CX229"/>
      <c r="CY229" s="2"/>
      <c r="CZ229"/>
      <c r="DA229"/>
      <c r="DB229" s="2"/>
      <c r="DC229"/>
      <c r="DD229"/>
      <c r="DE229" s="2"/>
      <c r="DF229"/>
      <c r="DG229"/>
      <c r="DH229" s="2"/>
      <c r="DI229"/>
      <c r="DJ229"/>
      <c r="DK229" s="2"/>
      <c r="DL229"/>
      <c r="DM229"/>
      <c r="DN229" s="2"/>
      <c r="DO229"/>
      <c r="DP229"/>
      <c r="DQ229" s="2"/>
      <c r="DR229"/>
      <c r="DS229"/>
      <c r="DT229" s="2"/>
      <c r="DU229"/>
      <c r="DV229"/>
      <c r="DW229" s="2"/>
      <c r="DX229"/>
      <c r="DY229"/>
      <c r="DZ229" s="2"/>
      <c r="EA229"/>
      <c r="EB229"/>
      <c r="EC229" s="2"/>
      <c r="ED229"/>
      <c r="EE229"/>
      <c r="EF229" s="2"/>
      <c r="EG229"/>
      <c r="EH229"/>
      <c r="EI229" s="2"/>
      <c r="EJ229"/>
      <c r="EK229"/>
      <c r="EL229" s="2"/>
      <c r="EM229"/>
      <c r="EN229"/>
      <c r="EO229" s="2"/>
      <c r="EP229"/>
      <c r="EQ229"/>
      <c r="ER229" s="2"/>
      <c r="ES229"/>
      <c r="ET229"/>
      <c r="EU229" s="2"/>
      <c r="EV229"/>
      <c r="EW229"/>
      <c r="EX229" s="2"/>
      <c r="EY229"/>
      <c r="EZ229"/>
      <c r="FA229" s="2"/>
      <c r="FB229"/>
      <c r="FC229"/>
      <c r="FD229" s="2"/>
      <c r="FE229"/>
      <c r="FF229"/>
      <c r="FG229" s="2"/>
      <c r="FH229"/>
      <c r="FI229"/>
      <c r="FJ229" s="2"/>
      <c r="FK229"/>
      <c r="FL229"/>
      <c r="FM229" s="2"/>
      <c r="FN229"/>
      <c r="FO229"/>
      <c r="FP229" s="2"/>
      <c r="FQ229"/>
      <c r="FR229"/>
      <c r="FS229" s="2"/>
      <c r="FT229"/>
      <c r="FU229"/>
      <c r="FV229" s="2"/>
    </row>
    <row r="230" spans="1:178" ht="12.75">
      <c r="A230" s="2"/>
      <c r="B230"/>
      <c r="C230"/>
      <c r="D230" s="2"/>
      <c r="E230"/>
      <c r="F230"/>
      <c r="G230" s="2"/>
      <c r="H230"/>
      <c r="I230"/>
      <c r="J230" s="2"/>
      <c r="K230"/>
      <c r="L230"/>
      <c r="M230" s="2"/>
      <c r="N230"/>
      <c r="O230"/>
      <c r="P230" s="2"/>
      <c r="Q230"/>
      <c r="R230"/>
      <c r="S230" s="2"/>
      <c r="T230"/>
      <c r="U230"/>
      <c r="V230" s="2"/>
      <c r="W230"/>
      <c r="X230"/>
      <c r="Y230" s="2"/>
      <c r="Z230"/>
      <c r="AA230"/>
      <c r="AB230" s="2"/>
      <c r="AC230"/>
      <c r="AD230"/>
      <c r="AE230" s="2"/>
      <c r="AF230"/>
      <c r="AG230"/>
      <c r="AH230" s="2"/>
      <c r="AI230"/>
      <c r="AJ230"/>
      <c r="AK230" s="2"/>
      <c r="AL230"/>
      <c r="AM230"/>
      <c r="AN230" s="2"/>
      <c r="AO230"/>
      <c r="AP230"/>
      <c r="AQ230" s="2"/>
      <c r="AR230"/>
      <c r="AS230"/>
      <c r="AT230" s="2"/>
      <c r="AU230"/>
      <c r="AV230"/>
      <c r="AW230" s="2"/>
      <c r="AX230"/>
      <c r="AY230"/>
      <c r="AZ230" s="2"/>
      <c r="BA230"/>
      <c r="BB230"/>
      <c r="BC230" s="2"/>
      <c r="BD230"/>
      <c r="BE230"/>
      <c r="BF230" s="2"/>
      <c r="BG230"/>
      <c r="BH230"/>
      <c r="BI230" s="2"/>
      <c r="BJ230"/>
      <c r="BK230"/>
      <c r="BL230" s="2"/>
      <c r="BM230"/>
      <c r="BN230"/>
      <c r="BO230" s="2"/>
      <c r="BP230"/>
      <c r="BQ230"/>
      <c r="BR230" s="2"/>
      <c r="BS230"/>
      <c r="BT230"/>
      <c r="BU230" s="2"/>
      <c r="BV230"/>
      <c r="BW230"/>
      <c r="BX230" s="2"/>
      <c r="BY230"/>
      <c r="BZ230"/>
      <c r="CA230" s="2"/>
      <c r="CB230"/>
      <c r="CC230"/>
      <c r="CD230" s="2"/>
      <c r="CE230"/>
      <c r="CF230"/>
      <c r="CG230" s="2"/>
      <c r="CH230"/>
      <c r="CI230"/>
      <c r="CJ230" s="2"/>
      <c r="CK230"/>
      <c r="CL230"/>
      <c r="CM230" s="2"/>
      <c r="CN230"/>
      <c r="CO230"/>
      <c r="CP230" s="2"/>
      <c r="CQ230"/>
      <c r="CR230"/>
      <c r="CS230" s="2"/>
      <c r="CT230"/>
      <c r="CU230"/>
      <c r="CV230" s="2"/>
      <c r="CW230"/>
      <c r="CX230"/>
      <c r="CY230" s="2"/>
      <c r="CZ230"/>
      <c r="DA230"/>
      <c r="DB230" s="2"/>
      <c r="DC230"/>
      <c r="DD230"/>
      <c r="DE230" s="2"/>
      <c r="DF230"/>
      <c r="DG230"/>
      <c r="DH230" s="2"/>
      <c r="DI230"/>
      <c r="DJ230"/>
      <c r="DK230" s="2"/>
      <c r="DL230"/>
      <c r="DM230"/>
      <c r="DN230" s="2"/>
      <c r="DO230"/>
      <c r="DP230"/>
      <c r="DQ230" s="2"/>
      <c r="DR230"/>
      <c r="DS230"/>
      <c r="DT230" s="2"/>
      <c r="DU230"/>
      <c r="DV230"/>
      <c r="DW230" s="2"/>
      <c r="DX230"/>
      <c r="DY230"/>
      <c r="DZ230" s="2"/>
      <c r="EA230"/>
      <c r="EB230"/>
      <c r="EC230" s="2"/>
      <c r="ED230"/>
      <c r="EE230"/>
      <c r="EF230" s="2"/>
      <c r="EG230"/>
      <c r="EH230"/>
      <c r="EI230" s="2"/>
      <c r="EJ230"/>
      <c r="EK230"/>
      <c r="EL230" s="2"/>
      <c r="EM230"/>
      <c r="EN230"/>
      <c r="EO230" s="2"/>
      <c r="EP230"/>
      <c r="EQ230"/>
      <c r="ER230" s="2"/>
      <c r="ES230"/>
      <c r="ET230"/>
      <c r="EU230" s="2"/>
      <c r="EV230"/>
      <c r="EW230"/>
      <c r="EX230" s="2"/>
      <c r="EY230"/>
      <c r="EZ230"/>
      <c r="FA230" s="2"/>
      <c r="FB230"/>
      <c r="FC230"/>
      <c r="FD230" s="2"/>
      <c r="FE230"/>
      <c r="FF230"/>
      <c r="FG230" s="2"/>
      <c r="FH230"/>
      <c r="FI230"/>
      <c r="FJ230" s="2"/>
      <c r="FK230"/>
      <c r="FL230"/>
      <c r="FM230" s="2"/>
      <c r="FN230"/>
      <c r="FO230"/>
      <c r="FP230" s="2"/>
      <c r="FQ230"/>
      <c r="FR230"/>
      <c r="FS230" s="2"/>
      <c r="FT230"/>
      <c r="FU230"/>
      <c r="FV230" s="2"/>
    </row>
    <row r="231" spans="1:178" ht="12.75">
      <c r="A231" s="2"/>
      <c r="B231"/>
      <c r="C231"/>
      <c r="D231" s="2"/>
      <c r="E231"/>
      <c r="F231"/>
      <c r="G231" s="2"/>
      <c r="H231"/>
      <c r="I231"/>
      <c r="J231" s="2"/>
      <c r="K231"/>
      <c r="L231"/>
      <c r="M231" s="2"/>
      <c r="N231"/>
      <c r="O231"/>
      <c r="P231" s="2"/>
      <c r="Q231"/>
      <c r="R231"/>
      <c r="S231" s="2"/>
      <c r="T231"/>
      <c r="U231"/>
      <c r="V231" s="2"/>
      <c r="W231"/>
      <c r="X231"/>
      <c r="Y231" s="2"/>
      <c r="Z231"/>
      <c r="AA231"/>
      <c r="AB231" s="2"/>
      <c r="AC231"/>
      <c r="AD231"/>
      <c r="AE231" s="2"/>
      <c r="AF231"/>
      <c r="AG231"/>
      <c r="AH231" s="2"/>
      <c r="AI231"/>
      <c r="AJ231"/>
      <c r="AK231" s="2"/>
      <c r="AL231"/>
      <c r="AM231"/>
      <c r="AN231" s="2"/>
      <c r="AO231"/>
      <c r="AP231"/>
      <c r="AQ231" s="2"/>
      <c r="AR231"/>
      <c r="AS231"/>
      <c r="AT231" s="2"/>
      <c r="AU231"/>
      <c r="AV231"/>
      <c r="AW231" s="2"/>
      <c r="AX231"/>
      <c r="AY231"/>
      <c r="AZ231" s="2"/>
      <c r="BA231"/>
      <c r="BB231"/>
      <c r="BC231" s="2"/>
      <c r="BD231"/>
      <c r="BE231"/>
      <c r="BF231" s="2"/>
      <c r="BG231"/>
      <c r="BH231"/>
      <c r="BI231" s="2"/>
      <c r="BJ231"/>
      <c r="BK231"/>
      <c r="BL231" s="2"/>
      <c r="BM231"/>
      <c r="BN231"/>
      <c r="BO231" s="2"/>
      <c r="BP231"/>
      <c r="BQ231"/>
      <c r="BR231" s="2"/>
      <c r="BS231"/>
      <c r="BT231"/>
      <c r="BU231" s="2"/>
      <c r="BV231"/>
      <c r="BW231"/>
      <c r="BX231" s="2"/>
      <c r="BY231"/>
      <c r="BZ231"/>
      <c r="CA231" s="2"/>
      <c r="CB231"/>
      <c r="CC231"/>
      <c r="CD231" s="2"/>
      <c r="CE231"/>
      <c r="CF231"/>
      <c r="CG231" s="2"/>
      <c r="CH231"/>
      <c r="CI231"/>
      <c r="CJ231" s="2"/>
      <c r="CK231"/>
      <c r="CL231"/>
      <c r="CM231" s="2"/>
      <c r="CN231"/>
      <c r="CO231"/>
      <c r="CP231" s="2"/>
      <c r="CQ231"/>
      <c r="CR231"/>
      <c r="CS231" s="2"/>
      <c r="CT231"/>
      <c r="CU231"/>
      <c r="CV231" s="2"/>
      <c r="CW231"/>
      <c r="CX231"/>
      <c r="CY231" s="2"/>
      <c r="CZ231"/>
      <c r="DA231"/>
      <c r="DB231" s="2"/>
      <c r="DC231"/>
      <c r="DD231"/>
      <c r="DE231" s="2"/>
      <c r="DF231"/>
      <c r="DG231"/>
      <c r="DH231" s="2"/>
      <c r="DI231"/>
      <c r="DJ231"/>
      <c r="DK231" s="2"/>
      <c r="DL231"/>
      <c r="DM231"/>
      <c r="DN231" s="2"/>
      <c r="DO231"/>
      <c r="DP231"/>
      <c r="DQ231" s="2"/>
      <c r="DR231"/>
      <c r="DS231"/>
      <c r="DT231" s="2"/>
      <c r="DU231"/>
      <c r="DV231"/>
      <c r="DW231" s="2"/>
      <c r="DX231"/>
      <c r="DY231"/>
      <c r="DZ231" s="2"/>
      <c r="EA231"/>
      <c r="EB231"/>
      <c r="EC231" s="2"/>
      <c r="ED231"/>
      <c r="EE231"/>
      <c r="EF231" s="2"/>
      <c r="EG231"/>
      <c r="EH231"/>
      <c r="EI231" s="2"/>
      <c r="EJ231"/>
      <c r="EK231"/>
      <c r="EL231" s="2"/>
      <c r="EM231"/>
      <c r="EN231"/>
      <c r="EO231" s="2"/>
      <c r="EP231"/>
      <c r="EQ231"/>
      <c r="ER231" s="2"/>
      <c r="ES231"/>
      <c r="ET231"/>
      <c r="EU231" s="2"/>
      <c r="EV231"/>
      <c r="EW231"/>
      <c r="EX231" s="2"/>
      <c r="EY231"/>
      <c r="EZ231"/>
      <c r="FA231" s="2"/>
      <c r="FB231"/>
      <c r="FC231"/>
      <c r="FD231" s="2"/>
      <c r="FE231"/>
      <c r="FF231"/>
      <c r="FG231" s="2"/>
      <c r="FH231"/>
      <c r="FI231"/>
      <c r="FJ231" s="2"/>
      <c r="FK231"/>
      <c r="FL231"/>
      <c r="FM231" s="2"/>
      <c r="FN231"/>
      <c r="FO231"/>
      <c r="FP231" s="2"/>
      <c r="FQ231"/>
      <c r="FR231"/>
      <c r="FS231" s="2"/>
      <c r="FT231"/>
      <c r="FU231"/>
      <c r="FV231" s="2"/>
    </row>
    <row r="232" spans="1:178" ht="12.75">
      <c r="A232" s="2"/>
      <c r="B232"/>
      <c r="C232"/>
      <c r="D232" s="2"/>
      <c r="E232"/>
      <c r="F232"/>
      <c r="G232" s="2"/>
      <c r="H232"/>
      <c r="I232"/>
      <c r="J232" s="2"/>
      <c r="K232"/>
      <c r="L232"/>
      <c r="M232" s="2"/>
      <c r="N232"/>
      <c r="O232"/>
      <c r="P232" s="2"/>
      <c r="Q232"/>
      <c r="R232"/>
      <c r="S232" s="2"/>
      <c r="T232"/>
      <c r="U232"/>
      <c r="V232" s="2"/>
      <c r="W232"/>
      <c r="X232"/>
      <c r="Y232" s="2"/>
      <c r="Z232"/>
      <c r="AA232"/>
      <c r="AB232" s="2"/>
      <c r="AC232"/>
      <c r="AD232"/>
      <c r="AE232" s="2"/>
      <c r="AF232"/>
      <c r="AG232"/>
      <c r="AH232" s="2"/>
      <c r="AI232"/>
      <c r="AJ232"/>
      <c r="AK232" s="2"/>
      <c r="AL232"/>
      <c r="AM232"/>
      <c r="AN232" s="2"/>
      <c r="AO232"/>
      <c r="AP232"/>
      <c r="AQ232" s="2"/>
      <c r="AR232"/>
      <c r="AS232"/>
      <c r="AT232" s="2"/>
      <c r="AU232"/>
      <c r="AV232"/>
      <c r="AW232" s="2"/>
      <c r="AX232"/>
      <c r="AY232"/>
      <c r="AZ232" s="2"/>
      <c r="BA232"/>
      <c r="BB232"/>
      <c r="BC232" s="2"/>
      <c r="BD232"/>
      <c r="BE232"/>
      <c r="BF232" s="2"/>
      <c r="BG232"/>
      <c r="BH232"/>
      <c r="BI232" s="2"/>
      <c r="BJ232"/>
      <c r="BK232"/>
      <c r="BL232" s="2"/>
      <c r="BM232"/>
      <c r="BN232"/>
      <c r="BO232" s="2"/>
      <c r="BP232"/>
      <c r="BQ232"/>
      <c r="BR232" s="2"/>
      <c r="BS232"/>
      <c r="BT232"/>
      <c r="BU232" s="2"/>
      <c r="BV232"/>
      <c r="BW232"/>
      <c r="BX232" s="2"/>
      <c r="BY232"/>
      <c r="BZ232"/>
      <c r="CA232" s="2"/>
      <c r="CB232"/>
      <c r="CC232"/>
      <c r="CD232" s="2"/>
      <c r="CE232"/>
      <c r="CF232"/>
      <c r="CG232" s="2"/>
      <c r="CH232"/>
      <c r="CI232"/>
      <c r="CJ232" s="2"/>
      <c r="CK232"/>
      <c r="CL232"/>
      <c r="CM232" s="2"/>
      <c r="CN232"/>
      <c r="CO232"/>
      <c r="CP232" s="2"/>
      <c r="CQ232"/>
      <c r="CR232"/>
      <c r="CS232" s="2"/>
      <c r="CT232"/>
      <c r="CU232"/>
      <c r="CV232" s="2"/>
      <c r="CW232"/>
      <c r="CX232"/>
      <c r="CY232" s="2"/>
      <c r="CZ232"/>
      <c r="DA232"/>
      <c r="DB232" s="2"/>
      <c r="DC232"/>
      <c r="DD232"/>
      <c r="DE232" s="2"/>
      <c r="DF232"/>
      <c r="DG232"/>
      <c r="DH232" s="2"/>
      <c r="DI232"/>
      <c r="DJ232"/>
      <c r="DK232" s="2"/>
      <c r="DL232"/>
      <c r="DM232"/>
      <c r="DN232" s="2"/>
      <c r="DO232"/>
      <c r="DP232"/>
      <c r="DQ232" s="2"/>
      <c r="DR232"/>
      <c r="DS232"/>
      <c r="DT232" s="2"/>
      <c r="DU232"/>
      <c r="DV232"/>
      <c r="DW232" s="2"/>
      <c r="DX232"/>
      <c r="DY232"/>
      <c r="DZ232" s="2"/>
      <c r="EA232"/>
      <c r="EB232"/>
      <c r="EC232" s="2"/>
      <c r="ED232"/>
      <c r="EE232"/>
      <c r="EF232" s="2"/>
      <c r="EG232"/>
      <c r="EH232"/>
      <c r="EI232" s="2"/>
      <c r="EJ232"/>
      <c r="EK232"/>
      <c r="EL232" s="2"/>
      <c r="EM232"/>
      <c r="EN232"/>
      <c r="EO232" s="2"/>
      <c r="EP232"/>
      <c r="EQ232"/>
      <c r="ER232" s="2"/>
      <c r="ES232"/>
      <c r="ET232"/>
      <c r="EU232" s="2"/>
      <c r="EV232"/>
      <c r="EW232"/>
      <c r="EX232" s="2"/>
      <c r="EY232"/>
      <c r="EZ232"/>
      <c r="FA232" s="2"/>
      <c r="FB232"/>
      <c r="FC232"/>
      <c r="FD232" s="2"/>
      <c r="FE232"/>
      <c r="FF232"/>
      <c r="FG232" s="2"/>
      <c r="FH232"/>
      <c r="FI232"/>
      <c r="FJ232" s="2"/>
      <c r="FK232"/>
      <c r="FL232"/>
      <c r="FM232" s="2"/>
      <c r="FN232"/>
      <c r="FO232"/>
      <c r="FP232" s="2"/>
      <c r="FQ232"/>
      <c r="FR232"/>
      <c r="FS232" s="2"/>
      <c r="FT232"/>
      <c r="FU232"/>
      <c r="FV232" s="2"/>
    </row>
    <row r="233" spans="1:178" ht="12.75">
      <c r="A233" s="2"/>
      <c r="B233"/>
      <c r="C233"/>
      <c r="D233" s="2"/>
      <c r="E233"/>
      <c r="F233"/>
      <c r="G233" s="2"/>
      <c r="H233"/>
      <c r="I233"/>
      <c r="J233" s="2"/>
      <c r="K233"/>
      <c r="L233"/>
      <c r="M233" s="2"/>
      <c r="N233"/>
      <c r="O233"/>
      <c r="P233" s="2"/>
      <c r="Q233"/>
      <c r="R233"/>
      <c r="S233" s="2"/>
      <c r="T233"/>
      <c r="U233"/>
      <c r="V233" s="2"/>
      <c r="W233"/>
      <c r="X233"/>
      <c r="Y233" s="2"/>
      <c r="Z233"/>
      <c r="AA233"/>
      <c r="AB233" s="2"/>
      <c r="AC233"/>
      <c r="AD233"/>
      <c r="AE233" s="2"/>
      <c r="AF233"/>
      <c r="AG233"/>
      <c r="AH233" s="2"/>
      <c r="AI233"/>
      <c r="AJ233"/>
      <c r="AK233" s="2"/>
      <c r="AL233"/>
      <c r="AM233"/>
      <c r="AN233" s="2"/>
      <c r="AO233"/>
      <c r="AP233"/>
      <c r="AQ233" s="2"/>
      <c r="AR233"/>
      <c r="AS233"/>
      <c r="AT233" s="2"/>
      <c r="AU233"/>
      <c r="AV233"/>
      <c r="AW233" s="2"/>
      <c r="AX233"/>
      <c r="AY233"/>
      <c r="AZ233" s="2"/>
      <c r="BA233"/>
      <c r="BB233"/>
      <c r="BC233" s="2"/>
      <c r="BD233"/>
      <c r="BE233"/>
      <c r="BF233" s="2"/>
      <c r="BG233"/>
      <c r="BH233"/>
      <c r="BI233" s="2"/>
      <c r="BJ233"/>
      <c r="BK233"/>
      <c r="BL233" s="2"/>
      <c r="BM233"/>
      <c r="BN233"/>
      <c r="BO233" s="2"/>
      <c r="BP233"/>
      <c r="BQ233"/>
      <c r="BR233" s="2"/>
      <c r="BS233"/>
      <c r="BT233"/>
      <c r="BU233" s="2"/>
      <c r="BV233"/>
      <c r="BW233"/>
      <c r="BX233" s="2"/>
      <c r="BY233"/>
      <c r="BZ233"/>
      <c r="CA233" s="2"/>
      <c r="CB233"/>
      <c r="CC233"/>
      <c r="CD233" s="2"/>
      <c r="CE233"/>
      <c r="CF233"/>
      <c r="CG233" s="2"/>
      <c r="CH233"/>
      <c r="CI233"/>
      <c r="CJ233" s="2"/>
      <c r="CK233"/>
      <c r="CL233"/>
      <c r="CM233" s="2"/>
      <c r="CN233"/>
      <c r="CO233"/>
      <c r="CP233" s="2"/>
      <c r="CQ233"/>
      <c r="CR233"/>
      <c r="CS233" s="2"/>
      <c r="CT233"/>
      <c r="CU233"/>
      <c r="CV233" s="2"/>
      <c r="CW233"/>
      <c r="CX233"/>
      <c r="CY233" s="2"/>
      <c r="CZ233"/>
      <c r="DA233"/>
      <c r="DB233" s="2"/>
      <c r="DC233"/>
      <c r="DD233"/>
      <c r="DE233" s="2"/>
      <c r="DF233"/>
      <c r="DG233"/>
      <c r="DH233" s="2"/>
      <c r="DI233"/>
      <c r="DJ233"/>
      <c r="DK233" s="2"/>
      <c r="DL233"/>
      <c r="DM233"/>
      <c r="DN233" s="2"/>
      <c r="DO233"/>
      <c r="DP233"/>
      <c r="DQ233" s="2"/>
      <c r="DR233"/>
      <c r="DS233"/>
      <c r="DT233" s="2"/>
      <c r="DU233"/>
      <c r="DV233"/>
      <c r="DW233" s="2"/>
      <c r="DX233"/>
      <c r="DY233"/>
      <c r="DZ233" s="2"/>
      <c r="EA233"/>
      <c r="EB233"/>
      <c r="EC233" s="2"/>
      <c r="ED233"/>
      <c r="EE233"/>
      <c r="EF233" s="2"/>
      <c r="EG233"/>
      <c r="EH233"/>
      <c r="EI233" s="2"/>
      <c r="EJ233"/>
      <c r="EK233"/>
      <c r="EL233" s="2"/>
      <c r="EM233"/>
      <c r="EN233"/>
      <c r="EO233" s="2"/>
      <c r="EP233"/>
      <c r="EQ233"/>
      <c r="ER233" s="2"/>
      <c r="ES233"/>
      <c r="ET233"/>
      <c r="EU233" s="2"/>
      <c r="EV233"/>
      <c r="EW233"/>
      <c r="EX233" s="2"/>
      <c r="EY233"/>
      <c r="EZ233"/>
      <c r="FA233" s="2"/>
      <c r="FB233"/>
      <c r="FC233"/>
      <c r="FD233" s="2"/>
      <c r="FE233"/>
      <c r="FF233"/>
      <c r="FG233" s="2"/>
      <c r="FH233"/>
      <c r="FI233"/>
      <c r="FJ233" s="2"/>
      <c r="FK233"/>
      <c r="FL233"/>
      <c r="FM233" s="2"/>
      <c r="FN233"/>
      <c r="FO233"/>
      <c r="FP233" s="2"/>
      <c r="FQ233"/>
      <c r="FR233"/>
      <c r="FS233" s="2"/>
      <c r="FT233"/>
      <c r="FU233"/>
      <c r="FV233" s="2"/>
    </row>
    <row r="234" spans="1:178" ht="12.75">
      <c r="A234" s="2"/>
      <c r="B234"/>
      <c r="C234"/>
      <c r="D234" s="2"/>
      <c r="E234"/>
      <c r="F234"/>
      <c r="G234" s="2"/>
      <c r="H234"/>
      <c r="I234"/>
      <c r="J234" s="2"/>
      <c r="K234"/>
      <c r="L234"/>
      <c r="M234" s="2"/>
      <c r="N234"/>
      <c r="O234"/>
      <c r="P234" s="2"/>
      <c r="Q234"/>
      <c r="R234"/>
      <c r="S234" s="2"/>
      <c r="T234"/>
      <c r="U234"/>
      <c r="V234" s="2"/>
      <c r="W234"/>
      <c r="X234"/>
      <c r="Y234" s="2"/>
      <c r="Z234"/>
      <c r="AA234"/>
      <c r="AB234" s="2"/>
      <c r="AC234"/>
      <c r="AD234"/>
      <c r="AE234" s="2"/>
      <c r="AF234"/>
      <c r="AG234"/>
      <c r="AH234" s="2"/>
      <c r="AI234"/>
      <c r="AJ234"/>
      <c r="AK234" s="2"/>
      <c r="AL234"/>
      <c r="AM234"/>
      <c r="AN234" s="2"/>
      <c r="AO234"/>
      <c r="AP234"/>
      <c r="AQ234" s="2"/>
      <c r="AR234"/>
      <c r="AS234"/>
      <c r="AT234" s="2"/>
      <c r="AU234"/>
      <c r="AV234"/>
      <c r="AW234" s="2"/>
      <c r="AX234"/>
      <c r="AY234"/>
      <c r="AZ234" s="2"/>
      <c r="BA234"/>
      <c r="BB234"/>
      <c r="BC234" s="2"/>
      <c r="BD234"/>
      <c r="BE234"/>
      <c r="BF234" s="2"/>
      <c r="BG234"/>
      <c r="BH234"/>
      <c r="BI234" s="2"/>
      <c r="BJ234"/>
      <c r="BK234"/>
      <c r="BL234" s="2"/>
      <c r="BM234"/>
      <c r="BN234"/>
      <c r="BO234" s="2"/>
      <c r="BP234"/>
      <c r="BQ234"/>
      <c r="BR234" s="2"/>
      <c r="BS234"/>
      <c r="BT234"/>
      <c r="BU234" s="2"/>
      <c r="BV234"/>
      <c r="BW234"/>
      <c r="BX234" s="2"/>
      <c r="BY234"/>
      <c r="BZ234"/>
      <c r="CA234" s="2"/>
      <c r="CB234"/>
      <c r="CC234"/>
      <c r="CD234" s="2"/>
      <c r="CE234"/>
      <c r="CF234"/>
      <c r="CG234" s="2"/>
      <c r="CH234"/>
      <c r="CI234"/>
      <c r="CJ234" s="2"/>
      <c r="CK234"/>
      <c r="CL234"/>
      <c r="CM234" s="2"/>
      <c r="CN234"/>
      <c r="CO234"/>
      <c r="CP234" s="2"/>
      <c r="CQ234"/>
      <c r="CR234"/>
      <c r="CS234" s="2"/>
      <c r="CT234"/>
      <c r="CU234"/>
      <c r="CV234" s="2"/>
      <c r="CW234"/>
      <c r="CX234"/>
      <c r="CY234" s="2"/>
      <c r="CZ234"/>
      <c r="DA234"/>
      <c r="DB234" s="2"/>
      <c r="DC234"/>
      <c r="DD234"/>
      <c r="DE234" s="2"/>
      <c r="DF234"/>
      <c r="DG234"/>
      <c r="DH234" s="2"/>
      <c r="DI234"/>
      <c r="DJ234"/>
      <c r="DK234" s="2"/>
      <c r="DL234"/>
      <c r="DM234"/>
      <c r="DN234" s="2"/>
      <c r="DO234"/>
      <c r="DP234"/>
      <c r="DQ234" s="2"/>
      <c r="DR234"/>
      <c r="DS234"/>
      <c r="DT234" s="2"/>
      <c r="DU234"/>
      <c r="DV234"/>
      <c r="DW234" s="2"/>
      <c r="DX234"/>
      <c r="DY234"/>
      <c r="DZ234" s="2"/>
      <c r="EA234"/>
      <c r="EB234"/>
      <c r="EC234" s="2"/>
      <c r="ED234"/>
      <c r="EE234"/>
      <c r="EF234" s="2"/>
      <c r="EG234"/>
      <c r="EH234"/>
      <c r="EI234" s="2"/>
      <c r="EJ234"/>
      <c r="EK234"/>
      <c r="EL234" s="2"/>
      <c r="EM234"/>
      <c r="EN234"/>
      <c r="EO234" s="2"/>
      <c r="EP234"/>
      <c r="EQ234"/>
      <c r="ER234" s="2"/>
      <c r="ES234"/>
      <c r="ET234"/>
      <c r="EU234" s="2"/>
      <c r="EV234"/>
      <c r="EW234"/>
      <c r="EX234" s="2"/>
      <c r="EY234"/>
      <c r="EZ234"/>
      <c r="FA234" s="2"/>
      <c r="FB234"/>
      <c r="FC234"/>
      <c r="FD234" s="2"/>
      <c r="FE234"/>
      <c r="FF234"/>
      <c r="FG234" s="2"/>
      <c r="FH234"/>
      <c r="FI234"/>
      <c r="FJ234" s="2"/>
      <c r="FK234"/>
      <c r="FL234"/>
      <c r="FM234" s="2"/>
      <c r="FN234"/>
      <c r="FO234"/>
      <c r="FP234" s="2"/>
      <c r="FQ234"/>
      <c r="FR234"/>
      <c r="FS234" s="2"/>
      <c r="FT234"/>
      <c r="FU234"/>
      <c r="FV234" s="2"/>
    </row>
    <row r="235" spans="1:178" ht="12.75">
      <c r="A235" s="2"/>
      <c r="B235"/>
      <c r="C235"/>
      <c r="D235" s="2"/>
      <c r="E235"/>
      <c r="F235"/>
      <c r="G235" s="2"/>
      <c r="H235"/>
      <c r="I235"/>
      <c r="J235" s="2"/>
      <c r="K235"/>
      <c r="L235"/>
      <c r="M235" s="2"/>
      <c r="N235"/>
      <c r="O235"/>
      <c r="P235" s="2"/>
      <c r="Q235"/>
      <c r="R235"/>
      <c r="S235" s="2"/>
      <c r="T235"/>
      <c r="U235"/>
      <c r="V235" s="2"/>
      <c r="W235"/>
      <c r="X235"/>
      <c r="Y235" s="2"/>
      <c r="Z235"/>
      <c r="AA235"/>
      <c r="AB235" s="2"/>
      <c r="AC235"/>
      <c r="AD235"/>
      <c r="AE235" s="2"/>
      <c r="AF235"/>
      <c r="AG235"/>
      <c r="AH235" s="2"/>
      <c r="AI235"/>
      <c r="AJ235"/>
      <c r="AK235" s="2"/>
      <c r="AL235"/>
      <c r="AM235"/>
      <c r="AN235" s="2"/>
      <c r="AO235"/>
      <c r="AP235"/>
      <c r="AQ235" s="2"/>
      <c r="AR235"/>
      <c r="AS235"/>
      <c r="AT235" s="2"/>
      <c r="AU235"/>
      <c r="AV235"/>
      <c r="AW235" s="2"/>
      <c r="AX235"/>
      <c r="AY235"/>
      <c r="AZ235" s="2"/>
      <c r="BA235"/>
      <c r="BB235"/>
      <c r="BC235" s="2"/>
      <c r="BD235"/>
      <c r="BE235"/>
      <c r="BF235" s="2"/>
      <c r="BG235"/>
      <c r="BH235"/>
      <c r="BI235" s="2"/>
      <c r="BJ235"/>
      <c r="BK235"/>
      <c r="BL235" s="2"/>
      <c r="BM235"/>
      <c r="BN235"/>
      <c r="BO235" s="2"/>
      <c r="BP235"/>
      <c r="BQ235"/>
      <c r="BR235" s="2"/>
      <c r="BS235"/>
      <c r="BT235"/>
      <c r="BU235" s="2"/>
      <c r="BV235"/>
      <c r="BW235"/>
      <c r="BX235" s="2"/>
      <c r="BY235"/>
      <c r="BZ235"/>
      <c r="CA235" s="2"/>
      <c r="CB235"/>
      <c r="CC235"/>
      <c r="CD235" s="2"/>
      <c r="CE235"/>
      <c r="CF235"/>
      <c r="CG235" s="2"/>
      <c r="CH235"/>
      <c r="CI235"/>
      <c r="CJ235" s="2"/>
      <c r="CK235"/>
      <c r="CL235"/>
      <c r="CM235" s="2"/>
      <c r="CN235"/>
      <c r="CO235"/>
      <c r="CP235" s="2"/>
      <c r="CQ235"/>
      <c r="CR235"/>
      <c r="CS235" s="2"/>
      <c r="CT235"/>
      <c r="CU235"/>
      <c r="CV235" s="2"/>
      <c r="CW235"/>
      <c r="CX235"/>
      <c r="CY235" s="2"/>
      <c r="CZ235"/>
      <c r="DA235"/>
      <c r="DB235" s="2"/>
      <c r="DC235"/>
      <c r="DD235"/>
      <c r="DE235" s="2"/>
      <c r="DF235"/>
      <c r="DG235"/>
      <c r="DH235" s="2"/>
      <c r="DI235"/>
      <c r="DJ235"/>
      <c r="DK235" s="2"/>
      <c r="DL235"/>
      <c r="DM235"/>
      <c r="DN235" s="2"/>
      <c r="DO235"/>
      <c r="DP235"/>
      <c r="DQ235" s="2"/>
      <c r="DR235"/>
      <c r="DS235"/>
      <c r="DT235" s="2"/>
      <c r="DU235"/>
      <c r="DV235"/>
      <c r="DW235" s="2"/>
      <c r="DX235"/>
      <c r="DY235"/>
      <c r="DZ235" s="2"/>
      <c r="EA235"/>
      <c r="EB235"/>
      <c r="EC235" s="2"/>
      <c r="ED235"/>
      <c r="EE235"/>
      <c r="EF235" s="2"/>
      <c r="EG235"/>
      <c r="EH235"/>
      <c r="EI235" s="2"/>
      <c r="EJ235"/>
      <c r="EK235"/>
      <c r="EL235" s="2"/>
      <c r="EM235"/>
      <c r="EN235"/>
      <c r="EO235" s="2"/>
      <c r="EP235"/>
      <c r="EQ235"/>
      <c r="ER235" s="2"/>
      <c r="ES235"/>
      <c r="ET235"/>
      <c r="EU235" s="2"/>
      <c r="EV235"/>
      <c r="EW235"/>
      <c r="EX235" s="2"/>
      <c r="EY235"/>
      <c r="EZ235"/>
      <c r="FA235" s="2"/>
      <c r="FB235"/>
      <c r="FC235"/>
      <c r="FD235" s="2"/>
      <c r="FE235"/>
      <c r="FF235"/>
      <c r="FG235" s="2"/>
      <c r="FH235"/>
      <c r="FI235"/>
      <c r="FJ235" s="2"/>
      <c r="FK235"/>
      <c r="FL235"/>
      <c r="FM235" s="2"/>
      <c r="FN235"/>
      <c r="FO235"/>
      <c r="FP235" s="2"/>
      <c r="FQ235"/>
      <c r="FR235"/>
      <c r="FS235" s="2"/>
      <c r="FT235"/>
      <c r="FU235"/>
      <c r="FV235" s="2"/>
    </row>
    <row r="236" spans="1:178" ht="12.75">
      <c r="A236" s="2"/>
      <c r="B236"/>
      <c r="C236"/>
      <c r="D236" s="2"/>
      <c r="E236"/>
      <c r="F236"/>
      <c r="G236" s="2"/>
      <c r="H236"/>
      <c r="I236"/>
      <c r="J236" s="2"/>
      <c r="K236"/>
      <c r="L236"/>
      <c r="M236" s="2"/>
      <c r="N236"/>
      <c r="O236"/>
      <c r="P236" s="2"/>
      <c r="Q236"/>
      <c r="R236"/>
      <c r="S236" s="2"/>
      <c r="T236"/>
      <c r="U236"/>
      <c r="V236" s="2"/>
      <c r="W236"/>
      <c r="X236"/>
      <c r="Y236" s="2"/>
      <c r="Z236"/>
      <c r="AA236"/>
      <c r="AB236" s="2"/>
      <c r="AC236"/>
      <c r="AD236"/>
      <c r="AE236" s="2"/>
      <c r="AF236"/>
      <c r="AG236"/>
      <c r="AH236" s="2"/>
      <c r="AI236"/>
      <c r="AJ236"/>
      <c r="AK236" s="2"/>
      <c r="AL236"/>
      <c r="AM236"/>
      <c r="AN236" s="2"/>
      <c r="AO236"/>
      <c r="AP236"/>
      <c r="AQ236" s="2"/>
      <c r="AR236"/>
      <c r="AS236"/>
      <c r="AT236" s="2"/>
      <c r="AU236"/>
      <c r="AV236"/>
      <c r="AW236" s="2"/>
      <c r="AX236"/>
      <c r="AY236"/>
      <c r="AZ236" s="2"/>
      <c r="BA236"/>
      <c r="BB236"/>
      <c r="BC236" s="2"/>
      <c r="BD236"/>
      <c r="BE236"/>
      <c r="BF236" s="2"/>
      <c r="BG236"/>
      <c r="BH236"/>
      <c r="BI236" s="2"/>
      <c r="BJ236"/>
      <c r="BK236"/>
      <c r="BL236" s="2"/>
      <c r="BM236"/>
      <c r="BN236"/>
      <c r="BO236" s="2"/>
      <c r="BP236"/>
      <c r="BQ236"/>
      <c r="BR236" s="2"/>
      <c r="BS236"/>
      <c r="BT236"/>
      <c r="BU236" s="2"/>
      <c r="BV236"/>
      <c r="BW236"/>
      <c r="BX236" s="2"/>
      <c r="BY236"/>
      <c r="BZ236"/>
      <c r="CA236" s="2"/>
      <c r="CB236"/>
      <c r="CC236"/>
      <c r="CD236" s="2"/>
      <c r="CE236"/>
      <c r="CF236"/>
      <c r="CG236" s="2"/>
      <c r="CH236"/>
      <c r="CI236"/>
      <c r="CJ236" s="2"/>
      <c r="CK236"/>
      <c r="CL236"/>
      <c r="CM236" s="2"/>
      <c r="CN236"/>
      <c r="CO236"/>
      <c r="CP236" s="2"/>
      <c r="CQ236"/>
      <c r="CR236"/>
      <c r="CS236" s="2"/>
      <c r="CT236"/>
      <c r="CU236"/>
      <c r="CV236" s="2"/>
      <c r="CW236"/>
      <c r="CX236"/>
      <c r="CY236" s="2"/>
      <c r="CZ236"/>
      <c r="DA236"/>
      <c r="DB236" s="2"/>
      <c r="DC236"/>
      <c r="DD236"/>
      <c r="DE236" s="2"/>
      <c r="DF236"/>
      <c r="DG236"/>
      <c r="DH236" s="2"/>
      <c r="DI236"/>
      <c r="DJ236"/>
      <c r="DK236" s="2"/>
      <c r="DL236"/>
      <c r="DM236"/>
      <c r="DN236" s="2"/>
      <c r="DO236"/>
      <c r="DP236"/>
      <c r="DQ236" s="2"/>
      <c r="DR236"/>
      <c r="DS236"/>
      <c r="DT236" s="2"/>
      <c r="DU236"/>
      <c r="DV236"/>
      <c r="DW236" s="2"/>
      <c r="DX236"/>
      <c r="DY236"/>
      <c r="DZ236" s="2"/>
      <c r="EA236"/>
      <c r="EB236"/>
      <c r="EC236" s="2"/>
      <c r="ED236"/>
      <c r="EE236"/>
      <c r="EF236" s="2"/>
      <c r="EG236"/>
      <c r="EH236"/>
      <c r="EI236" s="2"/>
      <c r="EJ236"/>
      <c r="EK236"/>
      <c r="EL236" s="2"/>
      <c r="EM236"/>
      <c r="EN236"/>
      <c r="EO236" s="2"/>
      <c r="EP236"/>
      <c r="EQ236"/>
      <c r="ER236" s="2"/>
      <c r="ES236"/>
      <c r="ET236"/>
      <c r="EU236" s="2"/>
      <c r="EV236"/>
      <c r="EW236"/>
      <c r="EX236" s="2"/>
      <c r="EY236"/>
      <c r="EZ236"/>
      <c r="FA236" s="2"/>
      <c r="FB236"/>
      <c r="FC236"/>
      <c r="FD236" s="2"/>
      <c r="FE236"/>
      <c r="FF236"/>
      <c r="FG236" s="2"/>
      <c r="FH236"/>
      <c r="FI236"/>
      <c r="FJ236" s="2"/>
      <c r="FK236"/>
      <c r="FL236"/>
      <c r="FM236" s="2"/>
      <c r="FN236"/>
      <c r="FO236"/>
      <c r="FP236" s="2"/>
      <c r="FQ236"/>
      <c r="FR236"/>
      <c r="FS236" s="2"/>
      <c r="FT236"/>
      <c r="FU236"/>
      <c r="FV236" s="2"/>
    </row>
    <row r="237" spans="1:178" ht="12.75">
      <c r="A237" s="2"/>
      <c r="B237"/>
      <c r="C237"/>
      <c r="D237" s="2"/>
      <c r="E237"/>
      <c r="F237"/>
      <c r="G237" s="2"/>
      <c r="H237"/>
      <c r="I237"/>
      <c r="J237" s="2"/>
      <c r="K237"/>
      <c r="L237"/>
      <c r="M237" s="2"/>
      <c r="N237"/>
      <c r="O237"/>
      <c r="P237" s="2"/>
      <c r="Q237"/>
      <c r="R237"/>
      <c r="S237" s="2"/>
      <c r="T237"/>
      <c r="U237"/>
      <c r="V237" s="2"/>
      <c r="W237"/>
      <c r="X237"/>
      <c r="Y237" s="2"/>
      <c r="Z237"/>
      <c r="AA237"/>
      <c r="AB237" s="2"/>
      <c r="AC237"/>
      <c r="AD237"/>
      <c r="AE237" s="2"/>
      <c r="AF237"/>
      <c r="AG237"/>
      <c r="AH237" s="2"/>
      <c r="AI237"/>
      <c r="AJ237"/>
      <c r="AK237" s="2"/>
      <c r="AL237"/>
      <c r="AM237"/>
      <c r="AN237" s="2"/>
      <c r="AO237"/>
      <c r="AP237"/>
      <c r="AQ237" s="2"/>
      <c r="AR237"/>
      <c r="AS237"/>
      <c r="AT237" s="2"/>
      <c r="AU237"/>
      <c r="AV237"/>
      <c r="AW237" s="2"/>
      <c r="AX237"/>
      <c r="AY237"/>
      <c r="AZ237" s="2"/>
      <c r="BA237"/>
      <c r="BB237"/>
      <c r="BC237" s="2"/>
      <c r="BD237"/>
      <c r="BE237"/>
      <c r="BF237" s="2"/>
      <c r="BG237"/>
      <c r="BH237"/>
      <c r="BI237" s="2"/>
      <c r="BJ237"/>
      <c r="BK237"/>
      <c r="BL237" s="2"/>
      <c r="BM237"/>
      <c r="BN237"/>
      <c r="BO237" s="2"/>
      <c r="BP237"/>
      <c r="BQ237"/>
      <c r="BR237" s="2"/>
      <c r="BS237"/>
      <c r="BT237"/>
      <c r="BU237" s="2"/>
      <c r="BV237"/>
      <c r="BW237"/>
      <c r="BX237" s="2"/>
      <c r="BY237"/>
      <c r="BZ237"/>
      <c r="CA237" s="2"/>
      <c r="CB237"/>
      <c r="CC237"/>
      <c r="CD237" s="2"/>
      <c r="CE237"/>
      <c r="CF237"/>
      <c r="CG237" s="2"/>
      <c r="CH237"/>
      <c r="CI237"/>
      <c r="CJ237" s="2"/>
      <c r="CK237"/>
      <c r="CL237"/>
      <c r="CM237" s="2"/>
      <c r="CN237"/>
      <c r="CO237"/>
      <c r="CP237" s="2"/>
      <c r="CQ237"/>
      <c r="CR237"/>
      <c r="CS237" s="2"/>
      <c r="CT237"/>
      <c r="CU237"/>
      <c r="CV237" s="2"/>
      <c r="CW237"/>
      <c r="CX237"/>
      <c r="CY237" s="2"/>
      <c r="CZ237"/>
      <c r="DA237"/>
      <c r="DB237" s="2"/>
      <c r="DC237"/>
      <c r="DD237"/>
      <c r="DE237" s="2"/>
      <c r="DF237"/>
      <c r="DG237"/>
      <c r="DH237" s="2"/>
      <c r="DI237"/>
      <c r="DJ237"/>
      <c r="DK237" s="2"/>
      <c r="DL237"/>
      <c r="DM237"/>
      <c r="DN237" s="2"/>
      <c r="DO237"/>
      <c r="DP237"/>
      <c r="DQ237" s="2"/>
      <c r="DR237"/>
      <c r="DS237"/>
      <c r="DT237" s="2"/>
      <c r="DU237"/>
      <c r="DV237"/>
      <c r="DW237" s="2"/>
      <c r="DX237"/>
      <c r="DY237"/>
      <c r="DZ237" s="2"/>
      <c r="EA237"/>
      <c r="EB237"/>
      <c r="EC237" s="2"/>
      <c r="ED237"/>
      <c r="EE237"/>
      <c r="EF237" s="2"/>
      <c r="EG237"/>
      <c r="EH237"/>
      <c r="EI237" s="2"/>
      <c r="EJ237"/>
      <c r="EK237"/>
      <c r="EL237" s="2"/>
      <c r="EM237"/>
      <c r="EN237"/>
      <c r="EO237" s="2"/>
      <c r="EP237"/>
      <c r="EQ237"/>
      <c r="ER237" s="2"/>
      <c r="ES237"/>
      <c r="ET237"/>
      <c r="EU237" s="2"/>
      <c r="EV237"/>
      <c r="EW237"/>
      <c r="EX237" s="2"/>
      <c r="EY237"/>
      <c r="EZ237"/>
      <c r="FA237" s="2"/>
      <c r="FB237"/>
      <c r="FC237"/>
      <c r="FD237" s="2"/>
      <c r="FE237"/>
      <c r="FF237"/>
      <c r="FG237" s="2"/>
      <c r="FH237"/>
      <c r="FI237"/>
      <c r="FJ237" s="2"/>
      <c r="FK237"/>
      <c r="FL237"/>
      <c r="FM237" s="2"/>
      <c r="FN237"/>
      <c r="FO237"/>
      <c r="FP237" s="2"/>
      <c r="FQ237"/>
      <c r="FR237"/>
      <c r="FS237" s="2"/>
      <c r="FT237"/>
      <c r="FU237"/>
      <c r="FV237" s="2"/>
    </row>
    <row r="238" spans="1:178" ht="12.75">
      <c r="A238" s="2"/>
      <c r="B238"/>
      <c r="C238"/>
      <c r="D238" s="2"/>
      <c r="E238"/>
      <c r="F238"/>
      <c r="G238" s="2"/>
      <c r="H238"/>
      <c r="I238"/>
      <c r="J238" s="2"/>
      <c r="K238"/>
      <c r="L238"/>
      <c r="M238" s="2"/>
      <c r="N238"/>
      <c r="O238"/>
      <c r="P238" s="2"/>
      <c r="Q238"/>
      <c r="R238"/>
      <c r="S238" s="2"/>
      <c r="T238"/>
      <c r="U238"/>
      <c r="V238" s="2"/>
      <c r="W238"/>
      <c r="X238"/>
      <c r="Y238" s="2"/>
      <c r="Z238"/>
      <c r="AA238"/>
      <c r="AB238" s="2"/>
      <c r="AC238"/>
      <c r="AD238"/>
      <c r="AE238" s="2"/>
      <c r="AF238"/>
      <c r="AG238"/>
      <c r="AH238" s="2"/>
      <c r="AI238"/>
      <c r="AJ238"/>
      <c r="AK238" s="2"/>
      <c r="AL238"/>
      <c r="AM238"/>
      <c r="AN238" s="2"/>
      <c r="AO238"/>
      <c r="AP238"/>
      <c r="AQ238" s="2"/>
      <c r="AR238"/>
      <c r="AS238"/>
      <c r="AT238" s="2"/>
      <c r="AU238"/>
      <c r="AV238"/>
      <c r="AW238" s="2"/>
      <c r="AX238"/>
      <c r="AY238"/>
      <c r="AZ238" s="2"/>
      <c r="BA238"/>
      <c r="BB238"/>
      <c r="BC238" s="2"/>
      <c r="BD238"/>
      <c r="BE238"/>
      <c r="BF238" s="2"/>
      <c r="BG238"/>
      <c r="BH238"/>
      <c r="BI238" s="2"/>
      <c r="BJ238"/>
      <c r="BK238"/>
      <c r="BL238" s="2"/>
      <c r="BM238"/>
      <c r="BN238"/>
      <c r="BO238" s="2"/>
      <c r="BP238"/>
      <c r="BQ238"/>
      <c r="BR238" s="2"/>
      <c r="BS238"/>
      <c r="BT238"/>
      <c r="BU238" s="2"/>
      <c r="BV238"/>
      <c r="BW238"/>
      <c r="BX238" s="2"/>
      <c r="BY238"/>
      <c r="BZ238"/>
      <c r="CA238" s="2"/>
      <c r="CB238"/>
      <c r="CC238"/>
      <c r="CD238" s="2"/>
      <c r="CE238"/>
      <c r="CF238"/>
      <c r="CG238" s="2"/>
      <c r="CH238"/>
      <c r="CI238"/>
      <c r="CJ238" s="2"/>
      <c r="CK238"/>
      <c r="CL238"/>
      <c r="CM238" s="2"/>
      <c r="CN238"/>
      <c r="CO238"/>
      <c r="CP238" s="2"/>
      <c r="CQ238"/>
      <c r="CR238"/>
      <c r="CS238" s="2"/>
      <c r="CT238"/>
      <c r="CU238"/>
      <c r="CV238" s="2"/>
      <c r="CW238"/>
      <c r="CX238"/>
      <c r="CY238" s="2"/>
      <c r="CZ238"/>
      <c r="DA238"/>
      <c r="DB238" s="2"/>
      <c r="DC238"/>
      <c r="DD238"/>
      <c r="DE238" s="2"/>
      <c r="DF238"/>
      <c r="DG238"/>
      <c r="DH238" s="2"/>
      <c r="DI238"/>
      <c r="DJ238"/>
      <c r="DK238" s="2"/>
      <c r="DL238"/>
      <c r="DM238"/>
      <c r="DN238" s="2"/>
      <c r="DO238"/>
      <c r="DP238"/>
      <c r="DQ238" s="2"/>
      <c r="DR238"/>
      <c r="DS238"/>
      <c r="DT238" s="2"/>
      <c r="DU238"/>
      <c r="DV238"/>
      <c r="DW238" s="2"/>
      <c r="DX238"/>
      <c r="DY238"/>
      <c r="DZ238" s="2"/>
      <c r="EA238"/>
      <c r="EB238"/>
      <c r="EC238" s="2"/>
      <c r="ED238"/>
      <c r="EE238"/>
      <c r="EF238" s="2"/>
      <c r="EG238"/>
      <c r="EH238"/>
      <c r="EI238" s="2"/>
      <c r="EJ238"/>
      <c r="EK238"/>
      <c r="EL238" s="2"/>
      <c r="EM238"/>
      <c r="EN238"/>
      <c r="EO238" s="2"/>
      <c r="EP238"/>
      <c r="EQ238"/>
      <c r="ER238" s="2"/>
      <c r="ES238"/>
      <c r="ET238"/>
      <c r="EU238" s="2"/>
      <c r="EV238"/>
      <c r="EW238"/>
      <c r="EX238" s="2"/>
      <c r="EY238"/>
      <c r="EZ238"/>
      <c r="FA238" s="2"/>
      <c r="FB238"/>
      <c r="FC238"/>
      <c r="FD238" s="2"/>
      <c r="FE238"/>
      <c r="FF238"/>
      <c r="FG238" s="2"/>
      <c r="FH238"/>
      <c r="FI238"/>
      <c r="FJ238" s="2"/>
      <c r="FK238"/>
      <c r="FL238"/>
      <c r="FM238" s="2"/>
      <c r="FN238"/>
      <c r="FO238"/>
      <c r="FP238" s="2"/>
      <c r="FQ238"/>
      <c r="FR238"/>
      <c r="FS238" s="2"/>
      <c r="FT238"/>
      <c r="FU238"/>
      <c r="FV238" s="2"/>
    </row>
    <row r="239" spans="1:178" ht="12.75">
      <c r="A239" s="2"/>
      <c r="B239"/>
      <c r="C239"/>
      <c r="D239" s="2"/>
      <c r="E239"/>
      <c r="F239"/>
      <c r="G239" s="2"/>
      <c r="H239"/>
      <c r="I239"/>
      <c r="J239" s="2"/>
      <c r="K239"/>
      <c r="L239"/>
      <c r="M239" s="2"/>
      <c r="N239"/>
      <c r="O239"/>
      <c r="P239" s="2"/>
      <c r="Q239"/>
      <c r="R239"/>
      <c r="S239" s="2"/>
      <c r="T239"/>
      <c r="U239"/>
      <c r="V239" s="2"/>
      <c r="W239"/>
      <c r="X239"/>
      <c r="Y239" s="2"/>
      <c r="Z239"/>
      <c r="AA239"/>
      <c r="AB239" s="2"/>
      <c r="AC239"/>
      <c r="AD239"/>
      <c r="AE239" s="2"/>
      <c r="AF239"/>
      <c r="AG239"/>
      <c r="AH239" s="2"/>
      <c r="AI239"/>
      <c r="AJ239"/>
      <c r="AK239" s="2"/>
      <c r="AL239"/>
      <c r="AM239"/>
      <c r="AN239" s="2"/>
      <c r="AO239"/>
      <c r="AP239"/>
      <c r="AQ239" s="2"/>
      <c r="AR239"/>
      <c r="AS239"/>
      <c r="AT239" s="2"/>
      <c r="AU239"/>
      <c r="AV239"/>
      <c r="AW239" s="2"/>
      <c r="AX239"/>
      <c r="AY239"/>
      <c r="AZ239" s="2"/>
      <c r="BA239"/>
      <c r="BB239"/>
      <c r="BC239" s="2"/>
      <c r="BD239"/>
      <c r="BE239"/>
      <c r="BF239" s="2"/>
      <c r="BG239"/>
      <c r="BH239"/>
      <c r="BI239" s="2"/>
      <c r="BJ239"/>
      <c r="BK239"/>
      <c r="BL239" s="2"/>
      <c r="BM239"/>
      <c r="BN239"/>
      <c r="BO239" s="2"/>
      <c r="BP239"/>
      <c r="BQ239"/>
      <c r="BR239" s="2"/>
      <c r="BS239"/>
      <c r="BT239"/>
      <c r="BU239" s="2"/>
      <c r="BV239"/>
      <c r="BW239"/>
      <c r="BX239" s="2"/>
      <c r="BY239"/>
      <c r="BZ239"/>
      <c r="CA239" s="2"/>
      <c r="CB239"/>
      <c r="CC239"/>
      <c r="CD239" s="2"/>
      <c r="CE239"/>
      <c r="CF239"/>
      <c r="CG239" s="2"/>
      <c r="CH239"/>
      <c r="CI239"/>
      <c r="CJ239" s="2"/>
      <c r="CK239"/>
      <c r="CL239"/>
      <c r="CM239" s="2"/>
      <c r="CN239"/>
      <c r="CO239"/>
      <c r="CP239" s="2"/>
      <c r="CQ239"/>
      <c r="CR239"/>
      <c r="CS239" s="2"/>
      <c r="CT239"/>
      <c r="CU239"/>
      <c r="CV239" s="2"/>
      <c r="CW239"/>
      <c r="CX239"/>
      <c r="CY239" s="2"/>
      <c r="CZ239"/>
      <c r="DA239"/>
      <c r="DB239" s="2"/>
      <c r="DC239"/>
      <c r="DD239"/>
      <c r="DE239" s="2"/>
      <c r="DF239"/>
      <c r="DG239"/>
      <c r="DH239" s="2"/>
      <c r="DI239"/>
      <c r="DJ239"/>
      <c r="DK239" s="2"/>
      <c r="DL239"/>
      <c r="DM239"/>
      <c r="DN239" s="2"/>
      <c r="DO239"/>
      <c r="DP239"/>
      <c r="DQ239" s="2"/>
      <c r="DR239"/>
      <c r="DS239"/>
      <c r="DT239" s="2"/>
      <c r="DU239"/>
      <c r="DV239"/>
      <c r="DW239" s="2"/>
      <c r="DX239"/>
      <c r="DY239"/>
      <c r="DZ239" s="2"/>
      <c r="EA239"/>
      <c r="EB239"/>
      <c r="EC239" s="2"/>
      <c r="ED239"/>
      <c r="EE239"/>
      <c r="EF239" s="2"/>
      <c r="EG239"/>
      <c r="EH239"/>
      <c r="EI239" s="2"/>
      <c r="EJ239"/>
      <c r="EK239"/>
      <c r="EL239" s="2"/>
      <c r="EM239"/>
      <c r="EN239"/>
      <c r="EO239" s="2"/>
      <c r="EP239"/>
      <c r="EQ239"/>
      <c r="ER239" s="2"/>
      <c r="ES239"/>
      <c r="ET239"/>
      <c r="EU239" s="2"/>
      <c r="EV239"/>
      <c r="EW239"/>
      <c r="EX239" s="2"/>
      <c r="EY239"/>
      <c r="EZ239"/>
      <c r="FA239" s="2"/>
      <c r="FB239"/>
      <c r="FC239"/>
      <c r="FD239" s="2"/>
      <c r="FE239"/>
      <c r="FF239"/>
      <c r="FG239" s="2"/>
      <c r="FH239"/>
      <c r="FI239"/>
      <c r="FJ239" s="2"/>
      <c r="FK239"/>
      <c r="FL239"/>
      <c r="FM239" s="2"/>
      <c r="FN239"/>
      <c r="FO239"/>
      <c r="FP239" s="2"/>
      <c r="FQ239"/>
      <c r="FR239"/>
      <c r="FS239" s="2"/>
      <c r="FT239"/>
      <c r="FU239"/>
      <c r="FV239" s="2"/>
    </row>
    <row r="240" spans="1:178" ht="12.75">
      <c r="A240" s="2"/>
      <c r="B240"/>
      <c r="C240"/>
      <c r="D240" s="2"/>
      <c r="E240"/>
      <c r="F240"/>
      <c r="G240" s="2"/>
      <c r="H240"/>
      <c r="I240"/>
      <c r="J240" s="2"/>
      <c r="K240"/>
      <c r="L240"/>
      <c r="M240" s="2"/>
      <c r="N240"/>
      <c r="O240"/>
      <c r="P240" s="2"/>
      <c r="Q240"/>
      <c r="R240"/>
      <c r="S240" s="2"/>
      <c r="T240"/>
      <c r="U240"/>
      <c r="V240" s="2"/>
      <c r="W240"/>
      <c r="X240"/>
      <c r="Y240" s="2"/>
      <c r="Z240"/>
      <c r="AA240"/>
      <c r="AB240" s="2"/>
      <c r="AC240"/>
      <c r="AD240"/>
      <c r="AE240" s="2"/>
      <c r="AF240"/>
      <c r="AG240"/>
      <c r="AH240" s="2"/>
      <c r="AI240"/>
      <c r="AJ240"/>
      <c r="AK240" s="2"/>
      <c r="AL240"/>
      <c r="AM240"/>
      <c r="AN240" s="2"/>
      <c r="AO240"/>
      <c r="AP240"/>
      <c r="AQ240" s="2"/>
      <c r="AR240"/>
      <c r="AS240"/>
      <c r="AT240" s="2"/>
      <c r="AU240"/>
      <c r="AV240"/>
      <c r="AW240" s="2"/>
      <c r="AX240"/>
      <c r="AY240"/>
      <c r="AZ240" s="2"/>
      <c r="BA240"/>
      <c r="BB240"/>
      <c r="BC240" s="2"/>
      <c r="BD240"/>
      <c r="BE240"/>
      <c r="BF240" s="2"/>
      <c r="BG240"/>
      <c r="BH240"/>
      <c r="BI240" s="2"/>
      <c r="BJ240"/>
      <c r="BK240"/>
      <c r="BL240" s="2"/>
      <c r="BM240"/>
      <c r="BN240"/>
      <c r="BO240" s="2"/>
      <c r="BP240"/>
      <c r="BQ240"/>
      <c r="BR240" s="2"/>
      <c r="BS240"/>
      <c r="BT240"/>
      <c r="BU240" s="2"/>
      <c r="BV240"/>
      <c r="BW240"/>
      <c r="BX240" s="2"/>
      <c r="BY240"/>
      <c r="BZ240"/>
      <c r="CA240" s="2"/>
      <c r="CB240"/>
      <c r="CC240"/>
      <c r="CD240" s="2"/>
      <c r="CE240"/>
      <c r="CF240"/>
      <c r="CG240" s="2"/>
      <c r="CH240"/>
      <c r="CI240"/>
      <c r="CJ240" s="2"/>
      <c r="CK240"/>
      <c r="CL240"/>
      <c r="CM240" s="2"/>
      <c r="CN240"/>
      <c r="CO240"/>
      <c r="CP240" s="2"/>
      <c r="CQ240"/>
      <c r="CR240"/>
      <c r="CS240" s="2"/>
      <c r="CT240"/>
      <c r="CU240"/>
      <c r="CV240" s="2"/>
      <c r="CW240"/>
      <c r="CX240"/>
      <c r="CY240" s="2"/>
      <c r="CZ240"/>
      <c r="DA240"/>
      <c r="DB240" s="2"/>
      <c r="DC240"/>
      <c r="DD240"/>
      <c r="DE240" s="2"/>
      <c r="DF240"/>
      <c r="DG240"/>
      <c r="DH240" s="2"/>
      <c r="DI240"/>
      <c r="DJ240"/>
      <c r="DK240" s="2"/>
      <c r="DL240"/>
      <c r="DM240"/>
      <c r="DN240" s="2"/>
      <c r="DO240"/>
      <c r="DP240"/>
      <c r="DQ240" s="2"/>
      <c r="DR240"/>
      <c r="DS240"/>
      <c r="DT240" s="2"/>
      <c r="DU240"/>
      <c r="DV240"/>
      <c r="DW240" s="2"/>
      <c r="DX240"/>
      <c r="DY240"/>
      <c r="DZ240" s="2"/>
      <c r="EA240"/>
      <c r="EB240"/>
      <c r="EC240" s="2"/>
      <c r="ED240"/>
      <c r="EE240"/>
      <c r="EF240" s="2"/>
      <c r="EG240"/>
      <c r="EH240"/>
      <c r="EI240" s="2"/>
      <c r="EJ240"/>
      <c r="EK240"/>
      <c r="EL240" s="2"/>
      <c r="EM240"/>
      <c r="EN240"/>
      <c r="EO240" s="2"/>
      <c r="EP240"/>
      <c r="EQ240"/>
      <c r="ER240" s="2"/>
      <c r="ES240"/>
      <c r="ET240"/>
      <c r="EU240" s="2"/>
      <c r="EV240"/>
      <c r="EW240"/>
      <c r="EX240" s="2"/>
      <c r="EY240"/>
      <c r="EZ240"/>
      <c r="FA240" s="2"/>
      <c r="FB240"/>
      <c r="FC240"/>
      <c r="FD240" s="2"/>
      <c r="FE240"/>
      <c r="FF240"/>
      <c r="FG240" s="2"/>
      <c r="FH240"/>
      <c r="FI240"/>
      <c r="FJ240" s="2"/>
      <c r="FK240"/>
      <c r="FL240"/>
      <c r="FM240" s="2"/>
      <c r="FN240"/>
      <c r="FO240"/>
      <c r="FP240" s="2"/>
      <c r="FQ240"/>
      <c r="FR240"/>
      <c r="FS240" s="2"/>
      <c r="FT240"/>
      <c r="FU240"/>
      <c r="FV240" s="2"/>
    </row>
    <row r="241" spans="1:178" ht="12.75">
      <c r="A241" s="2"/>
      <c r="B241"/>
      <c r="C241"/>
      <c r="D241" s="2"/>
      <c r="E241"/>
      <c r="F241"/>
      <c r="G241" s="2"/>
      <c r="H241"/>
      <c r="I241"/>
      <c r="J241" s="2"/>
      <c r="K241"/>
      <c r="L241"/>
      <c r="M241" s="2"/>
      <c r="N241"/>
      <c r="O241"/>
      <c r="P241" s="2"/>
      <c r="Q241"/>
      <c r="R241"/>
      <c r="S241" s="2"/>
      <c r="T241"/>
      <c r="U241"/>
      <c r="V241" s="2"/>
      <c r="W241"/>
      <c r="X241"/>
      <c r="Y241" s="2"/>
      <c r="Z241"/>
      <c r="AA241"/>
      <c r="AB241" s="2"/>
      <c r="AC241"/>
      <c r="AD241"/>
      <c r="AE241" s="2"/>
      <c r="AF241"/>
      <c r="AG241"/>
      <c r="AH241" s="2"/>
      <c r="AI241"/>
      <c r="AJ241"/>
      <c r="AK241" s="2"/>
      <c r="AL241"/>
      <c r="AM241"/>
      <c r="AN241" s="2"/>
      <c r="AO241"/>
      <c r="AP241"/>
      <c r="AQ241" s="2"/>
      <c r="AR241"/>
      <c r="AS241"/>
      <c r="AT241" s="2"/>
      <c r="AU241"/>
      <c r="AV241"/>
      <c r="AW241" s="2"/>
      <c r="AX241"/>
      <c r="AY241"/>
      <c r="AZ241" s="2"/>
      <c r="BA241"/>
      <c r="BB241"/>
      <c r="BC241" s="2"/>
      <c r="BD241"/>
      <c r="BE241"/>
      <c r="BF241" s="2"/>
      <c r="BG241"/>
      <c r="BH241"/>
      <c r="BI241" s="2"/>
      <c r="BJ241"/>
      <c r="BK241"/>
      <c r="BL241" s="2"/>
      <c r="BM241"/>
      <c r="BN241"/>
      <c r="BO241" s="2"/>
      <c r="BP241"/>
      <c r="BQ241"/>
      <c r="BR241" s="2"/>
      <c r="BS241"/>
      <c r="BT241"/>
      <c r="BU241" s="2"/>
      <c r="BV241"/>
      <c r="BW241"/>
      <c r="BX241" s="2"/>
      <c r="BY241"/>
      <c r="BZ241"/>
      <c r="CA241" s="2"/>
      <c r="CB241"/>
      <c r="CC241"/>
      <c r="CD241" s="2"/>
      <c r="CE241"/>
      <c r="CF241"/>
      <c r="CG241" s="2"/>
      <c r="CH241"/>
      <c r="CI241"/>
      <c r="CJ241" s="2"/>
      <c r="CK241"/>
      <c r="CL241"/>
      <c r="CM241" s="2"/>
      <c r="CN241"/>
      <c r="CO241"/>
      <c r="CP241" s="2"/>
      <c r="CQ241"/>
      <c r="CR241"/>
      <c r="CS241" s="2"/>
      <c r="CT241"/>
      <c r="CU241"/>
      <c r="CV241" s="2"/>
      <c r="CW241"/>
      <c r="CX241"/>
      <c r="CY241" s="2"/>
      <c r="CZ241"/>
      <c r="DA241"/>
      <c r="DB241" s="2"/>
      <c r="DC241"/>
      <c r="DD241"/>
      <c r="DE241" s="2"/>
      <c r="DF241"/>
      <c r="DG241"/>
      <c r="DH241" s="2"/>
      <c r="DI241"/>
      <c r="DJ241"/>
      <c r="DK241" s="2"/>
      <c r="DL241"/>
      <c r="DM241"/>
      <c r="DN241" s="2"/>
      <c r="DO241"/>
      <c r="DP241"/>
      <c r="DQ241" s="2"/>
      <c r="DR241"/>
      <c r="DS241"/>
      <c r="DT241" s="2"/>
      <c r="DU241"/>
      <c r="DV241"/>
      <c r="DW241" s="2"/>
      <c r="DX241"/>
      <c r="DY241"/>
      <c r="DZ241" s="2"/>
      <c r="EA241"/>
      <c r="EB241"/>
      <c r="EC241" s="2"/>
      <c r="ED241"/>
      <c r="EE241"/>
      <c r="EF241" s="2"/>
      <c r="EG241"/>
      <c r="EH241"/>
      <c r="EI241" s="2"/>
      <c r="EJ241"/>
      <c r="EK241"/>
      <c r="EL241" s="2"/>
      <c r="EM241"/>
      <c r="EN241"/>
      <c r="EO241" s="2"/>
      <c r="EP241"/>
      <c r="EQ241"/>
      <c r="ER241" s="2"/>
      <c r="ES241"/>
      <c r="ET241"/>
      <c r="EU241" s="2"/>
      <c r="EV241"/>
      <c r="EW241"/>
      <c r="EX241" s="2"/>
      <c r="EY241"/>
      <c r="EZ241"/>
      <c r="FA241" s="2"/>
      <c r="FB241"/>
      <c r="FC241"/>
      <c r="FD241" s="2"/>
      <c r="FE241"/>
      <c r="FF241"/>
      <c r="FG241" s="2"/>
      <c r="FH241"/>
      <c r="FI241"/>
      <c r="FJ241" s="2"/>
      <c r="FK241"/>
      <c r="FL241"/>
      <c r="FM241" s="2"/>
      <c r="FN241"/>
      <c r="FO241"/>
      <c r="FP241" s="2"/>
      <c r="FQ241"/>
      <c r="FR241"/>
      <c r="FS241" s="2"/>
      <c r="FT241"/>
      <c r="FU241"/>
      <c r="FV241" s="2"/>
    </row>
    <row r="242" spans="1:178" ht="12.75">
      <c r="A242" s="2"/>
      <c r="B242"/>
      <c r="C242"/>
      <c r="D242" s="2"/>
      <c r="E242"/>
      <c r="F242"/>
      <c r="G242" s="2"/>
      <c r="H242"/>
      <c r="I242"/>
      <c r="J242" s="2"/>
      <c r="K242"/>
      <c r="L242"/>
      <c r="M242" s="2"/>
      <c r="N242"/>
      <c r="O242"/>
      <c r="P242" s="2"/>
      <c r="Q242"/>
      <c r="R242"/>
      <c r="S242" s="2"/>
      <c r="T242"/>
      <c r="U242"/>
      <c r="V242" s="2"/>
      <c r="W242"/>
      <c r="X242"/>
      <c r="Y242" s="2"/>
      <c r="Z242"/>
      <c r="AA242"/>
      <c r="AB242" s="2"/>
      <c r="AC242"/>
      <c r="AD242"/>
      <c r="AE242" s="2"/>
      <c r="AF242"/>
      <c r="AG242"/>
      <c r="AH242" s="2"/>
      <c r="AI242"/>
      <c r="AJ242"/>
      <c r="AK242" s="2"/>
      <c r="AL242"/>
      <c r="AM242"/>
      <c r="AN242" s="2"/>
      <c r="AO242"/>
      <c r="AP242"/>
      <c r="AQ242" s="2"/>
      <c r="AR242"/>
      <c r="AS242"/>
      <c r="AT242" s="2"/>
      <c r="AU242"/>
      <c r="AV242"/>
      <c r="AW242" s="2"/>
      <c r="AX242"/>
      <c r="AY242"/>
      <c r="AZ242" s="2"/>
      <c r="BA242"/>
      <c r="BB242"/>
      <c r="BC242" s="2"/>
      <c r="BD242"/>
      <c r="BE242"/>
      <c r="BF242" s="2"/>
      <c r="BG242"/>
      <c r="BH242"/>
      <c r="BI242" s="2"/>
      <c r="BJ242"/>
      <c r="BK242"/>
      <c r="BL242" s="2"/>
      <c r="BM242"/>
      <c r="BN242"/>
      <c r="BO242" s="2"/>
      <c r="BP242"/>
      <c r="BQ242"/>
      <c r="BR242" s="2"/>
      <c r="BS242"/>
      <c r="BT242"/>
      <c r="BU242" s="2"/>
      <c r="BV242"/>
      <c r="BW242"/>
      <c r="BX242" s="2"/>
      <c r="BY242"/>
      <c r="BZ242"/>
      <c r="CA242" s="2"/>
      <c r="CB242"/>
      <c r="CC242"/>
      <c r="CD242" s="2"/>
      <c r="CE242"/>
      <c r="CF242"/>
      <c r="CG242" s="2"/>
      <c r="CH242"/>
      <c r="CI242"/>
      <c r="CJ242" s="2"/>
      <c r="CK242"/>
      <c r="CL242"/>
      <c r="CM242" s="2"/>
      <c r="CN242"/>
      <c r="CO242"/>
      <c r="CP242" s="2"/>
      <c r="CQ242"/>
      <c r="CR242"/>
      <c r="CS242" s="2"/>
      <c r="CT242"/>
      <c r="CU242"/>
      <c r="CV242" s="2"/>
      <c r="CW242"/>
      <c r="CX242"/>
      <c r="CY242" s="2"/>
      <c r="CZ242"/>
      <c r="DA242"/>
      <c r="DB242" s="2"/>
      <c r="DC242"/>
      <c r="DD242"/>
      <c r="DE242" s="2"/>
      <c r="DF242"/>
      <c r="DG242"/>
      <c r="DH242" s="2"/>
      <c r="DI242"/>
      <c r="DJ242"/>
      <c r="DK242" s="2"/>
      <c r="DL242"/>
      <c r="DM242"/>
      <c r="DN242" s="2"/>
      <c r="DO242"/>
      <c r="DP242"/>
      <c r="DQ242" s="2"/>
      <c r="DR242"/>
      <c r="DS242"/>
      <c r="DT242" s="2"/>
      <c r="DU242"/>
      <c r="DV242"/>
      <c r="DW242" s="2"/>
      <c r="DX242"/>
      <c r="DY242"/>
      <c r="DZ242" s="2"/>
      <c r="EA242"/>
      <c r="EB242"/>
      <c r="EC242" s="2"/>
      <c r="ED242"/>
      <c r="EE242"/>
      <c r="EF242" s="2"/>
      <c r="EG242"/>
      <c r="EH242"/>
      <c r="EI242" s="2"/>
      <c r="EJ242"/>
      <c r="EK242"/>
      <c r="EL242" s="2"/>
      <c r="EM242"/>
      <c r="EN242"/>
      <c r="EO242" s="2"/>
      <c r="EP242"/>
      <c r="EQ242"/>
      <c r="ER242" s="2"/>
      <c r="ES242"/>
      <c r="ET242"/>
      <c r="EU242" s="2"/>
      <c r="EV242"/>
      <c r="EW242"/>
      <c r="EX242" s="2"/>
      <c r="EY242"/>
      <c r="EZ242"/>
      <c r="FA242" s="2"/>
      <c r="FB242"/>
      <c r="FC242"/>
      <c r="FD242" s="2"/>
      <c r="FE242"/>
      <c r="FF242"/>
      <c r="FG242" s="2"/>
      <c r="FH242"/>
      <c r="FI242"/>
      <c r="FJ242" s="2"/>
      <c r="FK242"/>
      <c r="FL242"/>
      <c r="FM242" s="2"/>
      <c r="FN242"/>
      <c r="FO242"/>
      <c r="FP242" s="2"/>
      <c r="FQ242"/>
      <c r="FR242"/>
      <c r="FS242" s="2"/>
      <c r="FT242"/>
      <c r="FU242"/>
      <c r="FV242" s="2"/>
    </row>
    <row r="243" spans="1:178" ht="12.75">
      <c r="A243" s="2"/>
      <c r="B243"/>
      <c r="C243"/>
      <c r="D243" s="2"/>
      <c r="E243"/>
      <c r="F243"/>
      <c r="G243" s="2"/>
      <c r="H243"/>
      <c r="I243"/>
      <c r="J243" s="2"/>
      <c r="K243"/>
      <c r="L243"/>
      <c r="M243" s="2"/>
      <c r="N243"/>
      <c r="O243"/>
      <c r="P243" s="2"/>
      <c r="Q243"/>
      <c r="R243"/>
      <c r="S243" s="2"/>
      <c r="T243"/>
      <c r="U243"/>
      <c r="V243" s="2"/>
      <c r="W243"/>
      <c r="X243"/>
      <c r="Y243" s="2"/>
      <c r="Z243"/>
      <c r="AA243"/>
      <c r="AB243" s="2"/>
      <c r="AC243"/>
      <c r="AD243"/>
      <c r="AE243" s="2"/>
      <c r="AF243"/>
      <c r="AG243"/>
      <c r="AH243" s="2"/>
      <c r="AI243"/>
      <c r="AJ243"/>
      <c r="AK243" s="2"/>
      <c r="AL243"/>
      <c r="AM243"/>
      <c r="AN243" s="2"/>
      <c r="AO243"/>
      <c r="AP243"/>
      <c r="AQ243" s="2"/>
      <c r="AR243"/>
      <c r="AS243"/>
      <c r="AT243" s="2"/>
      <c r="AU243"/>
      <c r="AV243"/>
      <c r="AW243" s="2"/>
      <c r="AX243"/>
      <c r="AY243"/>
      <c r="AZ243" s="2"/>
      <c r="BA243"/>
      <c r="BB243"/>
      <c r="BC243" s="2"/>
      <c r="BD243"/>
      <c r="BE243"/>
      <c r="BF243" s="2"/>
      <c r="BG243"/>
      <c r="BH243"/>
      <c r="BI243" s="2"/>
      <c r="BJ243"/>
      <c r="BK243"/>
      <c r="BL243" s="2"/>
      <c r="BM243"/>
      <c r="BN243"/>
      <c r="BO243" s="2"/>
      <c r="BP243"/>
      <c r="BQ243"/>
      <c r="BR243" s="2"/>
      <c r="BS243"/>
      <c r="BT243"/>
      <c r="BU243" s="2"/>
      <c r="BV243"/>
      <c r="BW243"/>
      <c r="BX243" s="2"/>
      <c r="BY243"/>
      <c r="BZ243"/>
      <c r="CA243" s="2"/>
      <c r="CB243"/>
      <c r="CC243"/>
      <c r="CD243" s="2"/>
      <c r="CE243"/>
      <c r="CF243"/>
      <c r="CG243" s="2"/>
      <c r="CH243"/>
      <c r="CI243"/>
      <c r="CJ243" s="2"/>
      <c r="CK243"/>
      <c r="CL243"/>
      <c r="CM243" s="2"/>
      <c r="CN243"/>
      <c r="CO243"/>
      <c r="CP243" s="2"/>
      <c r="CQ243"/>
      <c r="CR243"/>
      <c r="CS243" s="2"/>
      <c r="CT243"/>
      <c r="CU243"/>
      <c r="CV243" s="2"/>
      <c r="CW243"/>
      <c r="CX243"/>
      <c r="CY243" s="2"/>
      <c r="CZ243"/>
      <c r="DA243"/>
      <c r="DB243" s="2"/>
      <c r="DC243"/>
      <c r="DD243"/>
      <c r="DE243" s="2"/>
      <c r="DF243"/>
      <c r="DG243"/>
      <c r="DH243" s="2"/>
      <c r="DI243"/>
      <c r="DJ243"/>
      <c r="DK243" s="2"/>
      <c r="DL243"/>
      <c r="DM243"/>
      <c r="DN243" s="2"/>
      <c r="DO243"/>
      <c r="DP243"/>
      <c r="DQ243" s="2"/>
      <c r="DR243"/>
      <c r="DS243"/>
      <c r="DT243" s="2"/>
      <c r="DU243"/>
      <c r="DV243"/>
      <c r="DW243" s="2"/>
      <c r="DX243"/>
      <c r="DY243"/>
      <c r="DZ243" s="2"/>
      <c r="EA243"/>
      <c r="EB243"/>
      <c r="EC243" s="2"/>
      <c r="ED243"/>
      <c r="EE243"/>
      <c r="EF243" s="2"/>
      <c r="EG243"/>
      <c r="EH243"/>
      <c r="EI243" s="2"/>
      <c r="EJ243"/>
      <c r="EK243"/>
      <c r="EL243" s="2"/>
      <c r="EM243"/>
      <c r="EN243"/>
      <c r="EO243" s="2"/>
      <c r="EP243"/>
      <c r="EQ243"/>
      <c r="ER243" s="2"/>
      <c r="ES243"/>
      <c r="ET243"/>
      <c r="EU243" s="2"/>
      <c r="EV243"/>
      <c r="EW243"/>
      <c r="EX243" s="2"/>
      <c r="EY243"/>
      <c r="EZ243"/>
      <c r="FA243" s="2"/>
      <c r="FB243"/>
      <c r="FC243"/>
      <c r="FD243" s="2"/>
      <c r="FE243"/>
      <c r="FF243"/>
      <c r="FG243" s="2"/>
      <c r="FH243"/>
      <c r="FI243"/>
      <c r="FJ243" s="2"/>
      <c r="FK243"/>
      <c r="FL243"/>
      <c r="FM243" s="2"/>
      <c r="FN243"/>
      <c r="FO243"/>
      <c r="FP243" s="2"/>
      <c r="FQ243"/>
      <c r="FR243"/>
      <c r="FS243" s="2"/>
      <c r="FT243"/>
      <c r="FU243"/>
      <c r="FV243" s="2"/>
    </row>
    <row r="244" spans="1:178" ht="12.75">
      <c r="A244" s="2"/>
      <c r="B244"/>
      <c r="C244"/>
      <c r="D244" s="2"/>
      <c r="E244"/>
      <c r="F244"/>
      <c r="G244" s="2"/>
      <c r="H244"/>
      <c r="I244"/>
      <c r="J244" s="2"/>
      <c r="K244"/>
      <c r="L244"/>
      <c r="M244" s="2"/>
      <c r="N244"/>
      <c r="O244"/>
      <c r="P244" s="2"/>
      <c r="Q244"/>
      <c r="R244"/>
      <c r="S244" s="2"/>
      <c r="T244"/>
      <c r="U244"/>
      <c r="V244" s="2"/>
      <c r="W244"/>
      <c r="X244"/>
      <c r="Y244" s="2"/>
      <c r="Z244"/>
      <c r="AA244"/>
      <c r="AB244" s="2"/>
      <c r="AC244"/>
      <c r="AD244"/>
      <c r="AE244" s="2"/>
      <c r="AF244"/>
      <c r="AG244"/>
      <c r="AH244" s="2"/>
      <c r="AI244"/>
      <c r="AJ244"/>
      <c r="AK244" s="2"/>
      <c r="AL244"/>
      <c r="AM244"/>
      <c r="AN244" s="2"/>
      <c r="AO244"/>
      <c r="AP244"/>
      <c r="AQ244" s="2"/>
      <c r="AR244"/>
      <c r="AS244"/>
      <c r="AT244" s="2"/>
      <c r="AU244"/>
      <c r="AV244"/>
      <c r="AW244" s="2"/>
      <c r="AX244"/>
      <c r="AY244"/>
      <c r="AZ244" s="2"/>
      <c r="BA244"/>
      <c r="BB244"/>
      <c r="BC244" s="2"/>
      <c r="BD244"/>
      <c r="BE244"/>
      <c r="BF244" s="2"/>
      <c r="BG244"/>
      <c r="BH244"/>
      <c r="BI244" s="2"/>
      <c r="BJ244"/>
      <c r="BK244"/>
      <c r="BL244" s="2"/>
      <c r="BM244"/>
      <c r="BN244"/>
      <c r="BO244" s="2"/>
      <c r="BP244"/>
      <c r="BQ244"/>
      <c r="BR244" s="2"/>
      <c r="BS244"/>
      <c r="BT244"/>
      <c r="BU244" s="2"/>
      <c r="BV244"/>
      <c r="BW244"/>
      <c r="BX244" s="2"/>
      <c r="BY244"/>
      <c r="BZ244"/>
      <c r="CA244" s="2"/>
      <c r="CB244"/>
      <c r="CC244"/>
      <c r="CD244" s="2"/>
      <c r="CE244"/>
      <c r="CF244"/>
      <c r="CG244" s="2"/>
      <c r="CH244"/>
      <c r="CI244"/>
      <c r="CJ244" s="2"/>
      <c r="CK244"/>
      <c r="CL244"/>
      <c r="CM244" s="2"/>
      <c r="CN244"/>
      <c r="CO244"/>
      <c r="CP244" s="2"/>
      <c r="CQ244"/>
      <c r="CR244"/>
      <c r="CS244" s="2"/>
      <c r="CT244"/>
      <c r="CU244"/>
      <c r="CV244" s="2"/>
      <c r="CW244"/>
      <c r="CX244"/>
      <c r="CY244" s="2"/>
      <c r="CZ244"/>
      <c r="DA244"/>
      <c r="DB244" s="2"/>
      <c r="DC244"/>
      <c r="DD244"/>
      <c r="DE244" s="2"/>
      <c r="DF244"/>
      <c r="DG244"/>
      <c r="DH244" s="2"/>
      <c r="DI244"/>
      <c r="DJ244"/>
      <c r="DK244" s="2"/>
      <c r="DL244"/>
      <c r="DM244"/>
      <c r="DN244" s="2"/>
      <c r="DO244"/>
      <c r="DP244"/>
      <c r="DQ244" s="2"/>
      <c r="DR244"/>
      <c r="DS244"/>
      <c r="DT244" s="2"/>
      <c r="DU244"/>
      <c r="DV244"/>
      <c r="DW244" s="2"/>
      <c r="DX244"/>
      <c r="DY244"/>
      <c r="DZ244" s="2"/>
      <c r="EA244"/>
      <c r="EB244"/>
      <c r="EC244" s="2"/>
      <c r="ED244"/>
      <c r="EE244"/>
      <c r="EF244" s="2"/>
      <c r="EG244"/>
      <c r="EH244"/>
      <c r="EI244" s="2"/>
      <c r="EJ244"/>
      <c r="EK244"/>
      <c r="EL244" s="2"/>
      <c r="EM244"/>
      <c r="EN244"/>
      <c r="EO244" s="2"/>
      <c r="EP244"/>
      <c r="EQ244"/>
      <c r="ER244" s="2"/>
      <c r="ES244"/>
      <c r="ET244"/>
      <c r="EU244" s="2"/>
      <c r="EV244"/>
      <c r="EW244"/>
      <c r="EX244" s="2"/>
      <c r="EY244"/>
      <c r="EZ244"/>
      <c r="FA244" s="2"/>
      <c r="FB244"/>
      <c r="FC244"/>
      <c r="FD244" s="2"/>
      <c r="FE244"/>
      <c r="FF244"/>
      <c r="FG244" s="2"/>
      <c r="FH244"/>
      <c r="FI244"/>
      <c r="FJ244" s="2"/>
      <c r="FK244"/>
      <c r="FL244"/>
      <c r="FM244" s="2"/>
      <c r="FN244"/>
      <c r="FO244"/>
      <c r="FP244" s="2"/>
      <c r="FQ244"/>
      <c r="FR244"/>
      <c r="FS244" s="2"/>
      <c r="FT244"/>
      <c r="FU244"/>
      <c r="FV244" s="2"/>
    </row>
    <row r="245" spans="1:178" ht="12.75">
      <c r="A245" s="2"/>
      <c r="B245"/>
      <c r="C245"/>
      <c r="D245" s="2"/>
      <c r="E245"/>
      <c r="F245"/>
      <c r="G245" s="2"/>
      <c r="H245"/>
      <c r="I245"/>
      <c r="J245" s="2"/>
      <c r="K245"/>
      <c r="L245"/>
      <c r="M245" s="2"/>
      <c r="N245"/>
      <c r="O245"/>
      <c r="P245" s="2"/>
      <c r="Q245"/>
      <c r="R245"/>
      <c r="S245" s="2"/>
      <c r="T245"/>
      <c r="U245"/>
      <c r="V245" s="2"/>
      <c r="W245"/>
      <c r="X245"/>
      <c r="Y245" s="2"/>
      <c r="Z245"/>
      <c r="AA245"/>
      <c r="AB245" s="2"/>
      <c r="AC245"/>
      <c r="AD245"/>
      <c r="AE245" s="2"/>
      <c r="AF245"/>
      <c r="AG245"/>
      <c r="AH245" s="2"/>
      <c r="AI245"/>
      <c r="AJ245"/>
      <c r="AK245" s="2"/>
      <c r="AL245"/>
      <c r="AM245"/>
      <c r="AN245" s="2"/>
      <c r="AO245"/>
      <c r="AP245"/>
      <c r="AQ245" s="2"/>
      <c r="AR245"/>
      <c r="AS245"/>
      <c r="AT245" s="2"/>
      <c r="AU245"/>
      <c r="AV245"/>
      <c r="AW245" s="2"/>
      <c r="AX245"/>
      <c r="AY245"/>
      <c r="AZ245" s="2"/>
      <c r="BA245"/>
      <c r="BB245"/>
      <c r="BC245" s="2"/>
      <c r="BD245"/>
      <c r="BE245"/>
      <c r="BF245" s="2"/>
      <c r="BG245"/>
      <c r="BH245"/>
      <c r="BI245" s="2"/>
      <c r="BJ245"/>
      <c r="BK245"/>
      <c r="BL245" s="2"/>
      <c r="BM245"/>
      <c r="BN245"/>
      <c r="BO245" s="2"/>
      <c r="BP245"/>
      <c r="BQ245"/>
      <c r="BR245" s="2"/>
      <c r="BS245"/>
      <c r="BT245"/>
      <c r="BU245" s="2"/>
      <c r="BV245"/>
      <c r="BW245"/>
      <c r="BX245" s="2"/>
      <c r="BY245"/>
      <c r="BZ245"/>
      <c r="CA245" s="2"/>
      <c r="CB245"/>
      <c r="CC245"/>
      <c r="CD245" s="2"/>
      <c r="CE245"/>
      <c r="CF245"/>
      <c r="CG245" s="2"/>
      <c r="CH245"/>
      <c r="CI245"/>
      <c r="CJ245" s="2"/>
      <c r="CK245"/>
      <c r="CL245"/>
      <c r="CM245" s="2"/>
      <c r="CN245"/>
      <c r="CO245"/>
      <c r="CP245" s="2"/>
      <c r="CQ245"/>
      <c r="CR245"/>
      <c r="CS245" s="2"/>
      <c r="CT245"/>
      <c r="CU245"/>
      <c r="CV245" s="2"/>
      <c r="CW245"/>
      <c r="CX245"/>
      <c r="CY245" s="2"/>
      <c r="CZ245"/>
      <c r="DA245"/>
      <c r="DB245" s="2"/>
      <c r="DC245"/>
      <c r="DD245"/>
      <c r="DE245" s="2"/>
      <c r="DF245"/>
      <c r="DG245"/>
      <c r="DH245" s="2"/>
      <c r="DI245"/>
      <c r="DJ245"/>
      <c r="DK245" s="2"/>
      <c r="DL245"/>
      <c r="DM245"/>
      <c r="DN245" s="2"/>
      <c r="DO245"/>
      <c r="DP245"/>
      <c r="DQ245" s="2"/>
      <c r="DR245"/>
      <c r="DS245"/>
      <c r="DT245" s="2"/>
      <c r="DU245"/>
      <c r="DV245"/>
      <c r="DW245" s="2"/>
      <c r="DX245"/>
      <c r="DY245"/>
      <c r="DZ245" s="2"/>
      <c r="EA245"/>
      <c r="EB245"/>
      <c r="EC245" s="2"/>
      <c r="ED245"/>
      <c r="EE245"/>
      <c r="EF245" s="2"/>
      <c r="EG245"/>
      <c r="EH245"/>
      <c r="EI245" s="2"/>
      <c r="EJ245"/>
      <c r="EK245"/>
      <c r="EL245" s="2"/>
      <c r="EM245"/>
      <c r="EN245"/>
      <c r="EO245" s="2"/>
      <c r="EP245"/>
      <c r="EQ245"/>
      <c r="ER245" s="2"/>
      <c r="ES245"/>
      <c r="ET245"/>
      <c r="EU245" s="2"/>
      <c r="EV245"/>
      <c r="EW245"/>
      <c r="EX245" s="2"/>
      <c r="EY245"/>
      <c r="EZ245"/>
      <c r="FA245" s="2"/>
      <c r="FB245"/>
      <c r="FC245"/>
      <c r="FD245" s="2"/>
      <c r="FE245"/>
      <c r="FF245"/>
      <c r="FG245" s="2"/>
      <c r="FH245"/>
      <c r="FI245"/>
      <c r="FJ245" s="2"/>
      <c r="FK245"/>
      <c r="FL245"/>
      <c r="FM245" s="2"/>
      <c r="FN245"/>
      <c r="FO245"/>
      <c r="FP245" s="2"/>
      <c r="FQ245"/>
      <c r="FR245"/>
      <c r="FS245" s="2"/>
      <c r="FT245"/>
      <c r="FU245"/>
      <c r="FV245" s="2"/>
    </row>
    <row r="246" spans="1:178" ht="12.75">
      <c r="A246" s="2"/>
      <c r="B246"/>
      <c r="C246"/>
      <c r="D246" s="2"/>
      <c r="E246"/>
      <c r="F246"/>
      <c r="G246" s="2"/>
      <c r="H246"/>
      <c r="I246"/>
      <c r="J246" s="2"/>
      <c r="K246"/>
      <c r="L246"/>
      <c r="M246" s="2"/>
      <c r="N246"/>
      <c r="O246"/>
      <c r="P246" s="2"/>
      <c r="Q246"/>
      <c r="R246"/>
      <c r="S246" s="2"/>
      <c r="T246"/>
      <c r="U246"/>
      <c r="V246" s="2"/>
      <c r="W246"/>
      <c r="X246"/>
      <c r="Y246" s="2"/>
      <c r="Z246"/>
      <c r="AA246"/>
      <c r="AB246" s="2"/>
      <c r="AC246"/>
      <c r="AD246"/>
      <c r="AE246" s="2"/>
      <c r="AF246"/>
      <c r="AG246"/>
      <c r="AH246" s="2"/>
      <c r="AI246"/>
      <c r="AJ246"/>
      <c r="AK246" s="2"/>
      <c r="AL246"/>
      <c r="AM246"/>
      <c r="AN246" s="2"/>
      <c r="AO246"/>
      <c r="AP246"/>
      <c r="AQ246" s="2"/>
      <c r="AR246"/>
      <c r="AS246"/>
      <c r="AT246" s="2"/>
      <c r="AU246"/>
      <c r="AV246"/>
      <c r="AW246" s="2"/>
      <c r="AX246"/>
      <c r="AY246"/>
      <c r="AZ246" s="2"/>
      <c r="BA246"/>
      <c r="BB246"/>
      <c r="BC246" s="2"/>
      <c r="BD246"/>
      <c r="BE246"/>
      <c r="BF246" s="2"/>
      <c r="BG246"/>
      <c r="BH246"/>
      <c r="BI246" s="2"/>
      <c r="BJ246"/>
      <c r="BK246"/>
      <c r="BL246" s="2"/>
      <c r="BM246"/>
      <c r="BN246"/>
      <c r="BO246" s="2"/>
      <c r="BP246"/>
      <c r="BQ246"/>
      <c r="BR246" s="2"/>
      <c r="BS246"/>
      <c r="BT246"/>
      <c r="BU246" s="2"/>
      <c r="BV246"/>
      <c r="BW246"/>
      <c r="BX246" s="2"/>
      <c r="BY246"/>
      <c r="BZ246"/>
      <c r="CA246" s="2"/>
      <c r="CB246"/>
      <c r="CC246"/>
      <c r="CD246" s="2"/>
      <c r="CE246"/>
      <c r="CF246"/>
      <c r="CG246" s="2"/>
      <c r="CH246"/>
      <c r="CI246"/>
      <c r="CJ246" s="2"/>
      <c r="CK246"/>
      <c r="CL246"/>
      <c r="CM246" s="2"/>
      <c r="CN246"/>
      <c r="CO246"/>
      <c r="CP246" s="2"/>
      <c r="CQ246"/>
      <c r="CR246"/>
      <c r="CS246" s="2"/>
      <c r="CT246"/>
      <c r="CU246"/>
      <c r="CV246" s="2"/>
      <c r="CW246"/>
      <c r="CX246"/>
      <c r="CY246" s="2"/>
      <c r="CZ246"/>
      <c r="DA246"/>
      <c r="DB246" s="2"/>
      <c r="DC246"/>
      <c r="DD246"/>
      <c r="DE246" s="2"/>
      <c r="DF246"/>
      <c r="DG246"/>
      <c r="DH246" s="2"/>
      <c r="DI246"/>
      <c r="DJ246"/>
      <c r="DK246" s="2"/>
      <c r="DL246"/>
      <c r="DM246"/>
      <c r="DN246" s="2"/>
      <c r="DO246"/>
      <c r="DP246"/>
      <c r="DQ246" s="2"/>
      <c r="DR246"/>
      <c r="DS246"/>
      <c r="DT246" s="2"/>
      <c r="DU246"/>
      <c r="DV246"/>
      <c r="DW246" s="2"/>
      <c r="DX246"/>
      <c r="DY246"/>
      <c r="DZ246" s="2"/>
      <c r="EA246"/>
      <c r="EB246"/>
      <c r="EC246" s="2"/>
      <c r="ED246"/>
      <c r="EE246"/>
      <c r="EF246" s="2"/>
      <c r="EG246"/>
      <c r="EH246"/>
      <c r="EI246" s="2"/>
      <c r="EJ246"/>
      <c r="EK246"/>
      <c r="EL246" s="2"/>
      <c r="EM246"/>
      <c r="EN246"/>
      <c r="EO246" s="2"/>
      <c r="EP246"/>
      <c r="EQ246"/>
      <c r="ER246" s="2"/>
      <c r="ES246"/>
      <c r="ET246"/>
      <c r="EU246" s="2"/>
      <c r="EV246"/>
      <c r="EW246"/>
      <c r="EX246" s="2"/>
      <c r="EY246"/>
      <c r="EZ246"/>
      <c r="FA246" s="2"/>
      <c r="FB246"/>
      <c r="FC246"/>
      <c r="FD246" s="2"/>
      <c r="FE246"/>
      <c r="FF246"/>
      <c r="FG246" s="2"/>
      <c r="FH246"/>
      <c r="FI246"/>
      <c r="FJ246" s="2"/>
      <c r="FK246"/>
      <c r="FL246"/>
      <c r="FM246" s="2"/>
      <c r="FN246"/>
      <c r="FO246"/>
      <c r="FP246" s="2"/>
      <c r="FQ246"/>
      <c r="FR246"/>
      <c r="FS246" s="2"/>
      <c r="FT246"/>
      <c r="FU246"/>
      <c r="FV246" s="2"/>
    </row>
    <row r="247" spans="1:178" ht="12.75">
      <c r="A247" s="2"/>
      <c r="B247"/>
      <c r="C247"/>
      <c r="D247" s="2"/>
      <c r="E247"/>
      <c r="F247"/>
      <c r="G247" s="2"/>
      <c r="H247"/>
      <c r="I247"/>
      <c r="J247" s="2"/>
      <c r="K247"/>
      <c r="L247"/>
      <c r="M247" s="2"/>
      <c r="N247"/>
      <c r="O247"/>
      <c r="P247" s="2"/>
      <c r="Q247"/>
      <c r="R247"/>
      <c r="S247" s="2"/>
      <c r="T247"/>
      <c r="U247"/>
      <c r="V247" s="2"/>
      <c r="W247"/>
      <c r="X247"/>
      <c r="Y247" s="2"/>
      <c r="Z247"/>
      <c r="AA247"/>
      <c r="AB247" s="2"/>
      <c r="AC247"/>
      <c r="AD247"/>
      <c r="AE247" s="2"/>
      <c r="AF247"/>
      <c r="AG247"/>
      <c r="AH247" s="2"/>
      <c r="AI247"/>
      <c r="AJ247"/>
      <c r="AK247" s="2"/>
      <c r="AL247"/>
      <c r="AM247"/>
      <c r="AN247" s="2"/>
      <c r="AO247"/>
      <c r="AP247"/>
      <c r="AQ247" s="2"/>
      <c r="AR247"/>
      <c r="AS247"/>
      <c r="AT247" s="2"/>
      <c r="AU247"/>
      <c r="AV247"/>
      <c r="AW247" s="2"/>
      <c r="AX247"/>
      <c r="AY247"/>
      <c r="AZ247" s="2"/>
      <c r="BA247"/>
      <c r="BB247"/>
      <c r="BC247" s="2"/>
      <c r="BD247"/>
      <c r="BE247"/>
      <c r="BF247" s="2"/>
      <c r="BG247"/>
      <c r="BH247"/>
      <c r="BI247" s="2"/>
      <c r="BJ247"/>
      <c r="BK247"/>
      <c r="BL247" s="2"/>
      <c r="BM247"/>
      <c r="BN247"/>
      <c r="BO247" s="2"/>
      <c r="BP247"/>
      <c r="BQ247"/>
      <c r="BR247" s="2"/>
      <c r="BS247"/>
      <c r="BT247"/>
      <c r="BU247" s="2"/>
      <c r="BV247"/>
      <c r="BW247"/>
      <c r="BX247" s="2"/>
      <c r="BY247"/>
      <c r="BZ247"/>
      <c r="CA247" s="2"/>
      <c r="CB247"/>
      <c r="CC247"/>
      <c r="CD247" s="2"/>
      <c r="CE247"/>
      <c r="CF247"/>
      <c r="CG247" s="2"/>
      <c r="CH247"/>
      <c r="CI247"/>
      <c r="CJ247" s="2"/>
      <c r="CK247"/>
      <c r="CL247"/>
      <c r="CM247" s="2"/>
      <c r="CN247"/>
      <c r="CO247"/>
      <c r="CP247" s="2"/>
      <c r="CQ247"/>
      <c r="CR247"/>
      <c r="CS247" s="2"/>
      <c r="CT247"/>
      <c r="CU247"/>
      <c r="CV247" s="2"/>
      <c r="CW247"/>
      <c r="CX247"/>
      <c r="CY247" s="2"/>
      <c r="CZ247"/>
      <c r="DA247"/>
      <c r="DB247" s="2"/>
      <c r="DC247"/>
      <c r="DD247"/>
      <c r="DE247" s="2"/>
      <c r="DF247"/>
      <c r="DG247"/>
      <c r="DH247" s="2"/>
      <c r="DI247"/>
      <c r="DJ247"/>
      <c r="DK247" s="2"/>
      <c r="DL247"/>
      <c r="DM247"/>
      <c r="DN247" s="2"/>
      <c r="DO247"/>
      <c r="DP247"/>
      <c r="DQ247" s="2"/>
      <c r="DR247"/>
      <c r="DS247"/>
      <c r="DT247" s="2"/>
      <c r="DU247"/>
      <c r="DV247"/>
      <c r="DW247" s="2"/>
      <c r="DX247"/>
      <c r="DY247"/>
      <c r="DZ247" s="2"/>
      <c r="EA247"/>
      <c r="EB247"/>
      <c r="EC247" s="2"/>
      <c r="ED247"/>
      <c r="EE247"/>
      <c r="EF247" s="2"/>
      <c r="EG247"/>
      <c r="EH247"/>
      <c r="EI247" s="2"/>
      <c r="EJ247"/>
      <c r="EK247"/>
      <c r="EL247" s="2"/>
      <c r="EM247"/>
      <c r="EN247"/>
      <c r="EO247" s="2"/>
      <c r="EP247"/>
      <c r="EQ247"/>
      <c r="ER247" s="2"/>
      <c r="ES247"/>
      <c r="ET247"/>
      <c r="EU247" s="2"/>
      <c r="EV247"/>
      <c r="EW247"/>
      <c r="EX247" s="2"/>
      <c r="EY247"/>
      <c r="EZ247"/>
      <c r="FA247" s="2"/>
      <c r="FB247"/>
      <c r="FC247"/>
      <c r="FD247" s="2"/>
      <c r="FE247"/>
      <c r="FF247"/>
      <c r="FG247" s="2"/>
      <c r="FH247"/>
      <c r="FI247"/>
      <c r="FJ247" s="2"/>
      <c r="FK247"/>
      <c r="FL247"/>
      <c r="FM247" s="2"/>
      <c r="FN247"/>
      <c r="FO247"/>
      <c r="FP247" s="2"/>
      <c r="FQ247"/>
      <c r="FR247"/>
      <c r="FS247" s="2"/>
      <c r="FT247"/>
      <c r="FU247"/>
      <c r="FV247" s="2"/>
    </row>
    <row r="248" spans="1:178" ht="12.75">
      <c r="A248" s="2"/>
      <c r="B248"/>
      <c r="C248"/>
      <c r="D248" s="2"/>
      <c r="E248"/>
      <c r="F248"/>
      <c r="G248" s="2"/>
      <c r="H248"/>
      <c r="I248"/>
      <c r="J248" s="2"/>
      <c r="K248"/>
      <c r="L248"/>
      <c r="M248" s="2"/>
      <c r="N248"/>
      <c r="O248"/>
      <c r="P248" s="2"/>
      <c r="Q248"/>
      <c r="R248"/>
      <c r="S248" s="2"/>
      <c r="T248"/>
      <c r="U248"/>
      <c r="V248" s="2"/>
      <c r="W248"/>
      <c r="X248"/>
      <c r="Y248" s="2"/>
      <c r="Z248"/>
      <c r="AA248"/>
      <c r="AB248" s="2"/>
      <c r="AC248"/>
      <c r="AD248"/>
      <c r="AE248" s="2"/>
      <c r="AF248"/>
      <c r="AG248"/>
      <c r="AH248" s="2"/>
      <c r="AI248"/>
      <c r="AJ248"/>
      <c r="AK248" s="2"/>
      <c r="AL248"/>
      <c r="AM248"/>
      <c r="AN248" s="2"/>
      <c r="AO248"/>
      <c r="AP248"/>
      <c r="AQ248" s="2"/>
      <c r="AR248"/>
      <c r="AS248"/>
      <c r="AT248" s="2"/>
      <c r="AU248"/>
      <c r="AV248"/>
      <c r="AW248" s="2"/>
      <c r="AX248"/>
      <c r="AY248"/>
      <c r="AZ248" s="2"/>
      <c r="BA248"/>
      <c r="BB248"/>
      <c r="BC248" s="2"/>
      <c r="BD248"/>
      <c r="BE248"/>
      <c r="BF248" s="2"/>
      <c r="BG248"/>
      <c r="BH248"/>
      <c r="BI248" s="2"/>
      <c r="BJ248"/>
      <c r="BK248"/>
      <c r="BL248" s="2"/>
      <c r="BM248"/>
      <c r="BN248"/>
      <c r="BO248" s="2"/>
      <c r="BP248"/>
      <c r="BQ248"/>
      <c r="BR248" s="2"/>
      <c r="BS248"/>
      <c r="BT248"/>
      <c r="BU248" s="2"/>
      <c r="BV248"/>
      <c r="BW248"/>
      <c r="BX248" s="2"/>
      <c r="BY248"/>
      <c r="BZ248"/>
      <c r="CA248" s="2"/>
      <c r="CB248"/>
      <c r="CC248"/>
      <c r="CD248" s="2"/>
      <c r="CE248"/>
      <c r="CF248"/>
      <c r="CG248" s="2"/>
      <c r="CH248"/>
      <c r="CI248"/>
      <c r="CJ248" s="2"/>
      <c r="CK248"/>
      <c r="CL248"/>
      <c r="CM248" s="2"/>
      <c r="CN248"/>
      <c r="CO248"/>
      <c r="CP248" s="2"/>
      <c r="CQ248"/>
      <c r="CR248"/>
      <c r="CS248" s="2"/>
      <c r="CT248"/>
      <c r="CU248"/>
      <c r="CV248" s="2"/>
      <c r="CW248"/>
      <c r="CX248"/>
      <c r="CY248" s="2"/>
      <c r="CZ248"/>
      <c r="DA248"/>
      <c r="DB248" s="2"/>
      <c r="DC248"/>
      <c r="DD248"/>
      <c r="DE248" s="2"/>
      <c r="DF248"/>
      <c r="DG248"/>
      <c r="DH248" s="2"/>
      <c r="DI248"/>
      <c r="DJ248"/>
      <c r="DK248" s="2"/>
      <c r="DL248"/>
      <c r="DM248"/>
      <c r="DN248" s="2"/>
      <c r="DO248"/>
      <c r="DP248"/>
      <c r="DQ248" s="2"/>
      <c r="DR248"/>
      <c r="DS248"/>
      <c r="DT248" s="2"/>
      <c r="DU248"/>
      <c r="DV248"/>
      <c r="DW248" s="2"/>
      <c r="DX248"/>
      <c r="DY248"/>
      <c r="DZ248" s="2"/>
      <c r="EA248"/>
      <c r="EB248"/>
      <c r="EC248" s="2"/>
      <c r="ED248"/>
      <c r="EE248"/>
      <c r="EF248" s="2"/>
      <c r="EG248"/>
      <c r="EH248"/>
      <c r="EI248" s="2"/>
      <c r="EJ248"/>
      <c r="EK248"/>
      <c r="EL248" s="2"/>
      <c r="EM248"/>
      <c r="EN248"/>
      <c r="EO248" s="2"/>
      <c r="EP248"/>
      <c r="EQ248"/>
      <c r="ER248" s="2"/>
      <c r="ES248"/>
      <c r="ET248"/>
      <c r="EU248" s="2"/>
      <c r="EV248"/>
      <c r="EW248"/>
      <c r="EX248" s="2"/>
      <c r="EY248"/>
      <c r="EZ248"/>
      <c r="FA248" s="2"/>
      <c r="FB248"/>
      <c r="FC248"/>
      <c r="FD248" s="2"/>
      <c r="FE248"/>
      <c r="FF248"/>
      <c r="FG248" s="2"/>
      <c r="FH248"/>
      <c r="FI248"/>
      <c r="FJ248" s="2"/>
      <c r="FK248"/>
      <c r="FL248"/>
      <c r="FM248" s="2"/>
      <c r="FN248"/>
      <c r="FO248"/>
      <c r="FP248" s="2"/>
      <c r="FQ248"/>
      <c r="FR248"/>
      <c r="FS248" s="2"/>
      <c r="FT248"/>
      <c r="FU248"/>
      <c r="FV248" s="2"/>
    </row>
    <row r="249" spans="1:178" ht="12.75">
      <c r="A249" s="2"/>
      <c r="B249"/>
      <c r="C249"/>
      <c r="D249" s="2"/>
      <c r="E249"/>
      <c r="F249"/>
      <c r="G249" s="2"/>
      <c r="H249"/>
      <c r="I249"/>
      <c r="J249" s="2"/>
      <c r="K249"/>
      <c r="L249"/>
      <c r="M249" s="2"/>
      <c r="N249"/>
      <c r="O249"/>
      <c r="P249" s="2"/>
      <c r="Q249"/>
      <c r="R249"/>
      <c r="S249" s="2"/>
      <c r="T249"/>
      <c r="U249"/>
      <c r="V249" s="2"/>
      <c r="W249"/>
      <c r="X249"/>
      <c r="Y249" s="2"/>
      <c r="Z249"/>
      <c r="AA249"/>
      <c r="AB249" s="2"/>
      <c r="AC249"/>
      <c r="AD249"/>
      <c r="AE249" s="2"/>
      <c r="AF249"/>
      <c r="AG249"/>
      <c r="AH249" s="2"/>
      <c r="AI249"/>
      <c r="AJ249"/>
      <c r="AK249" s="2"/>
      <c r="AL249"/>
      <c r="AM249"/>
      <c r="AN249" s="2"/>
      <c r="AO249"/>
      <c r="AP249"/>
      <c r="AQ249" s="2"/>
      <c r="AR249"/>
      <c r="AS249"/>
      <c r="AT249" s="2"/>
      <c r="AU249"/>
      <c r="AV249"/>
      <c r="AW249" s="2"/>
      <c r="AX249"/>
      <c r="AY249"/>
      <c r="AZ249" s="2"/>
      <c r="BA249"/>
      <c r="BB249"/>
      <c r="BC249" s="2"/>
      <c r="BD249"/>
      <c r="BE249"/>
      <c r="BF249" s="2"/>
      <c r="BG249"/>
      <c r="BH249"/>
      <c r="BI249" s="2"/>
      <c r="BJ249"/>
      <c r="BK249"/>
      <c r="BL249" s="2"/>
      <c r="BM249"/>
      <c r="BN249"/>
      <c r="BO249" s="2"/>
      <c r="BP249"/>
      <c r="BQ249"/>
      <c r="BR249" s="2"/>
      <c r="BS249"/>
      <c r="BT249"/>
      <c r="BU249" s="2"/>
      <c r="BV249"/>
      <c r="BW249"/>
      <c r="BX249" s="2"/>
      <c r="BY249"/>
      <c r="BZ249"/>
      <c r="CA249" s="2"/>
      <c r="CB249"/>
      <c r="CC249"/>
      <c r="CD249" s="2"/>
      <c r="CE249"/>
      <c r="CF249"/>
      <c r="CG249" s="2"/>
      <c r="CH249"/>
      <c r="CI249"/>
      <c r="CJ249" s="2"/>
      <c r="CK249"/>
      <c r="CL249"/>
      <c r="CM249" s="2"/>
      <c r="CN249"/>
      <c r="CO249"/>
      <c r="CP249" s="2"/>
      <c r="CQ249"/>
      <c r="CR249"/>
      <c r="CS249" s="2"/>
      <c r="CT249"/>
      <c r="CU249"/>
      <c r="CV249" s="2"/>
      <c r="CW249"/>
      <c r="CX249"/>
      <c r="CY249" s="2"/>
      <c r="CZ249"/>
      <c r="DA249"/>
      <c r="DB249" s="2"/>
      <c r="DC249"/>
      <c r="DD249"/>
      <c r="DE249" s="2"/>
      <c r="DF249"/>
      <c r="DG249"/>
      <c r="DH249" s="2"/>
      <c r="DI249"/>
      <c r="DJ249"/>
      <c r="DK249" s="2"/>
      <c r="DL249"/>
      <c r="DM249"/>
      <c r="DN249" s="2"/>
      <c r="DO249"/>
      <c r="DP249"/>
      <c r="DQ249" s="2"/>
      <c r="DR249"/>
      <c r="DS249"/>
      <c r="DT249" s="2"/>
      <c r="DU249"/>
      <c r="DV249"/>
      <c r="DW249" s="2"/>
      <c r="DX249"/>
      <c r="DY249"/>
      <c r="DZ249" s="2"/>
      <c r="EA249"/>
      <c r="EB249"/>
      <c r="EC249" s="2"/>
      <c r="ED249"/>
      <c r="EE249"/>
      <c r="EF249" s="2"/>
      <c r="EG249"/>
      <c r="EH249"/>
      <c r="EI249" s="2"/>
      <c r="EJ249"/>
      <c r="EK249"/>
      <c r="EL249" s="2"/>
      <c r="EM249"/>
      <c r="EN249"/>
      <c r="EO249" s="2"/>
      <c r="EP249"/>
      <c r="EQ249"/>
      <c r="ER249" s="2"/>
      <c r="ES249"/>
      <c r="ET249"/>
      <c r="EU249" s="2"/>
      <c r="EV249"/>
      <c r="EW249"/>
      <c r="EX249" s="2"/>
      <c r="EY249"/>
      <c r="EZ249"/>
      <c r="FA249" s="2"/>
      <c r="FB249"/>
      <c r="FC249"/>
      <c r="FD249" s="2"/>
      <c r="FE249"/>
      <c r="FF249"/>
      <c r="FG249" s="2"/>
      <c r="FH249"/>
      <c r="FI249"/>
      <c r="FJ249" s="2"/>
      <c r="FK249"/>
      <c r="FL249"/>
      <c r="FM249" s="2"/>
      <c r="FN249"/>
      <c r="FO249"/>
      <c r="FP249" s="2"/>
      <c r="FQ249"/>
      <c r="FR249"/>
      <c r="FS249" s="2"/>
      <c r="FT249"/>
      <c r="FU249"/>
      <c r="FV249" s="2"/>
    </row>
    <row r="250" spans="1:178" ht="12.75">
      <c r="A250" s="2"/>
      <c r="B250"/>
      <c r="C250"/>
      <c r="D250" s="2"/>
      <c r="E250"/>
      <c r="F250"/>
      <c r="G250" s="2"/>
      <c r="H250"/>
      <c r="I250"/>
      <c r="J250" s="2"/>
      <c r="K250"/>
      <c r="L250"/>
      <c r="M250" s="2"/>
      <c r="N250"/>
      <c r="O250"/>
      <c r="P250" s="2"/>
      <c r="Q250"/>
      <c r="R250"/>
      <c r="S250" s="2"/>
      <c r="T250"/>
      <c r="U250"/>
      <c r="V250" s="2"/>
      <c r="W250"/>
      <c r="X250"/>
      <c r="Y250" s="2"/>
      <c r="Z250"/>
      <c r="AA250"/>
      <c r="AB250" s="2"/>
      <c r="AC250"/>
      <c r="AD250"/>
      <c r="AE250" s="2"/>
      <c r="AF250"/>
      <c r="AG250"/>
      <c r="AH250" s="2"/>
      <c r="AI250"/>
      <c r="AJ250"/>
      <c r="AK250" s="2"/>
      <c r="AL250"/>
      <c r="AM250"/>
      <c r="AN250" s="2"/>
      <c r="AO250"/>
      <c r="AP250"/>
      <c r="AQ250" s="2"/>
      <c r="AR250"/>
      <c r="AS250"/>
      <c r="AT250" s="2"/>
      <c r="AU250"/>
      <c r="AV250"/>
      <c r="AW250" s="2"/>
      <c r="AX250"/>
      <c r="AY250"/>
      <c r="AZ250" s="2"/>
      <c r="BA250"/>
      <c r="BB250"/>
      <c r="BC250" s="2"/>
      <c r="BD250"/>
      <c r="BE250"/>
      <c r="BF250" s="2"/>
      <c r="BG250"/>
      <c r="BH250"/>
      <c r="BI250" s="2"/>
      <c r="BJ250"/>
      <c r="BK250"/>
      <c r="BL250" s="2"/>
      <c r="BM250"/>
      <c r="BN250"/>
      <c r="BO250" s="2"/>
      <c r="BP250"/>
      <c r="BQ250"/>
      <c r="BR250" s="2"/>
      <c r="BS250"/>
      <c r="BT250"/>
      <c r="BU250" s="2"/>
      <c r="BV250"/>
      <c r="BW250"/>
      <c r="BX250" s="2"/>
      <c r="BY250"/>
      <c r="BZ250"/>
      <c r="CA250" s="2"/>
      <c r="CB250"/>
      <c r="CC250"/>
      <c r="CD250" s="2"/>
      <c r="CE250"/>
      <c r="CF250"/>
      <c r="CG250" s="2"/>
      <c r="CH250"/>
      <c r="CI250"/>
      <c r="CJ250" s="2"/>
      <c r="CK250"/>
      <c r="CL250"/>
      <c r="CM250" s="2"/>
      <c r="CN250"/>
      <c r="CO250"/>
      <c r="CP250" s="2"/>
      <c r="CQ250"/>
      <c r="CR250"/>
      <c r="CS250" s="2"/>
      <c r="CT250"/>
      <c r="CU250"/>
      <c r="CV250" s="2"/>
      <c r="CW250"/>
      <c r="CX250"/>
      <c r="CY250" s="2"/>
      <c r="CZ250"/>
      <c r="DA250"/>
      <c r="DB250" s="2"/>
      <c r="DC250"/>
      <c r="DD250"/>
      <c r="DE250" s="2"/>
      <c r="DF250"/>
      <c r="DG250"/>
      <c r="DH250" s="2"/>
      <c r="DI250"/>
      <c r="DJ250"/>
      <c r="DK250" s="2"/>
      <c r="DL250"/>
      <c r="DM250"/>
      <c r="DN250" s="2"/>
      <c r="DO250"/>
      <c r="DP250"/>
      <c r="DQ250" s="2"/>
      <c r="DR250"/>
      <c r="DS250"/>
      <c r="DT250" s="2"/>
      <c r="DU250"/>
      <c r="DV250"/>
      <c r="DW250" s="2"/>
      <c r="DX250"/>
      <c r="DY250"/>
      <c r="DZ250" s="2"/>
      <c r="EA250"/>
      <c r="EB250"/>
      <c r="EC250" s="2"/>
      <c r="ED250"/>
      <c r="EE250"/>
      <c r="EF250" s="2"/>
      <c r="EG250"/>
      <c r="EH250"/>
      <c r="EI250" s="2"/>
      <c r="EJ250"/>
      <c r="EK250"/>
      <c r="EL250" s="2"/>
      <c r="EM250"/>
      <c r="EN250"/>
      <c r="EO250" s="2"/>
      <c r="EP250"/>
      <c r="EQ250"/>
      <c r="ER250" s="2"/>
      <c r="ES250"/>
      <c r="ET250"/>
      <c r="EU250" s="2"/>
      <c r="EV250"/>
      <c r="EW250"/>
      <c r="EX250" s="2"/>
      <c r="EY250"/>
      <c r="EZ250"/>
      <c r="FA250" s="2"/>
      <c r="FB250"/>
      <c r="FC250"/>
      <c r="FD250" s="2"/>
      <c r="FE250"/>
      <c r="FF250"/>
      <c r="FG250" s="2"/>
      <c r="FH250"/>
      <c r="FI250"/>
      <c r="FJ250" s="2"/>
      <c r="FK250"/>
      <c r="FL250"/>
      <c r="FM250" s="2"/>
      <c r="FN250"/>
      <c r="FO250"/>
      <c r="FP250" s="2"/>
      <c r="FQ250"/>
      <c r="FR250"/>
      <c r="FS250" s="2"/>
      <c r="FT250"/>
      <c r="FU250"/>
      <c r="FV250" s="2"/>
    </row>
    <row r="251" spans="1:178" ht="12.75">
      <c r="A251" s="2"/>
      <c r="B251"/>
      <c r="C251"/>
      <c r="D251" s="2"/>
      <c r="E251"/>
      <c r="F251"/>
      <c r="G251" s="2"/>
      <c r="H251"/>
      <c r="I251"/>
      <c r="J251" s="2"/>
      <c r="K251"/>
      <c r="L251"/>
      <c r="M251" s="2"/>
      <c r="N251"/>
      <c r="O251"/>
      <c r="P251" s="2"/>
      <c r="Q251"/>
      <c r="R251"/>
      <c r="S251" s="2"/>
      <c r="T251"/>
      <c r="U251"/>
      <c r="V251" s="2"/>
      <c r="W251"/>
      <c r="X251"/>
      <c r="Y251" s="2"/>
      <c r="Z251"/>
      <c r="AA251"/>
      <c r="AB251" s="2"/>
      <c r="AC251"/>
      <c r="AD251"/>
      <c r="AE251" s="2"/>
      <c r="AF251"/>
      <c r="AG251"/>
      <c r="AH251" s="2"/>
      <c r="AI251"/>
      <c r="AJ251"/>
      <c r="AK251" s="2"/>
      <c r="AL251"/>
      <c r="AM251"/>
      <c r="AN251" s="2"/>
      <c r="AO251"/>
      <c r="AP251"/>
      <c r="AQ251" s="2"/>
      <c r="AR251"/>
      <c r="AS251"/>
      <c r="AT251" s="2"/>
      <c r="AU251"/>
      <c r="AV251"/>
      <c r="AW251" s="2"/>
      <c r="AX251"/>
      <c r="AY251"/>
      <c r="AZ251" s="2"/>
      <c r="BA251"/>
      <c r="BB251"/>
      <c r="BC251" s="2"/>
      <c r="BD251"/>
      <c r="BE251"/>
      <c r="BF251" s="2"/>
      <c r="BG251"/>
      <c r="BH251"/>
      <c r="BI251" s="2"/>
      <c r="BJ251"/>
      <c r="BK251"/>
      <c r="BL251" s="2"/>
      <c r="BM251"/>
      <c r="BN251"/>
      <c r="BO251" s="2"/>
      <c r="BP251"/>
      <c r="BQ251"/>
      <c r="BR251" s="2"/>
      <c r="BS251"/>
      <c r="BT251"/>
      <c r="BU251" s="2"/>
      <c r="BV251"/>
      <c r="BW251"/>
      <c r="BX251" s="2"/>
      <c r="BY251"/>
      <c r="BZ251"/>
      <c r="CA251" s="2"/>
      <c r="CB251"/>
      <c r="CC251"/>
      <c r="CD251" s="2"/>
      <c r="CE251"/>
      <c r="CF251"/>
      <c r="CG251" s="2"/>
      <c r="CH251"/>
      <c r="CI251"/>
      <c r="CJ251" s="2"/>
      <c r="CK251"/>
      <c r="CL251"/>
      <c r="CM251" s="2"/>
      <c r="CN251"/>
      <c r="CO251"/>
      <c r="CP251" s="2"/>
      <c r="CQ251"/>
      <c r="CR251"/>
      <c r="CS251" s="2"/>
      <c r="CT251"/>
      <c r="CU251"/>
      <c r="CV251" s="2"/>
      <c r="CW251"/>
      <c r="CX251"/>
      <c r="CY251" s="2"/>
      <c r="CZ251"/>
      <c r="DA251"/>
      <c r="DB251" s="2"/>
      <c r="DC251"/>
      <c r="DD251"/>
      <c r="DE251" s="2"/>
      <c r="DF251"/>
      <c r="DG251"/>
      <c r="DH251" s="2"/>
      <c r="DI251"/>
      <c r="DJ251"/>
      <c r="DK251" s="2"/>
      <c r="DL251"/>
      <c r="DM251"/>
      <c r="DN251" s="2"/>
      <c r="DO251"/>
      <c r="DP251"/>
      <c r="DQ251" s="2"/>
      <c r="DR251"/>
      <c r="DS251"/>
      <c r="DT251" s="2"/>
      <c r="DU251"/>
      <c r="DV251"/>
      <c r="DW251" s="2"/>
      <c r="DX251"/>
      <c r="DY251"/>
      <c r="DZ251" s="2"/>
      <c r="EA251"/>
      <c r="EB251"/>
      <c r="EC251" s="2"/>
      <c r="ED251"/>
      <c r="EE251"/>
      <c r="EF251" s="2"/>
      <c r="EG251"/>
      <c r="EH251"/>
      <c r="EI251" s="2"/>
      <c r="EJ251"/>
      <c r="EK251"/>
      <c r="EL251" s="2"/>
      <c r="EM251"/>
      <c r="EN251"/>
      <c r="EO251" s="2"/>
      <c r="EP251"/>
      <c r="EQ251"/>
      <c r="ER251" s="2"/>
      <c r="ES251"/>
      <c r="ET251"/>
      <c r="EU251" s="2"/>
      <c r="EV251"/>
      <c r="EW251"/>
      <c r="EX251" s="2"/>
      <c r="EY251"/>
      <c r="EZ251"/>
      <c r="FA251" s="2"/>
      <c r="FB251"/>
      <c r="FC251"/>
      <c r="FD251" s="2"/>
      <c r="FE251"/>
      <c r="FF251"/>
      <c r="FG251" s="2"/>
      <c r="FH251"/>
      <c r="FI251"/>
      <c r="FJ251" s="2"/>
      <c r="FK251"/>
      <c r="FL251"/>
      <c r="FM251" s="2"/>
      <c r="FN251"/>
      <c r="FO251"/>
      <c r="FP251" s="2"/>
      <c r="FQ251"/>
      <c r="FR251"/>
      <c r="FS251" s="2"/>
      <c r="FT251"/>
      <c r="FU251"/>
      <c r="FV251" s="2"/>
    </row>
    <row r="252" spans="1:178" ht="12.75">
      <c r="A252" s="2"/>
      <c r="B252"/>
      <c r="C252"/>
      <c r="D252" s="2"/>
      <c r="E252"/>
      <c r="F252"/>
      <c r="G252" s="2"/>
      <c r="H252"/>
      <c r="I252"/>
      <c r="J252" s="2"/>
      <c r="K252"/>
      <c r="L252"/>
      <c r="M252" s="2"/>
      <c r="N252"/>
      <c r="O252"/>
      <c r="P252" s="2"/>
      <c r="Q252"/>
      <c r="R252"/>
      <c r="S252" s="2"/>
      <c r="T252"/>
      <c r="U252"/>
      <c r="V252" s="2"/>
      <c r="W252"/>
      <c r="X252"/>
      <c r="Y252" s="2"/>
      <c r="Z252"/>
      <c r="AA252"/>
      <c r="AB252" s="2"/>
      <c r="AC252"/>
      <c r="AD252"/>
      <c r="AE252" s="2"/>
      <c r="AF252"/>
      <c r="AG252"/>
      <c r="AH252" s="2"/>
      <c r="AI252"/>
      <c r="AJ252"/>
      <c r="AK252" s="2"/>
      <c r="AL252"/>
      <c r="AM252"/>
      <c r="AN252" s="2"/>
      <c r="AO252"/>
      <c r="AP252"/>
      <c r="AQ252" s="2"/>
      <c r="AR252"/>
      <c r="AS252"/>
      <c r="AT252" s="2"/>
      <c r="AU252"/>
      <c r="AV252"/>
      <c r="AW252" s="2"/>
      <c r="AX252"/>
      <c r="AY252"/>
      <c r="AZ252" s="2"/>
      <c r="BA252"/>
      <c r="BB252"/>
      <c r="BC252" s="2"/>
      <c r="BD252"/>
      <c r="BE252"/>
      <c r="BF252" s="2"/>
      <c r="BG252"/>
      <c r="BH252"/>
      <c r="BI252" s="2"/>
      <c r="BJ252"/>
      <c r="BK252"/>
      <c r="BL252" s="2"/>
      <c r="BM252"/>
      <c r="BN252"/>
      <c r="BO252" s="2"/>
      <c r="BP252"/>
      <c r="BQ252"/>
      <c r="BR252" s="2"/>
      <c r="BS252"/>
      <c r="BT252"/>
      <c r="BU252" s="2"/>
      <c r="BV252"/>
      <c r="BW252"/>
      <c r="BX252" s="2"/>
      <c r="BY252"/>
      <c r="BZ252"/>
      <c r="CA252" s="2"/>
      <c r="CB252"/>
      <c r="CC252"/>
      <c r="CD252" s="2"/>
      <c r="CE252"/>
      <c r="CF252"/>
      <c r="CG252" s="2"/>
      <c r="CH252"/>
      <c r="CI252"/>
      <c r="CJ252" s="2"/>
      <c r="CK252"/>
      <c r="CL252"/>
      <c r="CM252" s="2"/>
      <c r="CN252"/>
      <c r="CO252"/>
      <c r="CP252" s="2"/>
      <c r="CQ252"/>
      <c r="CR252"/>
      <c r="CS252" s="2"/>
      <c r="CT252"/>
      <c r="CU252"/>
      <c r="CV252" s="2"/>
      <c r="CW252"/>
      <c r="CX252"/>
      <c r="CY252" s="2"/>
      <c r="CZ252"/>
      <c r="DA252"/>
      <c r="DB252" s="2"/>
      <c r="DC252"/>
      <c r="DD252"/>
      <c r="DE252" s="2"/>
      <c r="DF252"/>
      <c r="DG252"/>
      <c r="DH252" s="2"/>
      <c r="DI252"/>
      <c r="DJ252"/>
      <c r="DK252" s="2"/>
      <c r="DL252"/>
      <c r="DM252"/>
      <c r="DN252" s="2"/>
      <c r="DO252"/>
      <c r="DP252"/>
      <c r="DQ252" s="2"/>
      <c r="DR252"/>
      <c r="DS252"/>
      <c r="DT252" s="2"/>
      <c r="DU252"/>
      <c r="DV252"/>
      <c r="DW252" s="2"/>
      <c r="DX252"/>
      <c r="DY252"/>
      <c r="DZ252" s="2"/>
      <c r="EA252"/>
      <c r="EB252"/>
      <c r="EC252" s="2"/>
      <c r="ED252"/>
      <c r="EE252"/>
      <c r="EF252" s="2"/>
      <c r="EG252"/>
      <c r="EH252"/>
      <c r="EI252" s="2"/>
      <c r="EJ252"/>
      <c r="EK252"/>
      <c r="EL252" s="2"/>
      <c r="EM252"/>
      <c r="EN252"/>
      <c r="EO252" s="2"/>
      <c r="EP252"/>
      <c r="EQ252"/>
      <c r="ER252" s="2"/>
      <c r="ES252"/>
      <c r="ET252"/>
      <c r="EU252" s="2"/>
      <c r="EV252"/>
      <c r="EW252"/>
      <c r="EX252" s="2"/>
      <c r="EY252"/>
      <c r="EZ252"/>
      <c r="FA252" s="2"/>
      <c r="FB252"/>
      <c r="FC252"/>
      <c r="FD252" s="2"/>
      <c r="FE252"/>
      <c r="FF252"/>
      <c r="FG252" s="2"/>
      <c r="FH252"/>
      <c r="FI252"/>
      <c r="FJ252" s="2"/>
      <c r="FK252"/>
      <c r="FL252"/>
      <c r="FM252" s="2"/>
      <c r="FN252"/>
      <c r="FO252"/>
      <c r="FP252" s="2"/>
      <c r="FQ252"/>
      <c r="FR252"/>
      <c r="FS252" s="2"/>
      <c r="FT252"/>
      <c r="FU252"/>
      <c r="FV252" s="2"/>
    </row>
    <row r="253" spans="1:178" ht="12.75">
      <c r="A253" s="2"/>
      <c r="B253"/>
      <c r="C253"/>
      <c r="D253" s="2"/>
      <c r="E253"/>
      <c r="F253"/>
      <c r="G253" s="2"/>
      <c r="H253"/>
      <c r="I253"/>
      <c r="J253" s="2"/>
      <c r="K253"/>
      <c r="L253"/>
      <c r="M253" s="2"/>
      <c r="N253"/>
      <c r="O253"/>
      <c r="P253" s="2"/>
      <c r="Q253"/>
      <c r="R253"/>
      <c r="S253" s="2"/>
      <c r="T253"/>
      <c r="U253"/>
      <c r="V253" s="2"/>
      <c r="W253"/>
      <c r="X253"/>
      <c r="Y253" s="2"/>
      <c r="Z253"/>
      <c r="AA253"/>
      <c r="AB253" s="2"/>
      <c r="AC253"/>
      <c r="AD253"/>
      <c r="AE253" s="2"/>
      <c r="AF253"/>
      <c r="AG253"/>
      <c r="AH253" s="2"/>
      <c r="AI253"/>
      <c r="AJ253"/>
      <c r="AK253" s="2"/>
      <c r="AL253"/>
      <c r="AM253"/>
      <c r="AN253" s="2"/>
      <c r="AO253"/>
      <c r="AP253"/>
      <c r="AQ253" s="2"/>
      <c r="AR253"/>
      <c r="AS253"/>
      <c r="AT253" s="2"/>
      <c r="AU253"/>
      <c r="AV253"/>
      <c r="AW253" s="2"/>
      <c r="AX253"/>
      <c r="AY253"/>
      <c r="AZ253" s="2"/>
      <c r="BA253"/>
      <c r="BB253"/>
      <c r="BC253" s="2"/>
      <c r="BD253"/>
      <c r="BE253"/>
      <c r="BF253" s="2"/>
      <c r="BG253"/>
      <c r="BH253"/>
      <c r="BI253" s="2"/>
      <c r="BJ253"/>
      <c r="BK253"/>
      <c r="BL253" s="2"/>
      <c r="BM253"/>
      <c r="BN253"/>
      <c r="BO253" s="2"/>
      <c r="BP253"/>
      <c r="BQ253"/>
      <c r="BR253" s="2"/>
      <c r="BS253"/>
      <c r="BT253"/>
      <c r="BU253" s="2"/>
      <c r="BV253"/>
      <c r="BW253"/>
      <c r="BX253" s="2"/>
      <c r="BY253"/>
      <c r="BZ253"/>
      <c r="CA253" s="2"/>
      <c r="CB253"/>
      <c r="CC253"/>
      <c r="CD253" s="2"/>
      <c r="CE253"/>
      <c r="CF253"/>
      <c r="CG253" s="2"/>
      <c r="CH253"/>
      <c r="CI253"/>
      <c r="CJ253" s="2"/>
      <c r="CK253"/>
      <c r="CL253"/>
      <c r="CM253" s="2"/>
      <c r="CN253"/>
      <c r="CO253"/>
      <c r="CP253" s="2"/>
      <c r="CQ253"/>
      <c r="CR253"/>
      <c r="CS253" s="2"/>
      <c r="CT253"/>
      <c r="CU253"/>
      <c r="CV253" s="2"/>
      <c r="CW253"/>
      <c r="CX253"/>
      <c r="CY253" s="2"/>
      <c r="CZ253"/>
      <c r="DA253"/>
      <c r="DB253" s="2"/>
      <c r="DC253"/>
      <c r="DD253"/>
      <c r="DE253" s="2"/>
      <c r="DF253"/>
      <c r="DG253"/>
      <c r="DH253" s="2"/>
      <c r="DI253"/>
      <c r="DJ253"/>
      <c r="DK253" s="2"/>
      <c r="DL253"/>
      <c r="DM253"/>
      <c r="DN253" s="2"/>
      <c r="DO253"/>
      <c r="DP253"/>
      <c r="DQ253" s="2"/>
      <c r="DR253"/>
      <c r="DS253"/>
      <c r="DT253" s="2"/>
      <c r="DU253"/>
      <c r="DV253"/>
      <c r="DW253" s="2"/>
      <c r="DX253"/>
      <c r="DY253"/>
      <c r="DZ253" s="2"/>
      <c r="EA253"/>
      <c r="EB253"/>
      <c r="EC253" s="2"/>
      <c r="ED253"/>
      <c r="EE253"/>
      <c r="EF253" s="2"/>
      <c r="EG253"/>
      <c r="EH253"/>
      <c r="EI253" s="2"/>
      <c r="EJ253"/>
      <c r="EK253"/>
      <c r="EL253" s="2"/>
      <c r="EM253"/>
      <c r="EN253"/>
      <c r="EO253" s="2"/>
      <c r="EP253"/>
      <c r="EQ253"/>
      <c r="ER253" s="2"/>
      <c r="ES253"/>
      <c r="ET253"/>
      <c r="EU253" s="2"/>
      <c r="EV253"/>
      <c r="EW253"/>
      <c r="EX253" s="2"/>
      <c r="EY253"/>
      <c r="EZ253"/>
      <c r="FA253" s="2"/>
      <c r="FB253"/>
      <c r="FC253"/>
      <c r="FD253" s="2"/>
      <c r="FE253"/>
      <c r="FF253"/>
      <c r="FG253" s="2"/>
      <c r="FH253"/>
      <c r="FI253"/>
      <c r="FJ253" s="2"/>
      <c r="FK253"/>
      <c r="FL253"/>
      <c r="FM253" s="2"/>
      <c r="FN253"/>
      <c r="FO253"/>
      <c r="FP253" s="2"/>
      <c r="FQ253"/>
      <c r="FR253"/>
      <c r="FS253" s="2"/>
      <c r="FT253"/>
      <c r="FU253"/>
      <c r="FV253" s="2"/>
    </row>
    <row r="254" spans="1:178" ht="12.75">
      <c r="A254" s="2"/>
      <c r="B254"/>
      <c r="C254"/>
      <c r="D254" s="2"/>
      <c r="E254"/>
      <c r="F254"/>
      <c r="G254" s="2"/>
      <c r="H254"/>
      <c r="I254"/>
      <c r="J254" s="2"/>
      <c r="K254"/>
      <c r="L254"/>
      <c r="M254" s="2"/>
      <c r="N254"/>
      <c r="O254"/>
      <c r="P254" s="2"/>
      <c r="Q254"/>
      <c r="R254"/>
      <c r="S254" s="2"/>
      <c r="T254"/>
      <c r="U254"/>
      <c r="V254" s="2"/>
      <c r="W254"/>
      <c r="X254"/>
      <c r="Y254" s="2"/>
      <c r="Z254"/>
      <c r="AA254"/>
      <c r="AB254" s="2"/>
      <c r="AC254"/>
      <c r="AD254"/>
      <c r="AE254" s="2"/>
      <c r="AF254"/>
      <c r="AG254"/>
      <c r="AH254" s="2"/>
      <c r="AI254"/>
      <c r="AJ254"/>
      <c r="AK254" s="2"/>
      <c r="AL254"/>
      <c r="AM254"/>
      <c r="AN254" s="2"/>
      <c r="AO254"/>
      <c r="AP254"/>
      <c r="AQ254" s="2"/>
      <c r="AR254"/>
      <c r="AS254"/>
      <c r="AT254" s="2"/>
      <c r="AU254"/>
      <c r="AV254"/>
      <c r="AW254" s="2"/>
      <c r="AX254"/>
      <c r="AY254"/>
      <c r="AZ254" s="2"/>
      <c r="BA254"/>
      <c r="BB254"/>
      <c r="BC254" s="2"/>
      <c r="BD254"/>
      <c r="BE254"/>
      <c r="BF254" s="2"/>
      <c r="BG254"/>
      <c r="BH254"/>
      <c r="BI254" s="2"/>
      <c r="BJ254"/>
      <c r="BK254"/>
      <c r="BL254" s="2"/>
      <c r="BM254"/>
      <c r="BN254"/>
      <c r="BO254" s="2"/>
      <c r="BP254"/>
      <c r="BQ254"/>
      <c r="BR254" s="2"/>
      <c r="BS254"/>
      <c r="BT254"/>
      <c r="BU254" s="2"/>
      <c r="BV254"/>
      <c r="BW254"/>
      <c r="BX254" s="2"/>
      <c r="BY254"/>
      <c r="BZ254"/>
      <c r="CA254" s="2"/>
      <c r="CB254"/>
      <c r="CC254"/>
      <c r="CD254" s="2"/>
      <c r="CE254"/>
      <c r="CF254"/>
      <c r="CG254" s="2"/>
      <c r="CH254"/>
      <c r="CI254"/>
      <c r="CJ254" s="2"/>
      <c r="CK254"/>
      <c r="CL254"/>
      <c r="CM254" s="2"/>
      <c r="CN254"/>
      <c r="CO254"/>
      <c r="CP254" s="2"/>
      <c r="CQ254"/>
      <c r="CR254"/>
      <c r="CS254" s="2"/>
      <c r="CT254"/>
      <c r="CU254"/>
      <c r="CV254" s="2"/>
      <c r="CW254"/>
      <c r="CX254"/>
      <c r="CY254" s="2"/>
      <c r="CZ254"/>
      <c r="DA254"/>
      <c r="DB254" s="2"/>
      <c r="DC254"/>
      <c r="DD254"/>
      <c r="DE254" s="2"/>
      <c r="DF254"/>
      <c r="DG254"/>
      <c r="DH254" s="2"/>
      <c r="DI254"/>
      <c r="DJ254"/>
      <c r="DK254" s="2"/>
      <c r="DL254"/>
      <c r="DM254"/>
      <c r="DN254" s="2"/>
      <c r="DO254"/>
      <c r="DP254"/>
      <c r="DQ254" s="2"/>
      <c r="DR254"/>
      <c r="DS254"/>
      <c r="DT254" s="2"/>
      <c r="DU254"/>
      <c r="DV254"/>
      <c r="DW254" s="2"/>
      <c r="DX254"/>
      <c r="DY254"/>
      <c r="DZ254" s="2"/>
      <c r="EA254"/>
      <c r="EB254"/>
      <c r="EC254" s="2"/>
      <c r="ED254"/>
      <c r="EE254"/>
      <c r="EF254" s="2"/>
      <c r="EG254"/>
      <c r="EH254"/>
      <c r="EI254" s="2"/>
      <c r="EJ254"/>
      <c r="EK254"/>
      <c r="EL254" s="2"/>
      <c r="EM254"/>
      <c r="EN254"/>
      <c r="EO254" s="2"/>
      <c r="EP254"/>
      <c r="EQ254"/>
      <c r="ER254" s="2"/>
      <c r="ES254"/>
      <c r="ET254"/>
      <c r="EU254" s="2"/>
      <c r="EV254"/>
      <c r="EW254"/>
      <c r="EX254" s="2"/>
      <c r="EY254"/>
      <c r="EZ254"/>
      <c r="FA254" s="2"/>
      <c r="FB254"/>
      <c r="FC254"/>
      <c r="FD254" s="2"/>
      <c r="FE254"/>
      <c r="FF254"/>
      <c r="FG254" s="2"/>
      <c r="FH254"/>
      <c r="FI254"/>
      <c r="FJ254" s="2"/>
      <c r="FK254"/>
      <c r="FL254"/>
      <c r="FM254" s="2"/>
      <c r="FN254"/>
      <c r="FO254"/>
      <c r="FP254" s="2"/>
      <c r="FQ254"/>
      <c r="FR254"/>
      <c r="FS254" s="2"/>
      <c r="FT254"/>
      <c r="FU254"/>
      <c r="FV254" s="2"/>
    </row>
    <row r="255" spans="1:178" ht="12.75">
      <c r="A255" s="2"/>
      <c r="B255"/>
      <c r="C255"/>
      <c r="D255" s="2"/>
      <c r="E255"/>
      <c r="F255"/>
      <c r="G255" s="2"/>
      <c r="H255"/>
      <c r="I255"/>
      <c r="J255" s="2"/>
      <c r="K255"/>
      <c r="L255"/>
      <c r="M255" s="2"/>
      <c r="N255"/>
      <c r="O255"/>
      <c r="P255" s="2"/>
      <c r="Q255"/>
      <c r="R255"/>
      <c r="S255" s="2"/>
      <c r="T255"/>
      <c r="U255"/>
      <c r="V255" s="2"/>
      <c r="W255"/>
      <c r="X255"/>
      <c r="Y255" s="2"/>
      <c r="Z255"/>
      <c r="AA255"/>
      <c r="AB255" s="2"/>
      <c r="AC255"/>
      <c r="AD255"/>
      <c r="AE255" s="2"/>
      <c r="AF255"/>
      <c r="AG255"/>
      <c r="AH255" s="2"/>
      <c r="AI255"/>
      <c r="AJ255"/>
      <c r="AK255" s="2"/>
      <c r="AL255"/>
      <c r="AM255"/>
      <c r="AN255" s="2"/>
      <c r="AO255"/>
      <c r="AP255"/>
      <c r="AQ255" s="2"/>
      <c r="AR255"/>
      <c r="AS255"/>
      <c r="AT255" s="2"/>
      <c r="AU255"/>
      <c r="AV255"/>
      <c r="AW255" s="2"/>
      <c r="AX255"/>
      <c r="AY255"/>
      <c r="AZ255" s="2"/>
      <c r="BA255"/>
      <c r="BB255"/>
      <c r="BC255" s="2"/>
      <c r="BD255"/>
      <c r="BE255"/>
      <c r="BF255" s="2"/>
      <c r="BG255"/>
      <c r="BH255"/>
      <c r="BI255" s="2"/>
      <c r="BJ255"/>
      <c r="BK255"/>
      <c r="BL255" s="2"/>
      <c r="BM255"/>
      <c r="BN255"/>
      <c r="BO255" s="2"/>
      <c r="BP255"/>
      <c r="BQ255"/>
      <c r="BR255" s="2"/>
      <c r="BS255"/>
      <c r="BT255"/>
      <c r="BU255" s="2"/>
      <c r="BV255"/>
      <c r="BW255"/>
      <c r="BX255" s="2"/>
      <c r="BY255"/>
      <c r="BZ255"/>
      <c r="CA255" s="2"/>
      <c r="CB255"/>
      <c r="CC255"/>
      <c r="CD255" s="2"/>
      <c r="CE255"/>
      <c r="CF255"/>
      <c r="CG255" s="2"/>
      <c r="CH255"/>
      <c r="CI255"/>
      <c r="CJ255" s="2"/>
      <c r="CK255"/>
      <c r="CL255"/>
      <c r="CM255" s="2"/>
      <c r="CN255"/>
      <c r="CO255"/>
      <c r="CP255" s="2"/>
      <c r="CQ255"/>
      <c r="CR255"/>
      <c r="CS255" s="2"/>
      <c r="CT255"/>
      <c r="CU255"/>
      <c r="CV255" s="2"/>
      <c r="CW255"/>
      <c r="CX255"/>
      <c r="CY255" s="2"/>
      <c r="CZ255"/>
      <c r="DA255"/>
      <c r="DB255" s="2"/>
      <c r="DC255"/>
      <c r="DD255"/>
      <c r="DE255" s="2"/>
      <c r="DF255"/>
      <c r="DG255"/>
      <c r="DH255" s="2"/>
      <c r="DI255"/>
      <c r="DJ255"/>
      <c r="DK255" s="2"/>
      <c r="DL255"/>
      <c r="DM255"/>
      <c r="DN255" s="2"/>
      <c r="DO255"/>
      <c r="DP255"/>
      <c r="DQ255" s="2"/>
      <c r="DR255"/>
      <c r="DS255"/>
      <c r="DT255" s="2"/>
      <c r="DU255"/>
      <c r="DV255"/>
      <c r="DW255" s="2"/>
      <c r="DX255"/>
      <c r="DY255"/>
      <c r="DZ255" s="2"/>
      <c r="EA255"/>
      <c r="EB255"/>
      <c r="EC255" s="2"/>
      <c r="ED255"/>
      <c r="EE255"/>
      <c r="EF255" s="2"/>
      <c r="EG255"/>
      <c r="EH255"/>
      <c r="EI255" s="2"/>
      <c r="EJ255"/>
      <c r="EK255"/>
      <c r="EL255" s="2"/>
      <c r="EM255"/>
      <c r="EN255"/>
      <c r="EO255" s="2"/>
      <c r="EP255"/>
      <c r="EQ255"/>
      <c r="ER255" s="2"/>
      <c r="ES255"/>
      <c r="ET255"/>
      <c r="EU255" s="2"/>
      <c r="EV255"/>
      <c r="EW255"/>
      <c r="EX255" s="2"/>
      <c r="EY255"/>
      <c r="EZ255"/>
      <c r="FA255" s="2"/>
      <c r="FB255"/>
      <c r="FC255"/>
      <c r="FD255" s="2"/>
      <c r="FE255"/>
      <c r="FF255"/>
      <c r="FG255" s="2"/>
      <c r="FH255"/>
      <c r="FI255"/>
      <c r="FJ255" s="2"/>
      <c r="FK255"/>
      <c r="FL255"/>
      <c r="FM255" s="2"/>
      <c r="FN255"/>
      <c r="FO255"/>
      <c r="FP255" s="2"/>
      <c r="FQ255"/>
      <c r="FR255"/>
      <c r="FS255" s="2"/>
      <c r="FT255"/>
      <c r="FU255"/>
      <c r="FV255" s="2"/>
    </row>
    <row r="256" spans="1:178" ht="12.75">
      <c r="A256" s="2"/>
      <c r="B256"/>
      <c r="C256"/>
      <c r="D256" s="2"/>
      <c r="E256"/>
      <c r="F256"/>
      <c r="G256" s="2"/>
      <c r="H256"/>
      <c r="I256"/>
      <c r="J256" s="2"/>
      <c r="K256"/>
      <c r="L256"/>
      <c r="M256" s="2"/>
      <c r="N256"/>
      <c r="O256"/>
      <c r="P256" s="2"/>
      <c r="Q256"/>
      <c r="R256"/>
      <c r="S256" s="2"/>
      <c r="T256"/>
      <c r="U256"/>
      <c r="V256" s="2"/>
      <c r="W256"/>
      <c r="X256"/>
      <c r="Y256" s="2"/>
      <c r="Z256"/>
      <c r="AA256"/>
      <c r="AB256" s="2"/>
      <c r="AC256"/>
      <c r="AD256"/>
      <c r="AE256" s="2"/>
      <c r="AF256"/>
      <c r="AG256"/>
      <c r="AH256" s="2"/>
      <c r="AI256"/>
      <c r="AJ256"/>
      <c r="AK256" s="2"/>
      <c r="AL256"/>
      <c r="AM256"/>
      <c r="AN256" s="2"/>
      <c r="AO256"/>
      <c r="AP256"/>
      <c r="AQ256" s="2"/>
      <c r="AR256"/>
      <c r="AS256"/>
      <c r="AT256" s="2"/>
      <c r="AU256"/>
      <c r="AV256"/>
      <c r="AW256" s="2"/>
      <c r="AX256"/>
      <c r="AY256"/>
      <c r="AZ256" s="2"/>
      <c r="BA256"/>
      <c r="BB256"/>
      <c r="BC256" s="2"/>
      <c r="BD256"/>
      <c r="BE256"/>
      <c r="BF256" s="2"/>
      <c r="BG256"/>
      <c r="BH256"/>
      <c r="BI256" s="2"/>
      <c r="BJ256"/>
      <c r="BK256"/>
      <c r="BL256" s="2"/>
      <c r="BM256"/>
      <c r="BN256"/>
      <c r="BO256" s="2"/>
      <c r="BP256"/>
      <c r="BQ256"/>
      <c r="BR256" s="2"/>
      <c r="BS256"/>
      <c r="BT256"/>
      <c r="BU256" s="2"/>
      <c r="BV256"/>
      <c r="BW256"/>
      <c r="BX256" s="2"/>
      <c r="BY256"/>
      <c r="BZ256"/>
      <c r="CA256" s="2"/>
      <c r="CB256"/>
      <c r="CC256"/>
      <c r="CD256" s="2"/>
      <c r="CE256"/>
      <c r="CF256"/>
      <c r="CG256" s="2"/>
      <c r="CH256"/>
      <c r="CI256"/>
      <c r="CJ256" s="2"/>
      <c r="CK256"/>
      <c r="CL256"/>
      <c r="CM256" s="2"/>
      <c r="CN256"/>
      <c r="CO256"/>
      <c r="CP256" s="2"/>
      <c r="CQ256"/>
      <c r="CR256"/>
      <c r="CS256" s="2"/>
      <c r="CT256"/>
      <c r="CU256"/>
      <c r="CV256" s="2"/>
      <c r="CW256"/>
      <c r="CX256"/>
      <c r="CY256" s="2"/>
      <c r="CZ256"/>
      <c r="DA256"/>
      <c r="DB256" s="2"/>
      <c r="DC256"/>
      <c r="DD256"/>
      <c r="DE256" s="2"/>
      <c r="DF256"/>
      <c r="DG256"/>
      <c r="DH256" s="2"/>
      <c r="DI256"/>
      <c r="DJ256"/>
      <c r="DK256" s="2"/>
      <c r="DL256"/>
      <c r="DM256"/>
      <c r="DN256" s="2"/>
      <c r="DO256"/>
      <c r="DP256"/>
      <c r="DQ256" s="2"/>
      <c r="DR256"/>
      <c r="DS256"/>
      <c r="DT256" s="2"/>
      <c r="DU256"/>
      <c r="DV256"/>
      <c r="DW256" s="2"/>
      <c r="DX256"/>
      <c r="DY256"/>
      <c r="DZ256" s="2"/>
      <c r="EA256"/>
      <c r="EB256"/>
      <c r="EC256" s="2"/>
      <c r="ED256"/>
      <c r="EE256"/>
      <c r="EF256" s="2"/>
      <c r="EG256"/>
      <c r="EH256"/>
      <c r="EI256" s="2"/>
      <c r="EJ256"/>
      <c r="EK256"/>
      <c r="EL256" s="2"/>
      <c r="EM256"/>
      <c r="EN256"/>
      <c r="EO256" s="2"/>
      <c r="EP256"/>
      <c r="EQ256"/>
      <c r="ER256" s="2"/>
      <c r="ES256"/>
      <c r="ET256"/>
      <c r="EU256" s="2"/>
      <c r="EV256"/>
      <c r="EW256"/>
      <c r="EX256" s="2"/>
      <c r="EY256"/>
      <c r="EZ256"/>
      <c r="FA256" s="2"/>
      <c r="FB256"/>
      <c r="FC256"/>
      <c r="FD256" s="2"/>
      <c r="FE256"/>
      <c r="FF256"/>
      <c r="FG256" s="2"/>
      <c r="FH256"/>
      <c r="FI256"/>
      <c r="FJ256" s="2"/>
      <c r="FK256"/>
      <c r="FL256"/>
      <c r="FM256" s="2"/>
      <c r="FN256"/>
      <c r="FO256"/>
      <c r="FP256" s="2"/>
      <c r="FQ256"/>
      <c r="FR256"/>
      <c r="FS256" s="2"/>
      <c r="FT256"/>
      <c r="FU256"/>
      <c r="FV256" s="2"/>
    </row>
    <row r="257" spans="1:178" ht="12.75">
      <c r="A257" s="2"/>
      <c r="B257"/>
      <c r="C257"/>
      <c r="D257" s="2"/>
      <c r="E257"/>
      <c r="F257"/>
      <c r="G257" s="2"/>
      <c r="H257"/>
      <c r="I257"/>
      <c r="J257" s="2"/>
      <c r="K257"/>
      <c r="L257"/>
      <c r="M257" s="2"/>
      <c r="N257"/>
      <c r="O257"/>
      <c r="P257" s="2"/>
      <c r="Q257"/>
      <c r="R257"/>
      <c r="S257" s="2"/>
      <c r="T257"/>
      <c r="U257"/>
      <c r="V257" s="2"/>
      <c r="W257"/>
      <c r="X257"/>
      <c r="Y257" s="2"/>
      <c r="Z257"/>
      <c r="AA257"/>
      <c r="AB257" s="2"/>
      <c r="AC257"/>
      <c r="AD257"/>
      <c r="AE257" s="2"/>
      <c r="AF257"/>
      <c r="AG257"/>
      <c r="AH257" s="2"/>
      <c r="AI257"/>
      <c r="AJ257"/>
      <c r="AK257" s="2"/>
      <c r="AL257"/>
      <c r="AM257"/>
      <c r="AN257" s="2"/>
      <c r="AO257"/>
      <c r="AP257"/>
      <c r="AQ257" s="2"/>
      <c r="AR257"/>
      <c r="AS257"/>
      <c r="AT257" s="2"/>
      <c r="AU257"/>
      <c r="AV257"/>
      <c r="AW257" s="2"/>
      <c r="AX257"/>
      <c r="AY257"/>
      <c r="AZ257" s="2"/>
      <c r="BA257"/>
      <c r="BB257"/>
      <c r="BC257" s="2"/>
      <c r="BD257"/>
      <c r="BE257"/>
      <c r="BF257" s="2"/>
      <c r="BG257"/>
      <c r="BH257"/>
      <c r="BI257" s="2"/>
      <c r="BJ257"/>
      <c r="BK257"/>
      <c r="BL257" s="2"/>
      <c r="BM257"/>
      <c r="BN257"/>
      <c r="BO257" s="2"/>
      <c r="BP257"/>
      <c r="BQ257"/>
      <c r="BR257" s="2"/>
      <c r="BS257"/>
      <c r="BT257"/>
      <c r="BU257" s="2"/>
      <c r="BV257"/>
      <c r="BW257"/>
      <c r="BX257" s="2"/>
      <c r="BY257"/>
      <c r="BZ257"/>
      <c r="CA257" s="2"/>
      <c r="CB257"/>
      <c r="CC257"/>
      <c r="CD257" s="2"/>
      <c r="CE257"/>
      <c r="CF257"/>
      <c r="CG257" s="2"/>
      <c r="CH257"/>
      <c r="CI257"/>
      <c r="CJ257" s="2"/>
      <c r="CK257"/>
      <c r="CL257"/>
      <c r="CM257" s="2"/>
      <c r="CN257"/>
      <c r="CO257"/>
      <c r="CP257" s="2"/>
      <c r="CQ257"/>
      <c r="CR257"/>
      <c r="CS257" s="2"/>
      <c r="CT257"/>
      <c r="CU257"/>
      <c r="CV257" s="2"/>
      <c r="CW257"/>
      <c r="CX257"/>
      <c r="CY257" s="2"/>
      <c r="CZ257"/>
      <c r="DA257"/>
      <c r="DB257" s="2"/>
      <c r="DC257"/>
      <c r="DD257"/>
      <c r="DE257" s="2"/>
      <c r="DF257"/>
      <c r="DG257"/>
      <c r="DH257" s="2"/>
      <c r="DI257"/>
      <c r="DJ257"/>
      <c r="DK257" s="2"/>
      <c r="DL257"/>
      <c r="DM257"/>
      <c r="DN257" s="2"/>
      <c r="DO257"/>
      <c r="DP257"/>
      <c r="DQ257" s="2"/>
      <c r="DR257"/>
      <c r="DS257"/>
      <c r="DT257" s="2"/>
      <c r="DU257"/>
      <c r="DV257"/>
      <c r="DW257" s="2"/>
      <c r="DX257"/>
      <c r="DY257"/>
      <c r="DZ257" s="2"/>
      <c r="EA257"/>
      <c r="EB257"/>
      <c r="EC257" s="2"/>
      <c r="ED257"/>
      <c r="EE257"/>
      <c r="EF257" s="2"/>
      <c r="EG257"/>
      <c r="EH257"/>
      <c r="EI257" s="2"/>
      <c r="EJ257"/>
      <c r="EK257"/>
      <c r="EL257" s="2"/>
      <c r="EM257"/>
      <c r="EN257"/>
      <c r="EO257" s="2"/>
      <c r="EP257"/>
      <c r="EQ257"/>
      <c r="ER257" s="2"/>
      <c r="ES257"/>
      <c r="ET257"/>
      <c r="EU257" s="2"/>
      <c r="EV257"/>
      <c r="EW257"/>
      <c r="EX257" s="2"/>
      <c r="EY257"/>
      <c r="EZ257"/>
      <c r="FA257" s="2"/>
      <c r="FB257"/>
      <c r="FC257"/>
      <c r="FD257" s="2"/>
      <c r="FE257"/>
      <c r="FF257"/>
      <c r="FG257" s="2"/>
      <c r="FH257"/>
      <c r="FI257"/>
      <c r="FJ257" s="2"/>
      <c r="FK257"/>
      <c r="FL257"/>
      <c r="FM257" s="2"/>
      <c r="FN257"/>
      <c r="FO257"/>
      <c r="FP257" s="2"/>
      <c r="FQ257"/>
      <c r="FR257"/>
      <c r="FS257" s="2"/>
      <c r="FT257"/>
      <c r="FU257"/>
      <c r="FV257" s="2"/>
    </row>
    <row r="258" spans="1:178" ht="12.75">
      <c r="A258" s="2"/>
      <c r="B258"/>
      <c r="C258"/>
      <c r="D258" s="2"/>
      <c r="E258"/>
      <c r="F258"/>
      <c r="G258" s="2"/>
      <c r="H258"/>
      <c r="I258"/>
      <c r="J258" s="2"/>
      <c r="K258"/>
      <c r="L258"/>
      <c r="M258" s="2"/>
      <c r="N258"/>
      <c r="O258"/>
      <c r="P258" s="2"/>
      <c r="Q258"/>
      <c r="R258"/>
      <c r="S258" s="2"/>
      <c r="T258"/>
      <c r="U258"/>
      <c r="V258" s="2"/>
      <c r="W258"/>
      <c r="X258"/>
      <c r="Y258" s="2"/>
      <c r="Z258"/>
      <c r="AA258"/>
      <c r="AB258" s="2"/>
      <c r="AC258"/>
      <c r="AD258"/>
      <c r="AE258" s="2"/>
      <c r="AF258"/>
      <c r="AG258"/>
      <c r="AH258" s="2"/>
      <c r="AI258"/>
      <c r="AJ258"/>
      <c r="AK258" s="2"/>
      <c r="AL258"/>
      <c r="AM258"/>
      <c r="AN258" s="2"/>
      <c r="AO258"/>
      <c r="AP258"/>
      <c r="AQ258" s="2"/>
      <c r="AR258"/>
      <c r="AS258"/>
      <c r="AT258" s="2"/>
      <c r="AU258"/>
      <c r="AV258"/>
      <c r="AW258" s="2"/>
      <c r="AX258"/>
      <c r="AY258"/>
      <c r="AZ258" s="2"/>
      <c r="BA258"/>
      <c r="BB258"/>
      <c r="BC258" s="2"/>
      <c r="BD258"/>
      <c r="BE258"/>
      <c r="BF258" s="2"/>
      <c r="BG258"/>
      <c r="BH258"/>
      <c r="BI258" s="2"/>
      <c r="BJ258"/>
      <c r="BK258"/>
      <c r="BL258" s="2"/>
      <c r="BM258"/>
      <c r="BN258"/>
      <c r="BO258" s="2"/>
      <c r="BP258"/>
      <c r="BQ258"/>
      <c r="BR258" s="2"/>
      <c r="BS258"/>
      <c r="BT258"/>
      <c r="BU258" s="2"/>
      <c r="BV258"/>
      <c r="BW258"/>
      <c r="BX258" s="2"/>
      <c r="BY258"/>
      <c r="BZ258"/>
      <c r="CA258" s="2"/>
      <c r="CB258"/>
      <c r="CC258"/>
      <c r="CD258" s="2"/>
      <c r="CE258"/>
      <c r="CF258"/>
      <c r="CG258" s="2"/>
      <c r="CH258"/>
      <c r="CI258"/>
      <c r="CJ258" s="2"/>
      <c r="CK258"/>
      <c r="CL258"/>
      <c r="CM258" s="2"/>
      <c r="CN258"/>
      <c r="CO258"/>
      <c r="CP258" s="2"/>
      <c r="CQ258"/>
      <c r="CR258"/>
      <c r="CS258" s="2"/>
      <c r="CT258"/>
      <c r="CU258"/>
      <c r="CV258" s="2"/>
      <c r="CW258"/>
      <c r="CX258"/>
      <c r="CY258" s="2"/>
      <c r="CZ258"/>
      <c r="DA258"/>
      <c r="DB258" s="2"/>
      <c r="DC258"/>
      <c r="DD258"/>
      <c r="DE258" s="2"/>
      <c r="DF258"/>
      <c r="DG258"/>
      <c r="DH258" s="2"/>
      <c r="DI258"/>
      <c r="DJ258"/>
      <c r="DK258" s="2"/>
      <c r="DL258"/>
      <c r="DM258"/>
      <c r="DN258" s="2"/>
      <c r="DO258"/>
      <c r="DP258"/>
      <c r="DQ258" s="2"/>
      <c r="DR258"/>
      <c r="DS258"/>
      <c r="DT258" s="2"/>
      <c r="DU258"/>
      <c r="DV258"/>
      <c r="DW258" s="2"/>
      <c r="DX258"/>
      <c r="DY258"/>
      <c r="DZ258" s="2"/>
      <c r="EA258"/>
      <c r="EB258"/>
      <c r="EC258" s="2"/>
      <c r="ED258"/>
      <c r="EE258"/>
      <c r="EF258" s="2"/>
      <c r="EG258"/>
      <c r="EH258"/>
      <c r="EI258" s="2"/>
      <c r="EJ258"/>
      <c r="EK258"/>
      <c r="EL258" s="2"/>
      <c r="EM258"/>
      <c r="EN258"/>
      <c r="EO258" s="2"/>
      <c r="EP258"/>
      <c r="EQ258"/>
      <c r="ER258" s="2"/>
      <c r="ES258"/>
      <c r="ET258"/>
      <c r="EU258" s="2"/>
      <c r="EV258"/>
      <c r="EW258"/>
      <c r="EX258" s="2"/>
      <c r="EY258"/>
      <c r="EZ258"/>
      <c r="FA258" s="2"/>
      <c r="FB258"/>
      <c r="FC258"/>
      <c r="FD258" s="2"/>
      <c r="FE258"/>
      <c r="FF258"/>
      <c r="FG258" s="2"/>
      <c r="FH258"/>
      <c r="FI258"/>
      <c r="FJ258" s="2"/>
      <c r="FK258"/>
      <c r="FL258"/>
      <c r="FM258" s="2"/>
      <c r="FN258"/>
      <c r="FO258"/>
      <c r="FP258" s="2"/>
      <c r="FQ258"/>
      <c r="FR258"/>
      <c r="FS258" s="2"/>
      <c r="FT258"/>
      <c r="FU258"/>
      <c r="FV258" s="2"/>
    </row>
    <row r="259" spans="1:178" ht="12.75">
      <c r="A259" s="2"/>
      <c r="B259"/>
      <c r="C259"/>
      <c r="D259" s="2"/>
      <c r="E259"/>
      <c r="F259"/>
      <c r="G259" s="2"/>
      <c r="H259"/>
      <c r="I259"/>
      <c r="J259" s="2"/>
      <c r="K259"/>
      <c r="L259"/>
      <c r="M259" s="2"/>
      <c r="N259"/>
      <c r="O259"/>
      <c r="P259" s="2"/>
      <c r="Q259"/>
      <c r="R259"/>
      <c r="S259" s="2"/>
      <c r="T259"/>
      <c r="U259"/>
      <c r="V259" s="2"/>
      <c r="W259"/>
      <c r="X259"/>
      <c r="Y259" s="2"/>
      <c r="Z259"/>
      <c r="AA259"/>
      <c r="AB259" s="2"/>
      <c r="AC259"/>
      <c r="AD259"/>
      <c r="AE259" s="2"/>
      <c r="AF259"/>
      <c r="AG259"/>
      <c r="AH259" s="2"/>
      <c r="AI259"/>
      <c r="AJ259"/>
      <c r="AK259" s="2"/>
      <c r="AL259"/>
      <c r="AM259"/>
      <c r="AN259" s="2"/>
      <c r="AO259"/>
      <c r="AP259"/>
      <c r="AQ259" s="2"/>
      <c r="AR259"/>
      <c r="AS259"/>
      <c r="AT259" s="2"/>
      <c r="AU259"/>
      <c r="AV259"/>
      <c r="AW259" s="2"/>
      <c r="AX259"/>
      <c r="AY259"/>
      <c r="AZ259" s="2"/>
      <c r="BA259"/>
      <c r="BB259"/>
      <c r="BC259" s="2"/>
      <c r="BD259"/>
      <c r="BE259"/>
      <c r="BF259" s="2"/>
      <c r="BG259"/>
      <c r="BH259"/>
      <c r="BI259" s="2"/>
      <c r="BJ259"/>
      <c r="BK259"/>
      <c r="BL259" s="2"/>
      <c r="BM259"/>
      <c r="BN259"/>
      <c r="BO259" s="2"/>
      <c r="BP259"/>
      <c r="BQ259"/>
      <c r="BR259" s="2"/>
      <c r="BS259"/>
      <c r="BT259"/>
      <c r="BU259" s="2"/>
      <c r="BV259"/>
      <c r="BW259"/>
      <c r="BX259" s="2"/>
      <c r="BY259"/>
      <c r="BZ259"/>
      <c r="CA259" s="2"/>
      <c r="CB259"/>
      <c r="CC259"/>
      <c r="CD259" s="2"/>
      <c r="CE259"/>
      <c r="CF259"/>
      <c r="CG259" s="2"/>
      <c r="CH259"/>
      <c r="CI259"/>
      <c r="CJ259" s="2"/>
      <c r="CK259"/>
      <c r="CL259"/>
      <c r="CM259" s="2"/>
      <c r="CN259"/>
      <c r="CO259"/>
      <c r="CP259" s="2"/>
      <c r="CQ259"/>
      <c r="CR259"/>
      <c r="CS259" s="2"/>
      <c r="CT259"/>
      <c r="CU259"/>
      <c r="CV259" s="2"/>
      <c r="CW259"/>
      <c r="CX259"/>
      <c r="CY259" s="2"/>
      <c r="CZ259"/>
      <c r="DA259"/>
      <c r="DB259" s="2"/>
      <c r="DC259"/>
      <c r="DD259"/>
      <c r="DE259" s="2"/>
      <c r="DF259"/>
      <c r="DG259"/>
      <c r="DH259" s="2"/>
      <c r="DI259"/>
      <c r="DJ259"/>
      <c r="DK259" s="2"/>
      <c r="DL259"/>
      <c r="DM259"/>
      <c r="DN259" s="2"/>
      <c r="DO259"/>
      <c r="DP259"/>
      <c r="DQ259" s="2"/>
      <c r="DR259"/>
      <c r="DS259"/>
      <c r="DT259" s="2"/>
      <c r="DU259"/>
      <c r="DV259"/>
      <c r="DW259" s="2"/>
      <c r="DX259"/>
      <c r="DY259"/>
      <c r="DZ259" s="2"/>
      <c r="EA259"/>
      <c r="EB259"/>
      <c r="EC259" s="2"/>
      <c r="ED259"/>
      <c r="EE259"/>
      <c r="EF259" s="2"/>
      <c r="EG259"/>
      <c r="EH259"/>
      <c r="EI259" s="2"/>
      <c r="EJ259"/>
      <c r="EK259"/>
      <c r="EL259" s="2"/>
      <c r="EM259"/>
      <c r="EN259"/>
      <c r="EO259" s="2"/>
      <c r="EP259"/>
      <c r="EQ259"/>
      <c r="ER259" s="2"/>
      <c r="ES259"/>
      <c r="ET259"/>
      <c r="EU259" s="2"/>
      <c r="EV259"/>
      <c r="EW259"/>
      <c r="EX259" s="2"/>
      <c r="EY259"/>
      <c r="EZ259"/>
      <c r="FA259" s="2"/>
      <c r="FB259"/>
      <c r="FC259"/>
      <c r="FD259" s="2"/>
      <c r="FE259"/>
      <c r="FF259"/>
      <c r="FG259" s="2"/>
      <c r="FH259"/>
      <c r="FI259"/>
      <c r="FJ259" s="2"/>
      <c r="FK259"/>
      <c r="FL259"/>
      <c r="FM259" s="2"/>
      <c r="FN259"/>
      <c r="FO259"/>
      <c r="FP259" s="2"/>
      <c r="FQ259"/>
      <c r="FR259"/>
      <c r="FS259" s="2"/>
      <c r="FT259"/>
      <c r="FU259"/>
      <c r="FV259" s="2"/>
    </row>
    <row r="260" spans="1:178" ht="12.75">
      <c r="A260" s="2"/>
      <c r="B260"/>
      <c r="C260"/>
      <c r="D260" s="2"/>
      <c r="E260"/>
      <c r="F260"/>
      <c r="G260" s="2"/>
      <c r="H260"/>
      <c r="I260"/>
      <c r="J260" s="2"/>
      <c r="K260"/>
      <c r="L260"/>
      <c r="M260" s="2"/>
      <c r="N260"/>
      <c r="O260"/>
      <c r="P260" s="2"/>
      <c r="Q260"/>
      <c r="R260"/>
      <c r="S260" s="2"/>
      <c r="T260"/>
      <c r="U260"/>
      <c r="V260" s="2"/>
      <c r="W260"/>
      <c r="X260"/>
      <c r="Y260" s="2"/>
      <c r="Z260"/>
      <c r="AA260"/>
      <c r="AB260" s="2"/>
      <c r="AC260"/>
      <c r="AD260"/>
      <c r="AE260" s="2"/>
      <c r="AF260"/>
      <c r="AG260"/>
      <c r="AH260" s="2"/>
      <c r="AI260"/>
      <c r="AJ260"/>
      <c r="AK260" s="2"/>
      <c r="AL260"/>
      <c r="AM260"/>
      <c r="AN260" s="2"/>
      <c r="AO260"/>
      <c r="AP260"/>
      <c r="AQ260" s="2"/>
      <c r="AR260"/>
      <c r="AS260"/>
      <c r="AT260" s="2"/>
      <c r="AU260"/>
      <c r="AV260"/>
      <c r="AW260" s="2"/>
      <c r="AX260"/>
      <c r="AY260"/>
      <c r="AZ260" s="2"/>
      <c r="BA260"/>
      <c r="BB260"/>
      <c r="BC260" s="2"/>
      <c r="BD260"/>
      <c r="BE260"/>
      <c r="BF260" s="2"/>
      <c r="BG260"/>
      <c r="BH260"/>
      <c r="BI260" s="2"/>
      <c r="BJ260"/>
      <c r="BK260"/>
      <c r="BL260" s="2"/>
      <c r="BM260"/>
      <c r="BN260"/>
      <c r="BO260" s="2"/>
      <c r="BP260"/>
      <c r="BQ260"/>
      <c r="BR260" s="2"/>
      <c r="BS260"/>
      <c r="BT260"/>
      <c r="BU260" s="2"/>
      <c r="BV260"/>
      <c r="BW260"/>
      <c r="BX260" s="2"/>
      <c r="BY260"/>
      <c r="BZ260"/>
      <c r="CA260" s="2"/>
      <c r="CB260"/>
      <c r="CC260"/>
      <c r="CD260" s="2"/>
      <c r="CE260"/>
      <c r="CF260"/>
      <c r="CG260" s="2"/>
      <c r="CH260"/>
      <c r="CI260"/>
      <c r="CJ260" s="2"/>
      <c r="CK260"/>
      <c r="CL260"/>
      <c r="CM260" s="2"/>
      <c r="CN260"/>
      <c r="CO260"/>
      <c r="CP260" s="2"/>
      <c r="CQ260"/>
      <c r="CR260"/>
      <c r="CS260" s="2"/>
      <c r="CT260"/>
      <c r="CU260"/>
      <c r="CV260" s="2"/>
      <c r="CW260"/>
      <c r="CX260"/>
      <c r="CY260" s="2"/>
      <c r="CZ260"/>
      <c r="DA260"/>
      <c r="DB260" s="2"/>
      <c r="DC260"/>
      <c r="DD260"/>
      <c r="DE260" s="2"/>
      <c r="DF260"/>
      <c r="DG260"/>
      <c r="DH260" s="2"/>
      <c r="DI260"/>
      <c r="DJ260"/>
      <c r="DK260" s="2"/>
      <c r="DL260"/>
      <c r="DM260"/>
      <c r="DN260" s="2"/>
      <c r="DO260"/>
      <c r="DP260"/>
      <c r="DQ260" s="2"/>
      <c r="DR260"/>
      <c r="DS260"/>
      <c r="DT260" s="2"/>
      <c r="DU260"/>
      <c r="DV260"/>
      <c r="DW260" s="2"/>
      <c r="DX260"/>
      <c r="DY260"/>
      <c r="DZ260" s="2"/>
      <c r="EA260"/>
      <c r="EB260"/>
      <c r="EC260" s="2"/>
      <c r="ED260"/>
      <c r="EE260"/>
      <c r="EF260" s="2"/>
      <c r="EG260"/>
      <c r="EH260"/>
      <c r="EI260" s="2"/>
      <c r="EJ260"/>
      <c r="EK260"/>
      <c r="EL260" s="2"/>
      <c r="EM260"/>
      <c r="EN260"/>
      <c r="EO260" s="2"/>
      <c r="EP260"/>
      <c r="EQ260"/>
      <c r="ER260" s="2"/>
      <c r="ES260"/>
      <c r="ET260"/>
      <c r="EU260" s="2"/>
      <c r="EV260"/>
      <c r="EW260"/>
      <c r="EX260" s="2"/>
      <c r="EY260"/>
      <c r="EZ260"/>
      <c r="FA260" s="2"/>
      <c r="FB260"/>
      <c r="FC260"/>
      <c r="FD260" s="2"/>
      <c r="FE260"/>
      <c r="FF260"/>
      <c r="FG260" s="2"/>
      <c r="FH260"/>
      <c r="FI260"/>
      <c r="FJ260" s="2"/>
      <c r="FK260"/>
      <c r="FL260"/>
      <c r="FM260" s="2"/>
      <c r="FN260"/>
      <c r="FO260"/>
      <c r="FP260" s="2"/>
      <c r="FQ260"/>
      <c r="FR260"/>
      <c r="FS260" s="2"/>
      <c r="FT260"/>
      <c r="FU260"/>
      <c r="FV260" s="2"/>
    </row>
    <row r="261" spans="1:178" ht="12.75">
      <c r="A261" s="2"/>
      <c r="B261"/>
      <c r="C261"/>
      <c r="D261" s="2"/>
      <c r="E261"/>
      <c r="F261"/>
      <c r="G261" s="2"/>
      <c r="H261"/>
      <c r="I261"/>
      <c r="J261" s="2"/>
      <c r="K261"/>
      <c r="L261"/>
      <c r="M261" s="2"/>
      <c r="N261"/>
      <c r="O261"/>
      <c r="P261" s="2"/>
      <c r="Q261"/>
      <c r="R261"/>
      <c r="S261" s="2"/>
      <c r="T261"/>
      <c r="U261"/>
      <c r="V261" s="2"/>
      <c r="W261"/>
      <c r="X261"/>
      <c r="Y261" s="2"/>
      <c r="Z261"/>
      <c r="AA261"/>
      <c r="AB261" s="2"/>
      <c r="AC261"/>
      <c r="AD261"/>
      <c r="AE261" s="2"/>
      <c r="AF261"/>
      <c r="AG261"/>
      <c r="AH261" s="2"/>
      <c r="AI261"/>
      <c r="AJ261"/>
      <c r="AK261" s="2"/>
      <c r="AL261"/>
      <c r="AM261"/>
      <c r="AN261" s="2"/>
      <c r="AO261"/>
      <c r="AP261"/>
      <c r="AQ261" s="2"/>
      <c r="AR261"/>
      <c r="AS261"/>
      <c r="AT261" s="2"/>
      <c r="AU261"/>
      <c r="AV261"/>
      <c r="AW261" s="2"/>
      <c r="AX261"/>
      <c r="AY261"/>
      <c r="AZ261" s="2"/>
      <c r="BA261"/>
      <c r="BB261"/>
      <c r="BC261" s="2"/>
      <c r="BD261"/>
      <c r="BE261"/>
      <c r="BF261" s="2"/>
      <c r="BG261"/>
      <c r="BH261"/>
      <c r="BI261" s="2"/>
      <c r="BJ261"/>
      <c r="BK261"/>
      <c r="BL261" s="2"/>
      <c r="BM261"/>
      <c r="BN261"/>
      <c r="BO261" s="2"/>
      <c r="BP261"/>
      <c r="BQ261"/>
      <c r="BR261" s="2"/>
      <c r="BS261"/>
      <c r="BT261"/>
      <c r="BU261" s="2"/>
      <c r="BV261"/>
      <c r="BW261"/>
      <c r="BX261" s="2"/>
      <c r="BY261"/>
      <c r="BZ261"/>
      <c r="CA261" s="2"/>
      <c r="CB261"/>
      <c r="CC261"/>
      <c r="CD261" s="2"/>
      <c r="CE261"/>
      <c r="CF261"/>
      <c r="CG261" s="2"/>
      <c r="CH261"/>
      <c r="CI261"/>
      <c r="CJ261" s="2"/>
      <c r="CK261"/>
      <c r="CL261"/>
      <c r="CM261" s="2"/>
      <c r="CN261"/>
      <c r="CO261"/>
      <c r="CP261" s="2"/>
      <c r="CQ261"/>
      <c r="CR261"/>
      <c r="CS261" s="2"/>
      <c r="CT261"/>
      <c r="CU261"/>
      <c r="CV261" s="2"/>
      <c r="CW261"/>
      <c r="CX261"/>
      <c r="CY261" s="2"/>
      <c r="CZ261"/>
      <c r="DA261"/>
      <c r="DB261" s="2"/>
      <c r="DC261"/>
      <c r="DD261"/>
      <c r="DE261" s="2"/>
      <c r="DF261"/>
      <c r="DG261"/>
      <c r="DH261" s="2"/>
      <c r="DI261"/>
      <c r="DJ261"/>
      <c r="DK261" s="2"/>
      <c r="DL261"/>
      <c r="DM261"/>
      <c r="DN261" s="2"/>
      <c r="DO261"/>
      <c r="DP261"/>
      <c r="DQ261" s="2"/>
      <c r="DR261"/>
      <c r="DS261"/>
      <c r="DT261" s="2"/>
      <c r="DU261"/>
      <c r="DV261"/>
      <c r="DW261" s="2"/>
      <c r="DX261"/>
      <c r="DY261"/>
      <c r="DZ261" s="2"/>
      <c r="EA261"/>
      <c r="EB261"/>
      <c r="EC261" s="2"/>
      <c r="ED261"/>
      <c r="EE261"/>
      <c r="EF261" s="2"/>
      <c r="EG261"/>
      <c r="EH261"/>
      <c r="EI261" s="2"/>
      <c r="EJ261"/>
      <c r="EK261"/>
      <c r="EL261" s="2"/>
      <c r="EM261"/>
      <c r="EN261"/>
      <c r="EO261" s="2"/>
      <c r="EP261"/>
      <c r="EQ261"/>
      <c r="ER261" s="2"/>
      <c r="ES261"/>
      <c r="ET261"/>
      <c r="EU261" s="2"/>
      <c r="EV261"/>
      <c r="EW261"/>
      <c r="EX261" s="2"/>
      <c r="EY261"/>
      <c r="EZ261"/>
      <c r="FA261" s="2"/>
      <c r="FB261"/>
      <c r="FC261"/>
      <c r="FD261" s="2"/>
      <c r="FE261"/>
      <c r="FF261"/>
      <c r="FG261" s="2"/>
      <c r="FH261"/>
      <c r="FI261"/>
      <c r="FJ261" s="2"/>
      <c r="FK261"/>
      <c r="FL261"/>
      <c r="FM261" s="2"/>
      <c r="FN261"/>
      <c r="FO261"/>
      <c r="FP261" s="2"/>
      <c r="FQ261"/>
      <c r="FR261"/>
      <c r="FS261" s="2"/>
      <c r="FT261"/>
      <c r="FU261"/>
      <c r="FV261" s="2"/>
    </row>
    <row r="262" spans="1:178" ht="12.75">
      <c r="A262" s="2"/>
      <c r="B262"/>
      <c r="C262"/>
      <c r="D262" s="2"/>
      <c r="E262"/>
      <c r="F262"/>
      <c r="G262" s="2"/>
      <c r="H262"/>
      <c r="I262"/>
      <c r="J262" s="2"/>
      <c r="K262"/>
      <c r="L262"/>
      <c r="M262" s="2"/>
      <c r="N262"/>
      <c r="O262"/>
      <c r="P262" s="2"/>
      <c r="Q262"/>
      <c r="R262"/>
      <c r="S262" s="2"/>
      <c r="T262"/>
      <c r="U262"/>
      <c r="V262" s="2"/>
      <c r="W262"/>
      <c r="X262"/>
      <c r="Y262" s="2"/>
      <c r="Z262"/>
      <c r="AA262"/>
      <c r="AB262" s="2"/>
      <c r="AC262"/>
      <c r="AD262"/>
      <c r="AE262" s="2"/>
      <c r="AF262"/>
      <c r="AG262"/>
      <c r="AH262" s="2"/>
      <c r="AI262"/>
      <c r="AJ262"/>
      <c r="AK262" s="2"/>
      <c r="AL262"/>
      <c r="AM262"/>
      <c r="AN262" s="2"/>
      <c r="AO262"/>
      <c r="AP262"/>
      <c r="AQ262" s="2"/>
      <c r="AR262"/>
      <c r="AS262"/>
      <c r="AT262" s="2"/>
      <c r="AU262"/>
      <c r="AV262"/>
      <c r="AW262" s="2"/>
      <c r="AX262"/>
      <c r="AY262"/>
      <c r="AZ262" s="2"/>
      <c r="BA262"/>
      <c r="BB262"/>
      <c r="BC262" s="2"/>
      <c r="BD262"/>
      <c r="BE262"/>
      <c r="BF262" s="2"/>
      <c r="BG262"/>
      <c r="BH262"/>
      <c r="BI262" s="2"/>
      <c r="BJ262"/>
      <c r="BK262"/>
      <c r="BL262" s="2"/>
      <c r="BM262"/>
      <c r="BN262"/>
      <c r="BO262" s="2"/>
      <c r="BP262"/>
      <c r="BQ262"/>
      <c r="BR262" s="2"/>
      <c r="BS262"/>
      <c r="BT262"/>
      <c r="BU262" s="2"/>
      <c r="BV262"/>
      <c r="BW262"/>
      <c r="BX262" s="2"/>
      <c r="BY262"/>
      <c r="BZ262"/>
      <c r="CA262" s="2"/>
      <c r="CB262"/>
      <c r="CC262"/>
      <c r="CD262" s="2"/>
      <c r="CE262"/>
      <c r="CF262"/>
      <c r="CG262" s="2"/>
      <c r="CH262"/>
      <c r="CI262"/>
      <c r="CJ262" s="2"/>
      <c r="CK262"/>
      <c r="CL262"/>
      <c r="CM262" s="2"/>
      <c r="CN262"/>
      <c r="CO262"/>
      <c r="CP262" s="2"/>
      <c r="CQ262"/>
      <c r="CR262"/>
      <c r="CS262" s="2"/>
      <c r="CT262"/>
      <c r="CU262"/>
      <c r="CV262" s="2"/>
      <c r="CW262"/>
      <c r="CX262"/>
      <c r="CY262" s="2"/>
      <c r="CZ262"/>
      <c r="DA262"/>
      <c r="DB262" s="2"/>
      <c r="DC262"/>
      <c r="DD262"/>
      <c r="DE262" s="2"/>
      <c r="DF262"/>
      <c r="DG262"/>
      <c r="DH262" s="2"/>
      <c r="DI262"/>
      <c r="DJ262"/>
      <c r="DK262" s="2"/>
      <c r="DL262"/>
      <c r="DM262"/>
      <c r="DN262" s="2"/>
      <c r="DO262"/>
      <c r="DP262"/>
      <c r="DQ262" s="2"/>
      <c r="DR262"/>
      <c r="DS262"/>
      <c r="DT262" s="2"/>
      <c r="DU262"/>
      <c r="DV262"/>
      <c r="DW262" s="2"/>
      <c r="DX262"/>
      <c r="DY262"/>
      <c r="DZ262" s="2"/>
      <c r="EA262"/>
      <c r="EB262"/>
      <c r="EC262" s="2"/>
      <c r="ED262"/>
      <c r="EE262"/>
      <c r="EF262" s="2"/>
      <c r="EG262"/>
      <c r="EH262"/>
      <c r="EI262" s="2"/>
      <c r="EJ262"/>
      <c r="EK262"/>
      <c r="EL262" s="2"/>
      <c r="EM262"/>
      <c r="EN262"/>
      <c r="EO262" s="2"/>
      <c r="EP262"/>
      <c r="EQ262"/>
      <c r="ER262" s="2"/>
      <c r="ES262"/>
      <c r="ET262"/>
      <c r="EU262" s="2"/>
      <c r="EV262"/>
      <c r="EW262"/>
      <c r="EX262" s="2"/>
      <c r="EY262"/>
      <c r="EZ262"/>
      <c r="FA262" s="2"/>
      <c r="FB262"/>
      <c r="FC262"/>
      <c r="FD262" s="2"/>
      <c r="FE262"/>
      <c r="FF262"/>
      <c r="FG262" s="2"/>
      <c r="FH262"/>
      <c r="FI262"/>
      <c r="FJ262" s="2"/>
      <c r="FK262"/>
      <c r="FL262"/>
      <c r="FM262" s="2"/>
      <c r="FN262"/>
      <c r="FO262"/>
      <c r="FP262" s="2"/>
      <c r="FQ262"/>
      <c r="FR262"/>
      <c r="FS262" s="2"/>
      <c r="FT262"/>
      <c r="FU262"/>
      <c r="FV262" s="2"/>
    </row>
    <row r="263" spans="1:178" ht="12.75">
      <c r="A263" s="2"/>
      <c r="B263"/>
      <c r="C263"/>
      <c r="D263" s="2"/>
      <c r="E263"/>
      <c r="F263"/>
      <c r="G263" s="2"/>
      <c r="H263"/>
      <c r="I263"/>
      <c r="J263" s="2"/>
      <c r="K263"/>
      <c r="L263"/>
      <c r="M263" s="2"/>
      <c r="N263"/>
      <c r="O263"/>
      <c r="P263" s="2"/>
      <c r="Q263"/>
      <c r="R263"/>
      <c r="S263" s="2"/>
      <c r="T263"/>
      <c r="U263"/>
      <c r="V263" s="2"/>
      <c r="W263"/>
      <c r="X263"/>
      <c r="Y263" s="2"/>
      <c r="Z263"/>
      <c r="AA263"/>
      <c r="AB263" s="2"/>
      <c r="AC263"/>
      <c r="AD263"/>
      <c r="AE263" s="2"/>
      <c r="AF263"/>
      <c r="AG263"/>
      <c r="AH263" s="2"/>
      <c r="AI263"/>
      <c r="AJ263"/>
      <c r="AK263" s="2"/>
      <c r="AL263"/>
      <c r="AM263"/>
      <c r="AN263" s="2"/>
      <c r="AO263"/>
      <c r="AP263"/>
      <c r="AQ263" s="2"/>
      <c r="AR263"/>
      <c r="AS263"/>
      <c r="AT263" s="2"/>
      <c r="AU263"/>
      <c r="AV263"/>
      <c r="AW263" s="2"/>
      <c r="AX263"/>
      <c r="AY263"/>
      <c r="AZ263" s="2"/>
      <c r="BA263"/>
      <c r="BB263"/>
      <c r="BC263" s="2"/>
      <c r="BD263"/>
      <c r="BE263"/>
      <c r="BF263" s="2"/>
      <c r="BG263"/>
      <c r="BH263"/>
      <c r="BI263" s="2"/>
      <c r="BJ263"/>
      <c r="BK263"/>
      <c r="BL263" s="2"/>
      <c r="BM263"/>
      <c r="BN263"/>
      <c r="BO263" s="2"/>
      <c r="BP263"/>
      <c r="BQ263"/>
      <c r="BR263" s="2"/>
      <c r="BS263"/>
      <c r="BT263"/>
      <c r="BU263" s="2"/>
      <c r="BV263"/>
      <c r="BW263"/>
      <c r="BX263" s="2"/>
      <c r="BY263"/>
      <c r="BZ263"/>
      <c r="CA263" s="2"/>
      <c r="CB263"/>
      <c r="CC263"/>
      <c r="CD263" s="2"/>
      <c r="CE263"/>
      <c r="CF263"/>
      <c r="CG263" s="2"/>
      <c r="CH263"/>
      <c r="CI263"/>
      <c r="CJ263" s="2"/>
      <c r="CK263"/>
      <c r="CL263"/>
      <c r="CM263" s="2"/>
      <c r="CN263"/>
      <c r="CO263"/>
      <c r="CP263" s="2"/>
      <c r="CQ263"/>
      <c r="CR263"/>
      <c r="CS263" s="2"/>
      <c r="CT263"/>
      <c r="CU263"/>
      <c r="CV263" s="2"/>
      <c r="CW263"/>
      <c r="CX263"/>
      <c r="CY263" s="2"/>
      <c r="CZ263"/>
      <c r="DA263"/>
      <c r="DB263" s="2"/>
      <c r="DC263"/>
      <c r="DD263"/>
      <c r="DE263" s="2"/>
      <c r="DF263"/>
      <c r="DG263"/>
      <c r="DH263" s="2"/>
      <c r="DI263"/>
      <c r="DJ263"/>
      <c r="DK263" s="2"/>
      <c r="DL263"/>
      <c r="DM263"/>
      <c r="DN263" s="2"/>
      <c r="DO263"/>
      <c r="DP263"/>
      <c r="DQ263" s="2"/>
      <c r="DR263"/>
      <c r="DS263"/>
      <c r="DT263" s="2"/>
      <c r="DU263"/>
      <c r="DV263"/>
      <c r="DW263" s="2"/>
      <c r="DX263"/>
      <c r="DY263"/>
      <c r="DZ263" s="2"/>
      <c r="EA263"/>
      <c r="EB263"/>
      <c r="EC263" s="2"/>
      <c r="ED263"/>
      <c r="EE263"/>
      <c r="EF263" s="2"/>
      <c r="EG263"/>
      <c r="EH263"/>
      <c r="EI263" s="2"/>
      <c r="EJ263"/>
      <c r="EK263"/>
      <c r="EL263" s="2"/>
      <c r="EM263"/>
      <c r="EN263"/>
      <c r="EO263" s="2"/>
      <c r="EP263"/>
      <c r="EQ263"/>
      <c r="ER263" s="2"/>
      <c r="ES263"/>
      <c r="ET263"/>
      <c r="EU263" s="2"/>
      <c r="EV263"/>
      <c r="EW263"/>
      <c r="EX263" s="2"/>
      <c r="EY263"/>
      <c r="EZ263"/>
      <c r="FA263" s="2"/>
      <c r="FB263"/>
      <c r="FC263"/>
      <c r="FD263" s="2"/>
      <c r="FE263"/>
      <c r="FF263"/>
      <c r="FG263" s="2"/>
      <c r="FH263"/>
      <c r="FI263"/>
      <c r="FJ263" s="2"/>
      <c r="FK263"/>
      <c r="FL263"/>
      <c r="FM263" s="2"/>
      <c r="FN263"/>
      <c r="FO263"/>
      <c r="FP263" s="2"/>
      <c r="FQ263"/>
      <c r="FR263"/>
      <c r="FS263" s="2"/>
      <c r="FT263"/>
      <c r="FU263"/>
      <c r="FV263" s="2"/>
    </row>
    <row r="264" spans="1:178" ht="12.75">
      <c r="A264" s="2"/>
      <c r="B264"/>
      <c r="C264"/>
      <c r="D264" s="2"/>
      <c r="E264"/>
      <c r="F264"/>
      <c r="G264" s="2"/>
      <c r="H264"/>
      <c r="I264"/>
      <c r="J264" s="2"/>
      <c r="K264"/>
      <c r="L264"/>
      <c r="M264" s="2"/>
      <c r="N264"/>
      <c r="O264"/>
      <c r="P264" s="2"/>
      <c r="Q264"/>
      <c r="R264"/>
      <c r="S264" s="2"/>
      <c r="T264"/>
      <c r="U264"/>
      <c r="V264" s="2"/>
      <c r="W264"/>
      <c r="X264"/>
      <c r="Y264" s="2"/>
      <c r="Z264"/>
      <c r="AA264"/>
      <c r="AB264" s="2"/>
      <c r="AC264"/>
      <c r="AD264"/>
      <c r="AE264" s="2"/>
      <c r="AF264"/>
      <c r="AG264"/>
      <c r="AH264" s="2"/>
      <c r="AI264"/>
      <c r="AJ264"/>
      <c r="AK264" s="2"/>
      <c r="AL264"/>
      <c r="AM264"/>
      <c r="AN264" s="2"/>
      <c r="AO264"/>
      <c r="AP264"/>
      <c r="AQ264" s="2"/>
      <c r="AR264"/>
      <c r="AS264"/>
      <c r="AT264" s="2"/>
      <c r="AU264"/>
      <c r="AV264"/>
      <c r="AW264" s="2"/>
      <c r="AX264"/>
      <c r="AY264"/>
      <c r="AZ264" s="2"/>
      <c r="BA264"/>
      <c r="BB264"/>
      <c r="BC264" s="2"/>
      <c r="BD264"/>
      <c r="BE264"/>
      <c r="BF264" s="2"/>
      <c r="BG264"/>
      <c r="BH264"/>
      <c r="BI264" s="2"/>
      <c r="BJ264"/>
      <c r="BK264"/>
      <c r="BL264" s="2"/>
      <c r="BM264"/>
      <c r="BN264"/>
      <c r="BO264" s="2"/>
      <c r="BP264"/>
      <c r="BQ264"/>
      <c r="BR264" s="2"/>
      <c r="BS264"/>
      <c r="BT264"/>
      <c r="BU264" s="2"/>
      <c r="BV264"/>
      <c r="BW264"/>
      <c r="BX264" s="2"/>
      <c r="BY264"/>
      <c r="BZ264"/>
      <c r="CA264" s="2"/>
      <c r="CB264"/>
      <c r="CC264"/>
      <c r="CD264" s="2"/>
      <c r="CE264"/>
      <c r="CF264"/>
      <c r="CG264" s="2"/>
      <c r="CH264"/>
      <c r="CI264"/>
      <c r="CJ264" s="2"/>
      <c r="CK264"/>
      <c r="CL264"/>
      <c r="CM264" s="2"/>
      <c r="CN264"/>
      <c r="CO264"/>
      <c r="CP264" s="2"/>
      <c r="CQ264"/>
      <c r="CR264"/>
      <c r="CS264" s="2"/>
      <c r="CT264"/>
      <c r="CU264"/>
      <c r="CV264" s="2"/>
      <c r="CW264"/>
      <c r="CX264"/>
      <c r="CY264" s="2"/>
      <c r="CZ264"/>
      <c r="DA264"/>
      <c r="DB264" s="2"/>
      <c r="DC264"/>
      <c r="DD264"/>
      <c r="DE264" s="2"/>
      <c r="DF264"/>
      <c r="DG264"/>
      <c r="DH264" s="2"/>
      <c r="DI264"/>
      <c r="DJ264"/>
      <c r="DK264" s="2"/>
      <c r="DL264"/>
      <c r="DM264"/>
      <c r="DN264" s="2"/>
      <c r="DO264"/>
      <c r="DP264"/>
      <c r="DQ264" s="2"/>
      <c r="DR264"/>
      <c r="DS264"/>
      <c r="DT264" s="2"/>
      <c r="DU264"/>
      <c r="DV264"/>
      <c r="DW264" s="2"/>
      <c r="DX264"/>
      <c r="DY264"/>
      <c r="DZ264" s="2"/>
      <c r="EA264"/>
      <c r="EB264"/>
      <c r="EC264" s="2"/>
      <c r="ED264"/>
      <c r="EE264"/>
      <c r="EF264" s="2"/>
      <c r="EG264"/>
      <c r="EH264"/>
      <c r="EI264" s="2"/>
      <c r="EJ264"/>
      <c r="EK264"/>
      <c r="EL264" s="2"/>
      <c r="EM264"/>
      <c r="EN264"/>
      <c r="EO264" s="2"/>
      <c r="EP264"/>
      <c r="EQ264"/>
      <c r="ER264" s="2"/>
      <c r="ES264"/>
      <c r="ET264"/>
      <c r="EU264" s="2"/>
      <c r="EV264"/>
      <c r="EW264"/>
      <c r="EX264" s="2"/>
      <c r="EY264"/>
      <c r="EZ264"/>
      <c r="FA264" s="2"/>
      <c r="FB264"/>
      <c r="FC264"/>
      <c r="FD264" s="2"/>
      <c r="FE264"/>
      <c r="FF264"/>
      <c r="FG264" s="2"/>
      <c r="FH264"/>
      <c r="FI264"/>
      <c r="FJ264" s="2"/>
      <c r="FK264"/>
      <c r="FL264"/>
      <c r="FM264" s="2"/>
      <c r="FN264"/>
      <c r="FO264"/>
      <c r="FP264" s="2"/>
      <c r="FQ264"/>
      <c r="FR264"/>
      <c r="FS264" s="2"/>
      <c r="FT264"/>
      <c r="FU264"/>
      <c r="FV264" s="2"/>
    </row>
    <row r="265" spans="1:178" ht="12.75">
      <c r="A265" s="2"/>
      <c r="B265"/>
      <c r="C265"/>
      <c r="D265" s="2"/>
      <c r="E265"/>
      <c r="F265"/>
      <c r="G265" s="2"/>
      <c r="H265"/>
      <c r="I265"/>
      <c r="J265" s="2"/>
      <c r="K265"/>
      <c r="L265"/>
      <c r="M265" s="2"/>
      <c r="N265"/>
      <c r="O265"/>
      <c r="P265" s="2"/>
      <c r="Q265"/>
      <c r="R265"/>
      <c r="S265" s="2"/>
      <c r="T265"/>
      <c r="U265"/>
      <c r="V265" s="2"/>
      <c r="W265"/>
      <c r="X265"/>
      <c r="Y265" s="2"/>
      <c r="Z265"/>
      <c r="AA265"/>
      <c r="AB265" s="2"/>
      <c r="AC265"/>
      <c r="AD265"/>
      <c r="AE265" s="2"/>
      <c r="AF265"/>
      <c r="AG265"/>
      <c r="AH265" s="2"/>
      <c r="AI265"/>
      <c r="AJ265"/>
      <c r="AK265" s="2"/>
      <c r="AL265"/>
      <c r="AM265"/>
      <c r="AN265" s="2"/>
      <c r="AO265"/>
      <c r="AP265"/>
      <c r="AQ265" s="2"/>
      <c r="AR265"/>
      <c r="AS265"/>
      <c r="AT265" s="2"/>
      <c r="AU265"/>
      <c r="AV265"/>
      <c r="AW265" s="2"/>
      <c r="AX265"/>
      <c r="AY265"/>
      <c r="AZ265" s="2"/>
      <c r="BA265"/>
      <c r="BB265"/>
      <c r="BC265" s="2"/>
      <c r="BD265"/>
      <c r="BE265"/>
      <c r="BF265" s="2"/>
      <c r="BG265"/>
      <c r="BH265"/>
      <c r="BI265" s="2"/>
      <c r="BJ265"/>
      <c r="BK265"/>
      <c r="BL265" s="2"/>
      <c r="BM265"/>
      <c r="BN265"/>
      <c r="BO265" s="2"/>
      <c r="BP265"/>
      <c r="BQ265"/>
      <c r="BR265" s="2"/>
      <c r="BS265"/>
      <c r="BT265"/>
      <c r="BU265" s="2"/>
      <c r="BV265"/>
      <c r="BW265"/>
      <c r="BX265" s="2"/>
      <c r="BY265"/>
      <c r="BZ265"/>
      <c r="CA265" s="2"/>
      <c r="CB265"/>
      <c r="CC265"/>
      <c r="CD265" s="2"/>
      <c r="CE265"/>
      <c r="CF265"/>
      <c r="CG265" s="2"/>
      <c r="CH265"/>
      <c r="CI265"/>
      <c r="CJ265" s="2"/>
      <c r="CK265"/>
      <c r="CL265"/>
      <c r="CM265" s="2"/>
      <c r="CN265"/>
      <c r="CO265"/>
      <c r="CP265" s="2"/>
      <c r="CQ265"/>
      <c r="CR265"/>
      <c r="CS265" s="2"/>
      <c r="CT265"/>
      <c r="CU265"/>
      <c r="CV265" s="2"/>
      <c r="CW265"/>
      <c r="CX265"/>
      <c r="CY265" s="2"/>
      <c r="CZ265"/>
      <c r="DA265"/>
      <c r="DB265" s="2"/>
      <c r="DC265"/>
      <c r="DD265"/>
      <c r="DE265" s="2"/>
      <c r="DF265"/>
      <c r="DG265"/>
      <c r="DH265" s="2"/>
      <c r="DI265"/>
      <c r="DJ265"/>
      <c r="DK265" s="2"/>
      <c r="DL265"/>
      <c r="DM265"/>
      <c r="DN265" s="2"/>
      <c r="DO265"/>
      <c r="DP265"/>
      <c r="DQ265" s="2"/>
      <c r="DR265"/>
      <c r="DS265"/>
      <c r="DT265" s="2"/>
      <c r="DU265"/>
      <c r="DV265"/>
      <c r="DW265" s="2"/>
      <c r="DX265"/>
      <c r="DY265"/>
      <c r="DZ265" s="2"/>
      <c r="EA265"/>
      <c r="EB265"/>
      <c r="EC265" s="2"/>
      <c r="ED265"/>
      <c r="EE265"/>
      <c r="EF265" s="2"/>
      <c r="EG265"/>
      <c r="EH265"/>
      <c r="EI265" s="2"/>
      <c r="EJ265"/>
      <c r="EK265"/>
      <c r="EL265" s="2"/>
      <c r="EM265"/>
      <c r="EN265"/>
      <c r="EO265" s="2"/>
      <c r="EP265"/>
      <c r="EQ265"/>
      <c r="ER265" s="2"/>
      <c r="ES265"/>
      <c r="ET265"/>
      <c r="EU265" s="2"/>
      <c r="EV265"/>
      <c r="EW265"/>
      <c r="EX265" s="2"/>
      <c r="EY265"/>
      <c r="EZ265"/>
      <c r="FA265" s="2"/>
      <c r="FB265"/>
      <c r="FC265"/>
      <c r="FD265" s="2"/>
      <c r="FE265"/>
      <c r="FF265"/>
      <c r="FG265" s="2"/>
      <c r="FH265"/>
      <c r="FI265"/>
      <c r="FJ265" s="2"/>
      <c r="FK265"/>
      <c r="FL265"/>
      <c r="FM265" s="2"/>
      <c r="FN265"/>
      <c r="FO265"/>
      <c r="FP265" s="2"/>
      <c r="FQ265"/>
      <c r="FR265"/>
      <c r="FS265" s="2"/>
      <c r="FT265"/>
      <c r="FU265"/>
      <c r="FV265" s="2"/>
    </row>
    <row r="266" spans="1:178" ht="12.75">
      <c r="A266" s="2"/>
      <c r="B266"/>
      <c r="C266"/>
      <c r="D266" s="2"/>
      <c r="E266"/>
      <c r="F266"/>
      <c r="G266" s="2"/>
      <c r="H266"/>
      <c r="I266"/>
      <c r="J266" s="2"/>
      <c r="K266"/>
      <c r="L266"/>
      <c r="M266" s="2"/>
      <c r="N266"/>
      <c r="O266"/>
      <c r="P266" s="2"/>
      <c r="Q266"/>
      <c r="R266"/>
      <c r="S266" s="2"/>
      <c r="T266"/>
      <c r="U266"/>
      <c r="V266" s="2"/>
      <c r="W266"/>
      <c r="X266"/>
      <c r="Y266" s="2"/>
      <c r="Z266"/>
      <c r="AA266"/>
      <c r="AB266" s="2"/>
      <c r="AC266"/>
      <c r="AD266"/>
      <c r="AE266" s="2"/>
      <c r="AF266"/>
      <c r="AG266"/>
      <c r="AH266" s="2"/>
      <c r="AI266"/>
      <c r="AJ266"/>
      <c r="AK266" s="2"/>
      <c r="AL266"/>
      <c r="AM266"/>
      <c r="AN266" s="2"/>
      <c r="AO266"/>
      <c r="AP266"/>
      <c r="AQ266" s="2"/>
      <c r="AR266"/>
      <c r="AS266"/>
      <c r="AT266" s="2"/>
      <c r="AU266"/>
      <c r="AV266"/>
      <c r="AW266" s="2"/>
      <c r="AX266"/>
      <c r="AY266"/>
      <c r="AZ266" s="2"/>
      <c r="BA266"/>
      <c r="BB266"/>
      <c r="BC266" s="2"/>
      <c r="BD266"/>
      <c r="BE266"/>
      <c r="BF266" s="2"/>
      <c r="BG266"/>
      <c r="BH266"/>
      <c r="BI266" s="2"/>
      <c r="BJ266"/>
      <c r="BK266"/>
      <c r="BL266" s="2"/>
      <c r="BM266"/>
      <c r="BN266"/>
      <c r="BO266" s="2"/>
      <c r="BP266"/>
      <c r="BQ266"/>
      <c r="BR266" s="2"/>
      <c r="BS266"/>
      <c r="BT266"/>
      <c r="BU266" s="2"/>
      <c r="BV266"/>
      <c r="BW266"/>
      <c r="BX266" s="2"/>
      <c r="BY266"/>
      <c r="BZ266"/>
      <c r="CA266" s="2"/>
      <c r="CB266"/>
      <c r="CC266"/>
      <c r="CD266" s="2"/>
      <c r="CE266"/>
      <c r="CF266"/>
      <c r="CG266" s="2"/>
      <c r="CH266"/>
      <c r="CI266"/>
      <c r="CJ266" s="2"/>
      <c r="CK266"/>
      <c r="CL266"/>
      <c r="CM266" s="2"/>
      <c r="CN266"/>
      <c r="CO266"/>
      <c r="CP266" s="2"/>
      <c r="CQ266"/>
      <c r="CR266"/>
      <c r="CS266" s="2"/>
      <c r="CT266"/>
      <c r="CU266"/>
      <c r="CV266" s="2"/>
      <c r="CW266"/>
      <c r="CX266"/>
      <c r="CY266" s="2"/>
      <c r="CZ266"/>
      <c r="DA266"/>
      <c r="DB266" s="2"/>
      <c r="DC266"/>
      <c r="DD266"/>
      <c r="DE266" s="2"/>
      <c r="DF266"/>
      <c r="DG266"/>
      <c r="DH266" s="2"/>
      <c r="DI266"/>
      <c r="DJ266"/>
      <c r="DK266" s="2"/>
      <c r="DL266"/>
      <c r="DM266"/>
      <c r="DN266" s="2"/>
      <c r="DO266"/>
      <c r="DP266"/>
      <c r="DQ266" s="2"/>
      <c r="DR266"/>
      <c r="DS266"/>
      <c r="DT266" s="2"/>
      <c r="DU266"/>
      <c r="DV266"/>
      <c r="DW266" s="2"/>
      <c r="DX266"/>
      <c r="DY266"/>
      <c r="DZ266" s="2"/>
      <c r="EA266"/>
      <c r="EB266"/>
      <c r="EC266" s="2"/>
      <c r="ED266"/>
      <c r="EE266"/>
      <c r="EF266" s="2"/>
      <c r="EG266"/>
      <c r="EH266"/>
      <c r="EI266" s="2"/>
      <c r="EJ266"/>
      <c r="EK266"/>
      <c r="EL266" s="2"/>
      <c r="EM266"/>
      <c r="EN266"/>
      <c r="EO266" s="2"/>
      <c r="EP266"/>
      <c r="EQ266"/>
      <c r="ER266" s="2"/>
      <c r="ES266"/>
      <c r="ET266"/>
      <c r="EU266" s="2"/>
      <c r="EV266"/>
      <c r="EW266"/>
      <c r="EX266" s="2"/>
      <c r="EY266"/>
      <c r="EZ266"/>
      <c r="FA266" s="2"/>
      <c r="FB266"/>
      <c r="FC266"/>
      <c r="FD266" s="2"/>
      <c r="FE266"/>
      <c r="FF266"/>
      <c r="FG266" s="2"/>
      <c r="FH266"/>
      <c r="FI266"/>
      <c r="FJ266" s="2"/>
      <c r="FK266"/>
      <c r="FL266"/>
      <c r="FM266" s="2"/>
      <c r="FN266"/>
      <c r="FO266"/>
      <c r="FP266" s="2"/>
      <c r="FQ266"/>
      <c r="FR266"/>
      <c r="FS266" s="2"/>
      <c r="FT266"/>
      <c r="FU266"/>
      <c r="FV266" s="2"/>
    </row>
    <row r="267" spans="1:178" ht="12.75">
      <c r="A267" s="2"/>
      <c r="B267"/>
      <c r="C267"/>
      <c r="D267" s="2"/>
      <c r="E267"/>
      <c r="F267"/>
      <c r="G267" s="2"/>
      <c r="H267"/>
      <c r="I267"/>
      <c r="J267" s="2"/>
      <c r="K267"/>
      <c r="L267"/>
      <c r="M267" s="2"/>
      <c r="N267"/>
      <c r="O267"/>
      <c r="P267" s="2"/>
      <c r="Q267"/>
      <c r="R267"/>
      <c r="S267" s="2"/>
      <c r="T267"/>
      <c r="U267"/>
      <c r="V267" s="2"/>
      <c r="W267"/>
      <c r="X267"/>
      <c r="Y267" s="2"/>
      <c r="Z267"/>
      <c r="AA267"/>
      <c r="AB267" s="2"/>
      <c r="AC267"/>
      <c r="AD267"/>
      <c r="AE267" s="2"/>
      <c r="AF267"/>
      <c r="AG267"/>
      <c r="AH267" s="2"/>
      <c r="AI267"/>
      <c r="AJ267"/>
      <c r="AK267" s="2"/>
      <c r="AL267"/>
      <c r="AM267"/>
      <c r="AN267" s="2"/>
      <c r="AO267"/>
      <c r="AP267"/>
      <c r="AQ267" s="2"/>
      <c r="AR267"/>
      <c r="AS267"/>
      <c r="AT267" s="2"/>
      <c r="AU267"/>
      <c r="AV267"/>
      <c r="AW267" s="2"/>
      <c r="AX267"/>
      <c r="AY267"/>
      <c r="AZ267" s="2"/>
      <c r="BA267"/>
      <c r="BB267"/>
      <c r="BC267" s="2"/>
      <c r="BD267"/>
      <c r="BE267"/>
      <c r="BF267" s="2"/>
      <c r="BG267"/>
      <c r="BH267"/>
      <c r="BI267" s="2"/>
      <c r="BJ267"/>
      <c r="BK267"/>
      <c r="BL267" s="2"/>
      <c r="BM267"/>
      <c r="BN267"/>
      <c r="BO267" s="2"/>
      <c r="BP267"/>
      <c r="BQ267"/>
      <c r="BR267" s="2"/>
      <c r="BS267"/>
      <c r="BT267"/>
      <c r="BU267" s="2"/>
      <c r="BV267"/>
      <c r="BW267"/>
      <c r="BX267" s="2"/>
      <c r="BY267"/>
      <c r="BZ267"/>
      <c r="CA267" s="2"/>
      <c r="CB267"/>
      <c r="CC267"/>
      <c r="CD267" s="2"/>
      <c r="CE267"/>
      <c r="CF267"/>
      <c r="CG267" s="2"/>
      <c r="CH267"/>
      <c r="CI267"/>
      <c r="CJ267" s="2"/>
      <c r="CK267"/>
      <c r="CL267"/>
      <c r="CM267" s="2"/>
      <c r="CN267"/>
      <c r="CO267"/>
      <c r="CP267" s="2"/>
      <c r="CQ267"/>
      <c r="CR267"/>
      <c r="CS267" s="2"/>
      <c r="CT267"/>
      <c r="CU267"/>
      <c r="CV267" s="2"/>
      <c r="CW267"/>
      <c r="CX267"/>
      <c r="CY267" s="2"/>
      <c r="CZ267"/>
      <c r="DA267"/>
      <c r="DB267" s="2"/>
      <c r="DC267"/>
      <c r="DD267"/>
      <c r="DE267" s="2"/>
      <c r="DF267"/>
      <c r="DG267"/>
      <c r="DH267" s="2"/>
      <c r="DI267"/>
      <c r="DJ267"/>
      <c r="DK267" s="2"/>
      <c r="DL267"/>
      <c r="DM267"/>
      <c r="DN267" s="2"/>
      <c r="DO267"/>
      <c r="DP267"/>
      <c r="DQ267" s="2"/>
      <c r="DR267"/>
      <c r="DS267"/>
      <c r="DT267" s="2"/>
      <c r="DU267"/>
      <c r="DV267"/>
      <c r="DW267" s="2"/>
      <c r="DX267"/>
      <c r="DY267"/>
      <c r="DZ267" s="2"/>
      <c r="EA267"/>
      <c r="EB267"/>
      <c r="EC267" s="2"/>
      <c r="ED267"/>
      <c r="EE267"/>
      <c r="EF267" s="2"/>
      <c r="EG267"/>
      <c r="EH267"/>
      <c r="EI267" s="2"/>
      <c r="EJ267"/>
      <c r="EK267"/>
      <c r="EL267" s="2"/>
      <c r="EM267"/>
      <c r="EN267"/>
      <c r="EO267" s="2"/>
      <c r="EP267"/>
      <c r="EQ267"/>
      <c r="ER267" s="2"/>
      <c r="ES267"/>
      <c r="ET267"/>
      <c r="EU267" s="2"/>
      <c r="EV267"/>
      <c r="EW267"/>
      <c r="EX267" s="2"/>
      <c r="EY267"/>
      <c r="EZ267"/>
      <c r="FA267" s="2"/>
      <c r="FB267"/>
      <c r="FC267"/>
      <c r="FD267" s="2"/>
      <c r="FE267"/>
      <c r="FF267"/>
      <c r="FG267" s="2"/>
      <c r="FH267"/>
      <c r="FI267"/>
      <c r="FJ267" s="2"/>
      <c r="FK267"/>
      <c r="FL267"/>
      <c r="FM267" s="2"/>
      <c r="FN267"/>
      <c r="FO267"/>
      <c r="FP267" s="2"/>
      <c r="FQ267"/>
      <c r="FR267"/>
      <c r="FS267" s="2"/>
      <c r="FT267"/>
      <c r="FU267"/>
      <c r="FV267" s="2"/>
    </row>
    <row r="268" spans="1:178" ht="12.75">
      <c r="A268" s="2"/>
      <c r="B268"/>
      <c r="C268"/>
      <c r="D268" s="2"/>
      <c r="E268"/>
      <c r="F268"/>
      <c r="G268" s="2"/>
      <c r="H268"/>
      <c r="I268"/>
      <c r="J268" s="2"/>
      <c r="K268"/>
      <c r="L268"/>
      <c r="M268" s="2"/>
      <c r="N268"/>
      <c r="O268"/>
      <c r="P268" s="2"/>
      <c r="Q268"/>
      <c r="R268"/>
      <c r="S268" s="2"/>
      <c r="T268"/>
      <c r="U268"/>
      <c r="V268" s="2"/>
      <c r="W268"/>
      <c r="X268"/>
      <c r="Y268" s="2"/>
      <c r="Z268"/>
      <c r="AA268"/>
      <c r="AB268" s="2"/>
      <c r="AC268"/>
      <c r="AD268"/>
      <c r="AE268" s="2"/>
      <c r="AF268"/>
      <c r="AG268"/>
      <c r="AH268" s="2"/>
      <c r="AI268"/>
      <c r="AJ268"/>
      <c r="AK268" s="2"/>
      <c r="AL268"/>
      <c r="AM268"/>
      <c r="AN268" s="2"/>
      <c r="AO268"/>
      <c r="AP268"/>
      <c r="AQ268" s="2"/>
      <c r="AR268"/>
      <c r="AS268"/>
      <c r="AT268" s="2"/>
      <c r="AU268"/>
      <c r="AV268"/>
      <c r="AW268" s="2"/>
      <c r="AX268"/>
      <c r="AY268"/>
      <c r="AZ268" s="2"/>
      <c r="BA268"/>
      <c r="BB268"/>
      <c r="BC268" s="2"/>
      <c r="BD268"/>
      <c r="BE268"/>
      <c r="BF268" s="2"/>
      <c r="BG268"/>
      <c r="BH268"/>
      <c r="BI268" s="2"/>
      <c r="BJ268"/>
      <c r="BK268"/>
      <c r="BL268" s="2"/>
      <c r="BM268"/>
      <c r="BN268"/>
      <c r="BO268" s="2"/>
      <c r="BP268"/>
      <c r="BQ268"/>
      <c r="BR268" s="2"/>
      <c r="BS268"/>
      <c r="BT268"/>
      <c r="BU268" s="2"/>
      <c r="BV268"/>
      <c r="BW268"/>
      <c r="BX268" s="2"/>
      <c r="BY268"/>
      <c r="BZ268"/>
      <c r="CA268" s="2"/>
      <c r="CB268"/>
      <c r="CC268"/>
      <c r="CD268" s="2"/>
      <c r="CE268"/>
      <c r="CF268"/>
      <c r="CG268" s="2"/>
      <c r="CH268"/>
      <c r="CI268"/>
      <c r="CJ268" s="2"/>
      <c r="CK268"/>
      <c r="CL268"/>
      <c r="CM268" s="2"/>
      <c r="CN268"/>
      <c r="CO268"/>
      <c r="CP268" s="2"/>
      <c r="CQ268"/>
      <c r="CR268"/>
      <c r="CS268" s="2"/>
      <c r="CT268"/>
      <c r="CU268"/>
      <c r="CV268" s="2"/>
      <c r="CW268"/>
      <c r="CX268"/>
      <c r="CY268" s="2"/>
      <c r="CZ268"/>
      <c r="DA268"/>
      <c r="DB268" s="2"/>
      <c r="DC268"/>
      <c r="DD268"/>
      <c r="DE268" s="2"/>
      <c r="DF268"/>
      <c r="DG268"/>
      <c r="DH268" s="2"/>
      <c r="DI268"/>
      <c r="DJ268"/>
      <c r="DK268" s="2"/>
      <c r="DL268"/>
      <c r="DM268"/>
      <c r="DN268" s="2"/>
      <c r="DO268"/>
      <c r="DP268"/>
      <c r="DQ268" s="2"/>
      <c r="DR268"/>
      <c r="DS268"/>
      <c r="DT268" s="2"/>
      <c r="DU268"/>
      <c r="DV268"/>
      <c r="DW268" s="2"/>
      <c r="DX268"/>
      <c r="DY268"/>
      <c r="DZ268" s="2"/>
      <c r="EA268"/>
      <c r="EB268"/>
      <c r="EC268" s="2"/>
      <c r="ED268"/>
      <c r="EE268"/>
      <c r="EF268" s="2"/>
      <c r="EG268"/>
      <c r="EH268"/>
      <c r="EI268" s="2"/>
      <c r="EJ268"/>
      <c r="EK268"/>
      <c r="EL268" s="2"/>
      <c r="EM268"/>
      <c r="EN268"/>
      <c r="EO268" s="2"/>
      <c r="EP268"/>
      <c r="EQ268"/>
      <c r="ER268" s="2"/>
      <c r="ES268"/>
      <c r="ET268"/>
      <c r="EU268" s="2"/>
      <c r="EV268"/>
      <c r="EW268"/>
      <c r="EX268" s="2"/>
      <c r="EY268"/>
      <c r="EZ268"/>
      <c r="FA268" s="2"/>
      <c r="FB268"/>
      <c r="FC268"/>
      <c r="FD268" s="2"/>
      <c r="FE268"/>
      <c r="FF268"/>
      <c r="FG268" s="2"/>
      <c r="FH268"/>
      <c r="FI268"/>
      <c r="FJ268" s="2"/>
      <c r="FK268"/>
      <c r="FL268"/>
      <c r="FM268" s="2"/>
      <c r="FN268"/>
      <c r="FO268"/>
      <c r="FP268" s="2"/>
      <c r="FQ268"/>
      <c r="FR268"/>
      <c r="FS268" s="2"/>
      <c r="FT268"/>
      <c r="FU268"/>
      <c r="FV268" s="2"/>
    </row>
    <row r="269" spans="1:178" ht="12.75">
      <c r="A269" s="2"/>
      <c r="B269"/>
      <c r="C269"/>
      <c r="D269" s="2"/>
      <c r="E269"/>
      <c r="F269"/>
      <c r="G269" s="2"/>
      <c r="H269"/>
      <c r="I269"/>
      <c r="J269" s="2"/>
      <c r="K269"/>
      <c r="L269"/>
      <c r="M269" s="2"/>
      <c r="N269"/>
      <c r="O269"/>
      <c r="P269" s="2"/>
      <c r="Q269"/>
      <c r="R269"/>
      <c r="S269" s="2"/>
      <c r="T269"/>
      <c r="U269"/>
      <c r="V269" s="2"/>
      <c r="W269"/>
      <c r="X269"/>
      <c r="Y269" s="2"/>
      <c r="Z269"/>
      <c r="AA269"/>
      <c r="AB269" s="2"/>
      <c r="AC269"/>
      <c r="AD269"/>
      <c r="AE269" s="2"/>
      <c r="AF269"/>
      <c r="AG269"/>
      <c r="AH269" s="2"/>
      <c r="AI269"/>
      <c r="AJ269"/>
      <c r="AK269" s="2"/>
      <c r="AL269"/>
      <c r="AM269"/>
      <c r="AN269" s="2"/>
      <c r="AO269"/>
      <c r="AP269"/>
      <c r="AQ269" s="2"/>
      <c r="AR269"/>
      <c r="AS269"/>
      <c r="AT269" s="2"/>
      <c r="AU269"/>
      <c r="AV269"/>
      <c r="AW269" s="2"/>
      <c r="AX269"/>
      <c r="AY269"/>
      <c r="AZ269" s="2"/>
      <c r="BA269"/>
      <c r="BB269"/>
      <c r="BC269" s="2"/>
      <c r="BD269"/>
      <c r="BE269"/>
      <c r="BF269" s="2"/>
      <c r="BG269"/>
      <c r="BH269"/>
      <c r="BI269" s="2"/>
      <c r="BJ269"/>
      <c r="BK269"/>
      <c r="BL269" s="2"/>
      <c r="BM269"/>
      <c r="BN269"/>
      <c r="BO269" s="2"/>
      <c r="BP269"/>
      <c r="BQ269"/>
      <c r="BR269" s="2"/>
      <c r="BS269"/>
      <c r="BT269"/>
      <c r="BU269" s="2"/>
      <c r="BV269"/>
      <c r="BW269"/>
      <c r="BX269" s="2"/>
      <c r="BY269"/>
      <c r="BZ269"/>
      <c r="CA269" s="2"/>
      <c r="CB269"/>
      <c r="CC269"/>
      <c r="CD269" s="2"/>
      <c r="CE269"/>
      <c r="CF269"/>
      <c r="CG269" s="2"/>
      <c r="CH269"/>
      <c r="CI269"/>
      <c r="CJ269" s="2"/>
      <c r="CK269"/>
      <c r="CL269"/>
      <c r="CM269" s="2"/>
      <c r="CN269"/>
      <c r="CO269"/>
      <c r="CP269" s="2"/>
      <c r="CQ269"/>
      <c r="CR269"/>
      <c r="CS269" s="2"/>
      <c r="CT269"/>
      <c r="CU269"/>
      <c r="CV269" s="2"/>
      <c r="CW269"/>
      <c r="CX269"/>
      <c r="CY269" s="2"/>
      <c r="CZ269"/>
      <c r="DA269"/>
      <c r="DB269" s="2"/>
      <c r="DC269"/>
      <c r="DD269"/>
      <c r="DE269" s="2"/>
      <c r="DF269"/>
      <c r="DG269"/>
      <c r="DH269" s="2"/>
      <c r="DI269"/>
      <c r="DJ269"/>
      <c r="DK269" s="2"/>
      <c r="DL269"/>
      <c r="DM269"/>
      <c r="DN269" s="2"/>
      <c r="DO269"/>
      <c r="DP269"/>
      <c r="DQ269" s="2"/>
      <c r="DR269"/>
      <c r="DS269"/>
      <c r="DT269" s="2"/>
      <c r="DU269"/>
      <c r="DV269"/>
      <c r="DW269" s="2"/>
      <c r="DX269"/>
      <c r="DY269"/>
      <c r="DZ269" s="2"/>
      <c r="EA269"/>
      <c r="EB269"/>
      <c r="EC269" s="2"/>
      <c r="ED269"/>
      <c r="EE269"/>
      <c r="EF269" s="2"/>
      <c r="EG269"/>
      <c r="EH269"/>
      <c r="EI269" s="2"/>
      <c r="EJ269"/>
      <c r="EK269"/>
      <c r="EL269" s="2"/>
      <c r="EM269"/>
      <c r="EN269"/>
      <c r="EO269" s="2"/>
      <c r="EP269"/>
      <c r="EQ269"/>
      <c r="ER269" s="2"/>
      <c r="ES269"/>
      <c r="ET269"/>
      <c r="EU269" s="2"/>
      <c r="EV269"/>
      <c r="EW269"/>
      <c r="EX269" s="2"/>
      <c r="EY269"/>
      <c r="EZ269"/>
      <c r="FA269" s="2"/>
      <c r="FB269"/>
      <c r="FC269"/>
      <c r="FD269" s="2"/>
      <c r="FE269"/>
      <c r="FF269"/>
      <c r="FG269" s="2"/>
      <c r="FH269"/>
      <c r="FI269"/>
      <c r="FJ269" s="2"/>
      <c r="FK269"/>
      <c r="FL269"/>
      <c r="FM269" s="2"/>
      <c r="FN269"/>
      <c r="FO269"/>
      <c r="FP269" s="2"/>
      <c r="FQ269"/>
      <c r="FR269"/>
      <c r="FS269" s="2"/>
      <c r="FT269"/>
      <c r="FU269"/>
      <c r="FV269" s="2"/>
    </row>
    <row r="270" spans="1:178" ht="12.75">
      <c r="A270" s="2"/>
      <c r="B270"/>
      <c r="C270"/>
      <c r="D270" s="2"/>
      <c r="E270"/>
      <c r="F270"/>
      <c r="G270" s="2"/>
      <c r="H270"/>
      <c r="I270"/>
      <c r="J270" s="2"/>
      <c r="K270"/>
      <c r="L270"/>
      <c r="M270" s="2"/>
      <c r="N270"/>
      <c r="O270"/>
      <c r="P270" s="2"/>
      <c r="Q270"/>
      <c r="R270"/>
      <c r="S270" s="2"/>
      <c r="T270"/>
      <c r="U270"/>
      <c r="V270" s="2"/>
      <c r="W270"/>
      <c r="X270"/>
      <c r="Y270" s="2"/>
      <c r="Z270"/>
      <c r="AA270"/>
      <c r="AB270" s="2"/>
      <c r="AC270"/>
      <c r="AD270"/>
      <c r="AE270" s="2"/>
      <c r="AF270"/>
      <c r="AG270"/>
      <c r="AH270" s="2"/>
      <c r="AI270"/>
      <c r="AJ270"/>
      <c r="AK270" s="2"/>
      <c r="AL270"/>
      <c r="AM270"/>
      <c r="AN270" s="2"/>
      <c r="AO270"/>
      <c r="AP270"/>
      <c r="AQ270" s="2"/>
      <c r="AR270"/>
      <c r="AS270"/>
      <c r="AT270" s="2"/>
      <c r="AU270"/>
      <c r="AV270"/>
      <c r="AW270" s="2"/>
      <c r="AX270"/>
      <c r="AY270"/>
      <c r="AZ270" s="2"/>
      <c r="BA270"/>
      <c r="BB270"/>
      <c r="BC270" s="2"/>
      <c r="BD270"/>
      <c r="BE270"/>
      <c r="BF270" s="2"/>
      <c r="BG270"/>
      <c r="BH270"/>
      <c r="BI270" s="2"/>
      <c r="BJ270"/>
      <c r="BK270"/>
      <c r="BL270" s="2"/>
      <c r="BM270"/>
      <c r="BN270"/>
      <c r="BO270" s="2"/>
      <c r="BP270"/>
      <c r="BQ270"/>
      <c r="BR270" s="2"/>
      <c r="BS270"/>
      <c r="BT270"/>
      <c r="BU270" s="2"/>
      <c r="BV270"/>
      <c r="BW270"/>
      <c r="BX270" s="2"/>
      <c r="BY270"/>
      <c r="BZ270"/>
      <c r="CA270" s="2"/>
      <c r="CB270"/>
      <c r="CC270"/>
      <c r="CD270" s="2"/>
      <c r="CE270"/>
      <c r="CF270"/>
      <c r="CG270" s="2"/>
      <c r="CH270"/>
      <c r="CI270"/>
      <c r="CJ270" s="2"/>
      <c r="CK270"/>
      <c r="CL270"/>
      <c r="CM270" s="2"/>
      <c r="CN270"/>
      <c r="CO270"/>
      <c r="CP270" s="2"/>
      <c r="CQ270"/>
      <c r="CR270"/>
      <c r="CS270" s="2"/>
      <c r="CT270"/>
      <c r="CU270"/>
      <c r="CV270" s="2"/>
      <c r="CW270"/>
      <c r="CX270"/>
      <c r="CY270" s="2"/>
      <c r="CZ270"/>
      <c r="DA270"/>
      <c r="DB270" s="2"/>
      <c r="DC270"/>
      <c r="DD270"/>
      <c r="DE270" s="2"/>
      <c r="DF270"/>
      <c r="DG270"/>
      <c r="DH270" s="2"/>
      <c r="DI270"/>
      <c r="DJ270"/>
      <c r="DK270" s="2"/>
      <c r="DL270"/>
      <c r="DM270"/>
      <c r="DN270" s="2"/>
      <c r="DO270"/>
      <c r="DP270"/>
      <c r="DQ270" s="2"/>
      <c r="DR270"/>
      <c r="DS270"/>
      <c r="DT270" s="2"/>
      <c r="DU270"/>
      <c r="DV270"/>
      <c r="DW270" s="2"/>
      <c r="DX270"/>
      <c r="DY270"/>
      <c r="DZ270" s="2"/>
      <c r="EA270"/>
      <c r="EB270"/>
      <c r="EC270" s="2"/>
      <c r="ED270"/>
      <c r="EE270"/>
      <c r="EF270" s="2"/>
      <c r="EG270"/>
      <c r="EH270"/>
      <c r="EI270" s="2"/>
      <c r="EJ270"/>
      <c r="EK270"/>
      <c r="EL270" s="2"/>
      <c r="EM270"/>
      <c r="EN270"/>
      <c r="EO270" s="2"/>
      <c r="EP270"/>
      <c r="EQ270"/>
      <c r="ER270" s="2"/>
      <c r="ES270"/>
      <c r="ET270"/>
      <c r="EU270" s="2"/>
      <c r="EV270"/>
      <c r="EW270"/>
      <c r="EX270" s="2"/>
      <c r="EY270"/>
      <c r="EZ270"/>
      <c r="FA270" s="2"/>
      <c r="FB270"/>
      <c r="FC270"/>
      <c r="FD270" s="2"/>
      <c r="FE270"/>
      <c r="FF270"/>
      <c r="FG270" s="2"/>
      <c r="FH270"/>
      <c r="FI270"/>
      <c r="FJ270" s="2"/>
      <c r="FK270"/>
      <c r="FL270"/>
      <c r="FM270" s="2"/>
      <c r="FN270"/>
      <c r="FO270"/>
      <c r="FP270" s="2"/>
      <c r="FQ270"/>
      <c r="FR270"/>
      <c r="FS270" s="2"/>
      <c r="FT270"/>
      <c r="FU270"/>
      <c r="FV270" s="2"/>
    </row>
    <row r="271" spans="1:178" ht="12.75">
      <c r="A271" s="2"/>
      <c r="B271"/>
      <c r="C271"/>
      <c r="D271" s="2"/>
      <c r="E271"/>
      <c r="F271"/>
      <c r="G271" s="2"/>
      <c r="H271"/>
      <c r="I271"/>
      <c r="J271" s="2"/>
      <c r="K271"/>
      <c r="L271"/>
      <c r="M271" s="2"/>
      <c r="N271"/>
      <c r="O271"/>
      <c r="P271" s="2"/>
      <c r="Q271"/>
      <c r="R271"/>
      <c r="S271" s="2"/>
      <c r="T271"/>
      <c r="U271"/>
      <c r="V271" s="2"/>
      <c r="W271"/>
      <c r="X271"/>
      <c r="Y271" s="2"/>
      <c r="Z271"/>
      <c r="AA271"/>
      <c r="AB271" s="2"/>
      <c r="AC271"/>
      <c r="AD271"/>
      <c r="AE271" s="2"/>
      <c r="AF271"/>
      <c r="AG271"/>
      <c r="AH271" s="2"/>
      <c r="AI271"/>
      <c r="AJ271"/>
      <c r="AK271" s="2"/>
      <c r="AL271"/>
      <c r="AM271"/>
      <c r="AN271" s="2"/>
      <c r="AO271"/>
      <c r="AP271"/>
      <c r="AQ271" s="2"/>
      <c r="AR271"/>
      <c r="AS271"/>
      <c r="AT271" s="2"/>
      <c r="AU271"/>
      <c r="AV271"/>
      <c r="AW271" s="2"/>
      <c r="AX271"/>
      <c r="AY271"/>
      <c r="AZ271" s="2"/>
      <c r="BA271"/>
      <c r="BB271"/>
      <c r="BC271" s="2"/>
      <c r="BD271"/>
      <c r="BE271"/>
      <c r="BF271" s="2"/>
      <c r="BG271"/>
      <c r="BH271"/>
      <c r="BI271" s="2"/>
      <c r="BJ271"/>
      <c r="BK271"/>
      <c r="BL271" s="2"/>
      <c r="BM271"/>
      <c r="BN271"/>
      <c r="BO271" s="2"/>
      <c r="BP271"/>
      <c r="BQ271"/>
      <c r="BR271" s="2"/>
      <c r="BS271"/>
      <c r="BT271"/>
      <c r="BU271" s="2"/>
      <c r="BV271"/>
      <c r="BW271"/>
      <c r="BX271" s="2"/>
      <c r="BY271"/>
      <c r="BZ271"/>
      <c r="CA271" s="2"/>
      <c r="CB271"/>
      <c r="CC271"/>
      <c r="CD271" s="2"/>
      <c r="CE271"/>
      <c r="CF271"/>
      <c r="CG271" s="2"/>
      <c r="CH271"/>
      <c r="CI271"/>
      <c r="CJ271" s="2"/>
      <c r="CK271"/>
      <c r="CL271"/>
      <c r="CM271" s="2"/>
      <c r="CN271"/>
      <c r="CO271"/>
      <c r="CP271" s="2"/>
      <c r="CQ271"/>
      <c r="CR271"/>
      <c r="CS271" s="2"/>
      <c r="CT271"/>
      <c r="CU271"/>
      <c r="CV271" s="2"/>
      <c r="CW271"/>
      <c r="CX271"/>
      <c r="CY271" s="2"/>
      <c r="CZ271"/>
      <c r="DA271"/>
      <c r="DB271" s="2"/>
      <c r="DC271"/>
      <c r="DD271"/>
      <c r="DE271" s="2"/>
      <c r="DF271"/>
      <c r="DG271"/>
      <c r="DH271" s="2"/>
      <c r="DI271"/>
      <c r="DJ271"/>
      <c r="DK271" s="2"/>
      <c r="DL271"/>
      <c r="DM271"/>
      <c r="DN271" s="2"/>
      <c r="DO271"/>
      <c r="DP271"/>
      <c r="DQ271" s="2"/>
      <c r="DR271"/>
      <c r="DS271"/>
      <c r="DT271" s="2"/>
      <c r="DU271"/>
      <c r="DV271"/>
      <c r="DW271" s="2"/>
      <c r="DX271"/>
      <c r="DY271"/>
      <c r="DZ271" s="2"/>
      <c r="EA271"/>
      <c r="EB271"/>
      <c r="EC271" s="2"/>
      <c r="ED271"/>
      <c r="EE271"/>
      <c r="EF271" s="2"/>
      <c r="EG271"/>
      <c r="EH271"/>
      <c r="EI271" s="2"/>
      <c r="EJ271"/>
      <c r="EK271"/>
      <c r="EL271" s="2"/>
      <c r="EM271"/>
      <c r="EN271"/>
      <c r="EO271" s="2"/>
      <c r="EP271"/>
      <c r="EQ271"/>
      <c r="ER271" s="2"/>
      <c r="ES271"/>
      <c r="ET271"/>
      <c r="EU271" s="2"/>
      <c r="EV271"/>
      <c r="EW271"/>
      <c r="EX271" s="2"/>
      <c r="EY271"/>
      <c r="EZ271"/>
      <c r="FA271" s="2"/>
      <c r="FB271"/>
      <c r="FC271"/>
      <c r="FD271" s="2"/>
      <c r="FE271"/>
      <c r="FF271"/>
      <c r="FG271" s="2"/>
      <c r="FH271"/>
      <c r="FI271"/>
      <c r="FJ271" s="2"/>
      <c r="FK271"/>
      <c r="FL271"/>
      <c r="FM271" s="2"/>
      <c r="FN271"/>
      <c r="FO271"/>
      <c r="FP271" s="2"/>
      <c r="FQ271"/>
      <c r="FR271"/>
      <c r="FS271" s="2"/>
      <c r="FT271"/>
      <c r="FU271"/>
      <c r="FV271" s="2"/>
    </row>
    <row r="272" spans="1:178" ht="12.75">
      <c r="A272" s="2"/>
      <c r="B272"/>
      <c r="C272"/>
      <c r="D272" s="2"/>
      <c r="E272"/>
      <c r="F272"/>
      <c r="G272" s="2"/>
      <c r="H272"/>
      <c r="I272"/>
      <c r="J272" s="2"/>
      <c r="K272"/>
      <c r="L272"/>
      <c r="M272" s="2"/>
      <c r="N272"/>
      <c r="O272"/>
      <c r="P272" s="2"/>
      <c r="Q272"/>
      <c r="R272"/>
      <c r="S272" s="2"/>
      <c r="T272"/>
      <c r="U272"/>
      <c r="V272" s="2"/>
      <c r="W272"/>
      <c r="X272"/>
      <c r="Y272" s="2"/>
      <c r="Z272"/>
      <c r="AA272"/>
      <c r="AB272" s="2"/>
      <c r="AC272"/>
      <c r="AD272"/>
      <c r="AE272" s="2"/>
      <c r="AF272"/>
      <c r="AG272"/>
      <c r="AH272" s="2"/>
      <c r="AI272"/>
      <c r="AJ272"/>
      <c r="AK272" s="2"/>
      <c r="AL272"/>
      <c r="AM272"/>
      <c r="AN272" s="2"/>
      <c r="AO272"/>
      <c r="AP272"/>
      <c r="AQ272" s="2"/>
      <c r="AR272"/>
      <c r="AS272"/>
      <c r="AT272" s="2"/>
      <c r="AU272"/>
      <c r="AV272"/>
      <c r="AW272" s="2"/>
      <c r="AX272"/>
      <c r="AY272"/>
      <c r="AZ272" s="2"/>
      <c r="BA272"/>
      <c r="BB272"/>
      <c r="BC272" s="2"/>
      <c r="BD272"/>
      <c r="BE272"/>
      <c r="BF272" s="2"/>
      <c r="BG272"/>
      <c r="BH272"/>
      <c r="BI272" s="2"/>
      <c r="BJ272"/>
      <c r="BK272"/>
      <c r="BL272" s="2"/>
      <c r="BM272"/>
      <c r="BN272"/>
      <c r="BO272" s="2"/>
      <c r="BP272"/>
      <c r="BQ272"/>
      <c r="BR272" s="2"/>
      <c r="BS272"/>
      <c r="BT272"/>
      <c r="BU272" s="2"/>
      <c r="BV272"/>
      <c r="BW272"/>
      <c r="BX272" s="2"/>
      <c r="BY272"/>
      <c r="BZ272"/>
      <c r="CA272" s="2"/>
      <c r="CB272"/>
      <c r="CC272"/>
      <c r="CD272" s="2"/>
      <c r="CE272"/>
      <c r="CF272"/>
      <c r="CG272" s="2"/>
      <c r="CH272"/>
      <c r="CI272"/>
      <c r="CJ272" s="2"/>
      <c r="CK272"/>
      <c r="CL272"/>
      <c r="CM272" s="2"/>
      <c r="CN272"/>
      <c r="CO272"/>
      <c r="CP272" s="2"/>
      <c r="CQ272"/>
      <c r="CR272"/>
      <c r="CS272" s="2"/>
      <c r="CT272"/>
      <c r="CU272"/>
      <c r="CV272" s="2"/>
      <c r="CW272"/>
      <c r="CX272"/>
      <c r="CY272" s="2"/>
      <c r="CZ272"/>
      <c r="DA272"/>
      <c r="DB272" s="2"/>
      <c r="DC272"/>
      <c r="DD272"/>
      <c r="DE272" s="2"/>
      <c r="DF272"/>
      <c r="DG272"/>
      <c r="DH272" s="2"/>
      <c r="DI272"/>
      <c r="DJ272"/>
      <c r="DK272" s="2"/>
      <c r="DL272"/>
      <c r="DM272"/>
      <c r="DN272" s="2"/>
      <c r="DO272"/>
      <c r="DP272"/>
      <c r="DQ272" s="2"/>
      <c r="DR272"/>
      <c r="DS272"/>
      <c r="DT272" s="2"/>
      <c r="DU272"/>
      <c r="DV272"/>
      <c r="DW272" s="2"/>
      <c r="DX272"/>
      <c r="DY272"/>
      <c r="DZ272" s="2"/>
      <c r="EA272"/>
      <c r="EB272"/>
      <c r="EC272" s="2"/>
      <c r="ED272"/>
      <c r="EE272"/>
      <c r="EF272" s="2"/>
      <c r="EG272"/>
      <c r="EH272"/>
      <c r="EI272" s="2"/>
      <c r="EJ272"/>
      <c r="EK272"/>
      <c r="EL272" s="2"/>
      <c r="EM272"/>
      <c r="EN272"/>
      <c r="EO272" s="2"/>
      <c r="EP272"/>
      <c r="EQ272"/>
      <c r="ER272" s="2"/>
      <c r="ES272"/>
      <c r="ET272"/>
      <c r="EU272" s="2"/>
      <c r="EV272"/>
      <c r="EW272"/>
      <c r="EX272" s="2"/>
      <c r="EY272"/>
      <c r="EZ272"/>
      <c r="FA272" s="2"/>
      <c r="FB272"/>
      <c r="FC272"/>
      <c r="FD272" s="2"/>
      <c r="FE272"/>
      <c r="FF272"/>
      <c r="FG272" s="2"/>
      <c r="FH272"/>
      <c r="FI272"/>
      <c r="FJ272" s="2"/>
      <c r="FK272"/>
      <c r="FL272"/>
      <c r="FM272" s="2"/>
      <c r="FN272"/>
      <c r="FO272"/>
      <c r="FP272" s="2"/>
      <c r="FQ272"/>
      <c r="FR272"/>
      <c r="FS272" s="2"/>
      <c r="FT272"/>
      <c r="FU272"/>
      <c r="FV272" s="2"/>
    </row>
    <row r="273" spans="1:178" ht="12.75">
      <c r="A273" s="2"/>
      <c r="B273"/>
      <c r="C273"/>
      <c r="D273" s="2"/>
      <c r="E273"/>
      <c r="F273"/>
      <c r="G273" s="2"/>
      <c r="H273"/>
      <c r="I273"/>
      <c r="J273" s="2"/>
      <c r="K273"/>
      <c r="L273"/>
      <c r="M273" s="2"/>
      <c r="N273"/>
      <c r="O273"/>
      <c r="P273" s="2"/>
      <c r="Q273"/>
      <c r="R273"/>
      <c r="S273" s="2"/>
      <c r="T273"/>
      <c r="U273"/>
      <c r="V273" s="2"/>
      <c r="W273"/>
      <c r="X273"/>
      <c r="Y273" s="2"/>
      <c r="Z273"/>
      <c r="AA273"/>
      <c r="AB273" s="2"/>
      <c r="AC273"/>
      <c r="AD273"/>
      <c r="AE273" s="2"/>
      <c r="AF273"/>
      <c r="AG273"/>
      <c r="AH273" s="2"/>
      <c r="AI273"/>
      <c r="AJ273"/>
      <c r="AK273" s="2"/>
      <c r="AL273"/>
      <c r="AM273"/>
      <c r="AN273" s="2"/>
      <c r="AO273"/>
      <c r="AP273"/>
      <c r="AQ273" s="2"/>
      <c r="AR273"/>
      <c r="AS273"/>
      <c r="AT273" s="2"/>
      <c r="AU273"/>
      <c r="AV273"/>
      <c r="AW273" s="2"/>
      <c r="AX273"/>
      <c r="AY273"/>
      <c r="AZ273" s="2"/>
      <c r="BA273"/>
      <c r="BB273"/>
      <c r="BC273" s="2"/>
      <c r="BD273"/>
      <c r="BE273"/>
      <c r="BF273" s="2"/>
      <c r="BG273"/>
      <c r="BH273"/>
      <c r="BI273" s="2"/>
      <c r="BJ273"/>
      <c r="BK273"/>
      <c r="BL273" s="2"/>
      <c r="BM273"/>
      <c r="BN273"/>
      <c r="BO273" s="2"/>
      <c r="BP273"/>
      <c r="BQ273"/>
      <c r="BR273" s="2"/>
      <c r="BS273"/>
      <c r="BT273"/>
      <c r="BU273" s="2"/>
      <c r="BV273"/>
      <c r="BW273"/>
      <c r="BX273" s="2"/>
      <c r="BY273"/>
      <c r="BZ273"/>
      <c r="CA273" s="2"/>
      <c r="CB273"/>
      <c r="CC273"/>
      <c r="CD273" s="2"/>
      <c r="CE273"/>
      <c r="CF273"/>
      <c r="CG273" s="2"/>
      <c r="CH273"/>
      <c r="CI273"/>
      <c r="CJ273" s="2"/>
      <c r="CK273"/>
      <c r="CL273"/>
      <c r="CM273" s="2"/>
      <c r="CN273"/>
      <c r="CO273"/>
      <c r="CP273" s="2"/>
      <c r="CQ273"/>
      <c r="CR273"/>
      <c r="CS273" s="2"/>
      <c r="CT273"/>
      <c r="CU273"/>
      <c r="CV273" s="2"/>
      <c r="CW273"/>
      <c r="CX273"/>
      <c r="CY273" s="2"/>
      <c r="CZ273"/>
      <c r="DA273"/>
      <c r="DB273" s="2"/>
      <c r="DC273"/>
      <c r="DD273"/>
      <c r="DE273" s="2"/>
      <c r="DF273"/>
      <c r="DG273"/>
      <c r="DH273" s="2"/>
      <c r="DI273"/>
      <c r="DJ273"/>
      <c r="DK273" s="2"/>
      <c r="DL273"/>
      <c r="DM273"/>
      <c r="DN273" s="2"/>
      <c r="DO273"/>
      <c r="DP273"/>
      <c r="DQ273" s="2"/>
      <c r="DR273"/>
      <c r="DS273"/>
      <c r="DT273" s="2"/>
      <c r="DU273"/>
      <c r="DV273"/>
      <c r="DW273" s="2"/>
      <c r="DX273"/>
      <c r="DY273"/>
      <c r="DZ273" s="2"/>
      <c r="EA273"/>
      <c r="EB273"/>
      <c r="EC273" s="2"/>
      <c r="ED273"/>
      <c r="EE273"/>
      <c r="EF273" s="2"/>
      <c r="EG273"/>
      <c r="EH273"/>
      <c r="EI273" s="2"/>
      <c r="EJ273"/>
      <c r="EK273"/>
      <c r="EL273" s="2"/>
      <c r="EM273"/>
      <c r="EN273"/>
      <c r="EO273" s="2"/>
      <c r="EP273"/>
      <c r="EQ273"/>
      <c r="ER273" s="2"/>
      <c r="ES273"/>
      <c r="ET273"/>
      <c r="EU273" s="2"/>
      <c r="EV273"/>
      <c r="EW273"/>
      <c r="EX273" s="2"/>
      <c r="EY273"/>
      <c r="EZ273"/>
      <c r="FA273" s="2"/>
      <c r="FB273"/>
      <c r="FC273"/>
      <c r="FD273" s="2"/>
      <c r="FE273"/>
      <c r="FF273"/>
      <c r="FG273" s="2"/>
      <c r="FH273"/>
      <c r="FI273"/>
      <c r="FJ273" s="2"/>
      <c r="FK273"/>
      <c r="FL273"/>
      <c r="FM273" s="2"/>
      <c r="FN273"/>
      <c r="FO273"/>
      <c r="FP273" s="2"/>
      <c r="FQ273"/>
      <c r="FR273"/>
      <c r="FS273" s="2"/>
      <c r="FT273"/>
      <c r="FU273"/>
      <c r="FV273" s="2"/>
    </row>
    <row r="274" spans="1:178" ht="12.75">
      <c r="A274" s="2"/>
      <c r="B274"/>
      <c r="C274"/>
      <c r="D274" s="2"/>
      <c r="E274"/>
      <c r="F274"/>
      <c r="G274" s="2"/>
      <c r="H274"/>
      <c r="I274"/>
      <c r="J274" s="2"/>
      <c r="K274"/>
      <c r="L274"/>
      <c r="M274" s="2"/>
      <c r="N274"/>
      <c r="O274"/>
      <c r="P274" s="2"/>
      <c r="Q274"/>
      <c r="R274"/>
      <c r="S274" s="2"/>
      <c r="T274"/>
      <c r="U274"/>
      <c r="V274" s="2"/>
      <c r="W274"/>
      <c r="X274"/>
      <c r="Y274" s="2"/>
      <c r="Z274"/>
      <c r="AA274"/>
      <c r="AB274" s="2"/>
      <c r="AC274"/>
      <c r="AD274"/>
      <c r="AE274" s="2"/>
      <c r="AF274"/>
      <c r="AG274"/>
      <c r="AH274" s="2"/>
      <c r="AI274"/>
      <c r="AJ274"/>
      <c r="AK274" s="2"/>
      <c r="AL274"/>
      <c r="AM274"/>
      <c r="AN274" s="2"/>
      <c r="AO274"/>
      <c r="AP274"/>
      <c r="AQ274" s="2"/>
      <c r="AR274"/>
      <c r="AS274"/>
      <c r="AT274" s="2"/>
      <c r="AU274"/>
      <c r="AV274"/>
      <c r="AW274" s="2"/>
      <c r="AX274"/>
      <c r="AY274"/>
      <c r="AZ274" s="2"/>
      <c r="BA274"/>
      <c r="BB274"/>
      <c r="BC274" s="2"/>
      <c r="BD274"/>
      <c r="BE274"/>
      <c r="BF274" s="2"/>
      <c r="BG274"/>
      <c r="BH274"/>
      <c r="BI274" s="2"/>
      <c r="BJ274"/>
      <c r="BK274"/>
      <c r="BL274" s="2"/>
      <c r="BM274"/>
      <c r="BN274"/>
      <c r="BO274" s="2"/>
      <c r="BP274"/>
      <c r="BQ274"/>
      <c r="BR274" s="2"/>
      <c r="BS274"/>
      <c r="BT274"/>
      <c r="BU274" s="2"/>
      <c r="BV274"/>
      <c r="BW274"/>
      <c r="BX274" s="2"/>
      <c r="BY274"/>
      <c r="BZ274"/>
      <c r="CA274" s="2"/>
      <c r="CB274"/>
      <c r="CC274"/>
      <c r="CD274" s="2"/>
      <c r="CE274"/>
      <c r="CF274"/>
      <c r="CG274" s="2"/>
      <c r="CH274"/>
      <c r="CI274"/>
      <c r="CJ274" s="2"/>
      <c r="CK274"/>
      <c r="CL274"/>
      <c r="CM274" s="2"/>
      <c r="CN274"/>
      <c r="CO274"/>
      <c r="CP274" s="2"/>
      <c r="CQ274"/>
      <c r="CR274"/>
      <c r="CS274" s="2"/>
      <c r="CT274"/>
      <c r="CU274"/>
      <c r="CV274" s="2"/>
      <c r="CW274"/>
      <c r="CX274"/>
      <c r="CY274" s="2"/>
      <c r="CZ274"/>
      <c r="DA274"/>
      <c r="DB274" s="2"/>
      <c r="DC274"/>
      <c r="DD274"/>
      <c r="DE274" s="2"/>
      <c r="DF274"/>
      <c r="DG274"/>
      <c r="DH274" s="2"/>
      <c r="DI274"/>
      <c r="DJ274"/>
      <c r="DK274" s="2"/>
      <c r="DL274"/>
      <c r="DM274"/>
      <c r="DN274" s="2"/>
      <c r="DO274"/>
      <c r="DP274"/>
      <c r="DQ274" s="2"/>
      <c r="DR274"/>
      <c r="DS274"/>
      <c r="DT274" s="2"/>
      <c r="DU274"/>
      <c r="DV274"/>
      <c r="DW274" s="2"/>
      <c r="DX274"/>
      <c r="DY274"/>
      <c r="DZ274" s="2"/>
      <c r="EA274"/>
      <c r="EB274"/>
      <c r="EC274" s="2"/>
      <c r="ED274"/>
      <c r="EE274"/>
      <c r="EF274" s="2"/>
      <c r="EG274"/>
      <c r="EH274"/>
      <c r="EI274" s="2"/>
      <c r="EJ274"/>
      <c r="EK274"/>
      <c r="EL274" s="2"/>
      <c r="EM274"/>
      <c r="EN274"/>
      <c r="EO274" s="2"/>
      <c r="EP274"/>
      <c r="EQ274"/>
      <c r="ER274" s="2"/>
      <c r="ES274"/>
      <c r="ET274"/>
      <c r="EU274" s="2"/>
      <c r="EV274"/>
      <c r="EW274"/>
      <c r="EX274" s="2"/>
      <c r="EY274"/>
      <c r="EZ274"/>
      <c r="FA274" s="2"/>
      <c r="FB274"/>
      <c r="FC274"/>
      <c r="FD274" s="2"/>
      <c r="FE274"/>
      <c r="FF274"/>
      <c r="FG274" s="2"/>
      <c r="FH274"/>
      <c r="FI274"/>
      <c r="FJ274" s="2"/>
      <c r="FK274"/>
      <c r="FL274"/>
      <c r="FM274" s="2"/>
      <c r="FN274"/>
      <c r="FO274"/>
      <c r="FP274" s="2"/>
      <c r="FQ274"/>
      <c r="FR274"/>
      <c r="FS274" s="2"/>
      <c r="FT274"/>
      <c r="FU274"/>
      <c r="FV274" s="2"/>
    </row>
    <row r="275" spans="1:178" ht="12.75">
      <c r="A275" s="2"/>
      <c r="B275"/>
      <c r="C275"/>
      <c r="D275" s="2"/>
      <c r="E275"/>
      <c r="F275"/>
      <c r="G275" s="2"/>
      <c r="H275"/>
      <c r="I275"/>
      <c r="J275" s="2"/>
      <c r="K275"/>
      <c r="L275"/>
      <c r="M275" s="2"/>
      <c r="N275"/>
      <c r="O275"/>
      <c r="P275" s="2"/>
      <c r="Q275"/>
      <c r="R275"/>
      <c r="S275" s="2"/>
      <c r="T275"/>
      <c r="U275"/>
      <c r="V275" s="2"/>
      <c r="W275"/>
      <c r="X275"/>
      <c r="Y275" s="2"/>
      <c r="Z275"/>
      <c r="AA275"/>
      <c r="AB275" s="2"/>
      <c r="AC275"/>
      <c r="AD275"/>
      <c r="AE275" s="2"/>
      <c r="AF275"/>
      <c r="AG275"/>
      <c r="AH275" s="2"/>
      <c r="AI275"/>
      <c r="AJ275"/>
      <c r="AK275" s="2"/>
      <c r="AL275"/>
      <c r="AM275"/>
      <c r="AN275" s="2"/>
      <c r="AO275"/>
      <c r="AP275"/>
      <c r="AQ275" s="2"/>
      <c r="AR275"/>
      <c r="AS275"/>
      <c r="AT275" s="2"/>
      <c r="AU275"/>
      <c r="AV275"/>
      <c r="AW275" s="2"/>
      <c r="AX275"/>
      <c r="AY275"/>
      <c r="AZ275" s="2"/>
      <c r="BA275"/>
      <c r="BB275"/>
      <c r="BC275" s="2"/>
      <c r="BD275"/>
      <c r="BE275"/>
      <c r="BF275" s="2"/>
      <c r="BG275"/>
      <c r="BH275"/>
      <c r="BI275" s="2"/>
      <c r="BJ275"/>
      <c r="BK275"/>
      <c r="BL275" s="2"/>
      <c r="BM275"/>
      <c r="BN275"/>
      <c r="BO275" s="2"/>
      <c r="BP275"/>
      <c r="BQ275"/>
      <c r="BR275" s="2"/>
      <c r="BS275"/>
      <c r="BT275"/>
      <c r="BU275" s="2"/>
      <c r="BV275"/>
      <c r="BW275"/>
      <c r="BX275" s="2"/>
      <c r="BY275"/>
      <c r="BZ275"/>
      <c r="CA275" s="2"/>
      <c r="CB275"/>
      <c r="CC275"/>
      <c r="CD275" s="2"/>
      <c r="CE275"/>
      <c r="CF275"/>
      <c r="CG275" s="2"/>
      <c r="CH275"/>
      <c r="CI275"/>
      <c r="CJ275" s="2"/>
      <c r="CK275"/>
      <c r="CL275"/>
      <c r="CM275" s="2"/>
      <c r="CN275"/>
      <c r="CO275"/>
      <c r="CP275" s="2"/>
      <c r="CQ275"/>
      <c r="CR275"/>
      <c r="CS275" s="2"/>
      <c r="CT275"/>
      <c r="CU275"/>
      <c r="CV275" s="2"/>
      <c r="CW275"/>
      <c r="CX275"/>
      <c r="CY275" s="2"/>
      <c r="CZ275"/>
      <c r="DA275"/>
      <c r="DB275" s="2"/>
      <c r="DC275"/>
      <c r="DD275"/>
      <c r="DE275" s="2"/>
      <c r="DF275"/>
      <c r="DG275"/>
      <c r="DH275" s="2"/>
      <c r="DI275"/>
      <c r="DJ275"/>
      <c r="DK275" s="2"/>
      <c r="DL275"/>
      <c r="DM275"/>
      <c r="DN275" s="2"/>
      <c r="DO275"/>
      <c r="DP275"/>
      <c r="DQ275" s="2"/>
      <c r="DR275"/>
      <c r="DS275"/>
      <c r="DT275" s="2"/>
      <c r="DU275"/>
      <c r="DV275"/>
      <c r="DW275" s="2"/>
      <c r="DX275"/>
      <c r="DY275"/>
      <c r="DZ275" s="2"/>
      <c r="EA275"/>
      <c r="EB275"/>
      <c r="EC275" s="2"/>
      <c r="ED275"/>
      <c r="EE275"/>
      <c r="EF275" s="2"/>
      <c r="EG275"/>
      <c r="EH275"/>
      <c r="EI275" s="2"/>
      <c r="EJ275"/>
      <c r="EK275"/>
      <c r="EL275" s="2"/>
      <c r="EM275"/>
      <c r="EN275"/>
      <c r="EO275" s="2"/>
      <c r="EP275"/>
      <c r="EQ275"/>
      <c r="ER275" s="2"/>
      <c r="ES275"/>
      <c r="ET275"/>
      <c r="EU275" s="2"/>
      <c r="EV275"/>
      <c r="EW275"/>
      <c r="EX275" s="2"/>
      <c r="EY275"/>
      <c r="EZ275"/>
      <c r="FA275" s="2"/>
      <c r="FB275"/>
      <c r="FC275"/>
      <c r="FD275" s="2"/>
      <c r="FE275"/>
      <c r="FF275"/>
      <c r="FG275" s="2"/>
      <c r="FH275"/>
      <c r="FI275"/>
      <c r="FJ275" s="2"/>
      <c r="FK275"/>
      <c r="FL275"/>
      <c r="FM275" s="2"/>
      <c r="FN275"/>
      <c r="FO275"/>
      <c r="FP275" s="2"/>
      <c r="FQ275"/>
      <c r="FR275"/>
      <c r="FS275" s="2"/>
      <c r="FT275"/>
      <c r="FU275"/>
      <c r="FV275" s="2"/>
    </row>
    <row r="276" spans="1:178" ht="12.75">
      <c r="A276" s="2"/>
      <c r="B276"/>
      <c r="C276"/>
      <c r="D276" s="2"/>
      <c r="E276"/>
      <c r="F276"/>
      <c r="G276" s="2"/>
      <c r="H276"/>
      <c r="I276"/>
      <c r="J276" s="2"/>
      <c r="K276"/>
      <c r="L276"/>
      <c r="M276" s="2"/>
      <c r="N276"/>
      <c r="O276"/>
      <c r="P276" s="2"/>
      <c r="Q276"/>
      <c r="R276"/>
      <c r="S276" s="2"/>
      <c r="T276"/>
      <c r="U276"/>
      <c r="V276" s="2"/>
      <c r="W276"/>
      <c r="X276"/>
      <c r="Y276" s="2"/>
      <c r="Z276"/>
      <c r="AA276"/>
      <c r="AB276" s="2"/>
      <c r="AC276"/>
      <c r="AD276"/>
      <c r="AE276" s="2"/>
      <c r="AF276"/>
      <c r="AG276"/>
      <c r="AH276" s="2"/>
      <c r="AI276"/>
      <c r="AJ276"/>
      <c r="AK276" s="2"/>
      <c r="AL276"/>
      <c r="AM276"/>
      <c r="AN276" s="2"/>
      <c r="AO276"/>
      <c r="AP276"/>
      <c r="AQ276" s="2"/>
      <c r="AR276"/>
      <c r="AS276"/>
      <c r="AT276" s="2"/>
      <c r="AU276"/>
      <c r="AV276"/>
      <c r="AW276" s="2"/>
      <c r="AX276"/>
      <c r="AY276"/>
      <c r="AZ276" s="2"/>
      <c r="BA276"/>
      <c r="BB276"/>
      <c r="BC276" s="2"/>
      <c r="BD276"/>
      <c r="BE276"/>
      <c r="BF276" s="2"/>
      <c r="BG276"/>
      <c r="BH276"/>
      <c r="BI276" s="2"/>
      <c r="BJ276"/>
      <c r="BK276"/>
      <c r="BL276" s="2"/>
      <c r="BM276"/>
      <c r="BN276"/>
      <c r="BO276" s="2"/>
      <c r="BP276"/>
      <c r="BQ276"/>
      <c r="BR276" s="2"/>
      <c r="BS276"/>
      <c r="BT276"/>
      <c r="BU276" s="2"/>
      <c r="BV276"/>
      <c r="BW276"/>
      <c r="BX276" s="2"/>
      <c r="BY276"/>
      <c r="BZ276"/>
      <c r="CA276" s="2"/>
      <c r="CB276"/>
      <c r="CC276"/>
      <c r="CD276" s="2"/>
      <c r="CE276"/>
      <c r="CF276"/>
      <c r="CG276" s="2"/>
      <c r="CH276"/>
      <c r="CI276"/>
      <c r="CJ276" s="2"/>
      <c r="CK276"/>
      <c r="CL276"/>
      <c r="CM276" s="2"/>
      <c r="CN276"/>
      <c r="CO276"/>
      <c r="CP276" s="2"/>
      <c r="CQ276"/>
      <c r="CR276"/>
      <c r="CS276" s="2"/>
      <c r="CT276"/>
      <c r="CU276"/>
      <c r="CV276" s="2"/>
      <c r="CW276"/>
      <c r="CX276"/>
      <c r="CY276" s="2"/>
      <c r="CZ276"/>
      <c r="DA276"/>
      <c r="DB276" s="2"/>
      <c r="DC276"/>
      <c r="DD276"/>
      <c r="DE276" s="2"/>
      <c r="DF276"/>
      <c r="DG276"/>
      <c r="DH276" s="2"/>
      <c r="DI276"/>
      <c r="DJ276"/>
      <c r="DK276" s="2"/>
      <c r="DL276"/>
      <c r="DM276"/>
      <c r="DN276" s="2"/>
      <c r="DO276"/>
      <c r="DP276"/>
      <c r="DQ276" s="2"/>
      <c r="DR276"/>
      <c r="DS276"/>
      <c r="DT276" s="2"/>
      <c r="DU276"/>
      <c r="DV276"/>
      <c r="DW276" s="2"/>
      <c r="DX276"/>
      <c r="DY276"/>
      <c r="DZ276" s="2"/>
      <c r="EA276"/>
      <c r="EB276"/>
      <c r="EC276" s="2"/>
      <c r="ED276"/>
      <c r="EE276"/>
      <c r="EF276" s="2"/>
      <c r="EG276"/>
      <c r="EH276"/>
      <c r="EI276" s="2"/>
      <c r="EJ276"/>
      <c r="EK276"/>
      <c r="EL276" s="2"/>
      <c r="EM276"/>
      <c r="EN276"/>
      <c r="EO276" s="2"/>
      <c r="EP276"/>
      <c r="EQ276"/>
      <c r="ER276" s="2"/>
      <c r="ES276"/>
      <c r="ET276"/>
      <c r="EU276" s="2"/>
      <c r="EV276"/>
      <c r="EW276"/>
      <c r="EX276" s="2"/>
      <c r="EY276"/>
      <c r="EZ276"/>
      <c r="FA276" s="2"/>
      <c r="FB276"/>
      <c r="FC276"/>
      <c r="FD276" s="2"/>
      <c r="FE276"/>
      <c r="FF276"/>
      <c r="FG276" s="2"/>
      <c r="FH276"/>
      <c r="FI276"/>
      <c r="FJ276" s="2"/>
      <c r="FK276"/>
      <c r="FL276"/>
      <c r="FM276" s="2"/>
      <c r="FN276"/>
      <c r="FO276"/>
      <c r="FP276" s="2"/>
      <c r="FQ276"/>
      <c r="FR276"/>
      <c r="FS276" s="2"/>
      <c r="FT276"/>
      <c r="FU276"/>
      <c r="FV276" s="2"/>
    </row>
    <row r="277" spans="1:178" ht="12.75">
      <c r="A277" s="2"/>
      <c r="B277"/>
      <c r="C277"/>
      <c r="D277" s="2"/>
      <c r="E277"/>
      <c r="F277"/>
      <c r="G277" s="2"/>
      <c r="H277"/>
      <c r="I277"/>
      <c r="J277" s="2"/>
      <c r="K277"/>
      <c r="L277"/>
      <c r="M277" s="2"/>
      <c r="N277"/>
      <c r="O277"/>
      <c r="P277" s="2"/>
      <c r="Q277"/>
      <c r="R277"/>
      <c r="S277" s="2"/>
      <c r="T277"/>
      <c r="U277"/>
      <c r="V277" s="2"/>
      <c r="W277"/>
      <c r="X277"/>
      <c r="Y277" s="2"/>
      <c r="Z277"/>
      <c r="AA277"/>
      <c r="AB277" s="2"/>
      <c r="AC277"/>
      <c r="AD277"/>
      <c r="AE277" s="2"/>
      <c r="AF277"/>
      <c r="AG277"/>
      <c r="AH277" s="2"/>
      <c r="AI277"/>
      <c r="AJ277"/>
      <c r="AK277" s="2"/>
      <c r="AL277"/>
      <c r="AM277"/>
      <c r="AN277" s="2"/>
      <c r="AO277"/>
      <c r="AP277"/>
      <c r="AQ277" s="2"/>
      <c r="AR277"/>
      <c r="AS277"/>
      <c r="AT277" s="2"/>
      <c r="AU277"/>
      <c r="AV277"/>
      <c r="AW277" s="2"/>
      <c r="AX277"/>
      <c r="AY277"/>
      <c r="AZ277" s="2"/>
      <c r="BA277"/>
      <c r="BB277"/>
      <c r="BC277" s="2"/>
      <c r="BD277"/>
      <c r="BE277"/>
      <c r="BF277" s="2"/>
      <c r="BG277"/>
      <c r="BH277"/>
      <c r="BI277" s="2"/>
      <c r="BJ277"/>
      <c r="BK277"/>
      <c r="BL277" s="2"/>
      <c r="BM277"/>
      <c r="BN277"/>
      <c r="BO277" s="2"/>
      <c r="BP277"/>
      <c r="BQ277"/>
      <c r="BR277" s="2"/>
      <c r="BS277"/>
      <c r="BT277"/>
      <c r="BU277" s="2"/>
      <c r="BV277"/>
      <c r="BW277"/>
      <c r="BX277" s="2"/>
      <c r="BY277"/>
      <c r="BZ277"/>
      <c r="CA277" s="2"/>
      <c r="CB277"/>
      <c r="CC277"/>
      <c r="CD277" s="2"/>
      <c r="CE277"/>
      <c r="CF277"/>
      <c r="CG277" s="2"/>
      <c r="CH277"/>
      <c r="CI277"/>
      <c r="CJ277" s="2"/>
      <c r="CK277"/>
      <c r="CL277"/>
      <c r="CM277" s="2"/>
      <c r="CN277"/>
      <c r="CO277"/>
      <c r="CP277" s="2"/>
      <c r="CQ277"/>
      <c r="CR277"/>
      <c r="CS277" s="2"/>
      <c r="CT277"/>
      <c r="CU277"/>
      <c r="CV277" s="2"/>
      <c r="CW277"/>
      <c r="CX277"/>
      <c r="CY277" s="2"/>
      <c r="CZ277"/>
      <c r="DA277"/>
      <c r="DB277" s="2"/>
      <c r="DC277"/>
      <c r="DD277"/>
      <c r="DE277" s="2"/>
      <c r="DF277"/>
      <c r="DG277"/>
      <c r="DH277" s="2"/>
      <c r="DI277"/>
      <c r="DJ277"/>
      <c r="DK277" s="2"/>
      <c r="DL277"/>
      <c r="DM277"/>
      <c r="DN277" s="2"/>
      <c r="DO277"/>
      <c r="DP277"/>
      <c r="DQ277" s="2"/>
      <c r="DR277"/>
      <c r="DS277"/>
      <c r="DT277" s="2"/>
      <c r="DU277"/>
      <c r="DV277"/>
      <c r="DW277" s="2"/>
      <c r="DX277"/>
      <c r="DY277"/>
      <c r="DZ277" s="2"/>
      <c r="EA277"/>
      <c r="EB277"/>
      <c r="EC277" s="2"/>
      <c r="ED277"/>
      <c r="EE277"/>
      <c r="EF277" s="2"/>
      <c r="EG277"/>
      <c r="EH277"/>
      <c r="EI277" s="2"/>
      <c r="EJ277"/>
      <c r="EK277"/>
      <c r="EL277" s="2"/>
      <c r="EM277"/>
      <c r="EN277"/>
      <c r="EO277" s="2"/>
      <c r="EP277"/>
      <c r="EQ277"/>
      <c r="ER277" s="2"/>
      <c r="ES277"/>
      <c r="ET277"/>
      <c r="EU277" s="2"/>
      <c r="EV277"/>
      <c r="EW277"/>
      <c r="EX277" s="2"/>
      <c r="EY277"/>
      <c r="EZ277"/>
      <c r="FA277" s="2"/>
      <c r="FB277"/>
      <c r="FC277"/>
      <c r="FD277" s="2"/>
      <c r="FE277"/>
      <c r="FF277"/>
      <c r="FG277" s="2"/>
      <c r="FH277"/>
      <c r="FI277"/>
      <c r="FJ277" s="2"/>
      <c r="FK277"/>
      <c r="FL277"/>
      <c r="FM277" s="2"/>
      <c r="FN277"/>
      <c r="FO277"/>
      <c r="FP277" s="2"/>
      <c r="FQ277"/>
      <c r="FR277"/>
      <c r="FS277" s="2"/>
      <c r="FT277"/>
      <c r="FU277"/>
      <c r="FV277" s="2"/>
    </row>
    <row r="278" spans="1:178" ht="12.75">
      <c r="A278" s="2"/>
      <c r="B278"/>
      <c r="C278"/>
      <c r="D278" s="2"/>
      <c r="E278"/>
      <c r="F278"/>
      <c r="G278" s="2"/>
      <c r="H278"/>
      <c r="I278"/>
      <c r="J278" s="2"/>
      <c r="K278"/>
      <c r="L278"/>
      <c r="M278" s="2"/>
      <c r="N278"/>
      <c r="O278"/>
      <c r="P278" s="2"/>
      <c r="Q278"/>
      <c r="R278"/>
      <c r="S278" s="2"/>
      <c r="T278"/>
      <c r="U278"/>
      <c r="V278" s="2"/>
      <c r="W278"/>
      <c r="X278"/>
      <c r="Y278" s="2"/>
      <c r="Z278"/>
      <c r="AA278"/>
      <c r="AB278" s="2"/>
      <c r="AC278"/>
      <c r="AD278"/>
      <c r="AE278" s="2"/>
      <c r="AF278"/>
      <c r="AG278"/>
      <c r="AH278" s="2"/>
      <c r="AI278"/>
      <c r="AJ278"/>
      <c r="AK278" s="2"/>
      <c r="AL278"/>
      <c r="AM278"/>
      <c r="AN278" s="2"/>
      <c r="AO278"/>
      <c r="AP278"/>
      <c r="AQ278" s="2"/>
      <c r="AR278"/>
      <c r="AS278"/>
      <c r="AT278" s="2"/>
      <c r="AU278"/>
      <c r="AV278"/>
      <c r="AW278" s="2"/>
      <c r="AX278"/>
      <c r="AY278"/>
      <c r="AZ278" s="2"/>
      <c r="BA278"/>
      <c r="BB278"/>
      <c r="BC278" s="2"/>
      <c r="BD278"/>
      <c r="BE278"/>
      <c r="BF278" s="2"/>
      <c r="BG278"/>
      <c r="BH278"/>
      <c r="BI278" s="2"/>
      <c r="BJ278"/>
      <c r="BK278"/>
      <c r="BL278" s="2"/>
      <c r="BM278"/>
      <c r="BN278"/>
      <c r="BO278" s="2"/>
      <c r="BP278"/>
      <c r="BQ278"/>
      <c r="BR278" s="2"/>
      <c r="BS278"/>
      <c r="BT278"/>
      <c r="BU278" s="2"/>
      <c r="BV278"/>
      <c r="BW278"/>
      <c r="BX278" s="2"/>
      <c r="BY278"/>
      <c r="BZ278"/>
      <c r="CA278" s="2"/>
      <c r="CB278"/>
      <c r="CC278"/>
      <c r="CD278" s="2"/>
      <c r="CE278"/>
      <c r="CF278"/>
      <c r="CG278" s="2"/>
      <c r="CH278"/>
      <c r="CI278"/>
      <c r="CJ278" s="2"/>
      <c r="CK278"/>
      <c r="CL278"/>
      <c r="CM278" s="2"/>
      <c r="CN278"/>
      <c r="CO278"/>
      <c r="CP278" s="2"/>
      <c r="CQ278"/>
      <c r="CR278"/>
      <c r="CS278" s="2"/>
      <c r="CT278"/>
      <c r="CU278"/>
      <c r="CV278" s="2"/>
      <c r="CW278"/>
      <c r="CX278"/>
      <c r="CY278" s="2"/>
      <c r="CZ278"/>
      <c r="DA278"/>
      <c r="DB278" s="2"/>
      <c r="DC278"/>
      <c r="DD278"/>
      <c r="DE278" s="2"/>
      <c r="DF278"/>
      <c r="DG278"/>
      <c r="DH278" s="2"/>
      <c r="DI278"/>
      <c r="DJ278"/>
      <c r="DK278" s="2"/>
      <c r="DL278"/>
      <c r="DM278"/>
      <c r="DN278" s="2"/>
      <c r="DO278"/>
      <c r="DP278"/>
      <c r="DQ278" s="2"/>
      <c r="DR278"/>
      <c r="DS278"/>
      <c r="DT278" s="2"/>
      <c r="DU278"/>
      <c r="DV278"/>
      <c r="DW278" s="2"/>
      <c r="DX278"/>
      <c r="DY278"/>
      <c r="DZ278" s="2"/>
      <c r="EA278"/>
      <c r="EB278"/>
      <c r="EC278" s="2"/>
      <c r="ED278"/>
      <c r="EE278"/>
      <c r="EF278" s="2"/>
      <c r="EG278"/>
      <c r="EH278"/>
      <c r="EI278" s="2"/>
      <c r="EJ278"/>
      <c r="EK278"/>
      <c r="EL278" s="2"/>
      <c r="EM278"/>
      <c r="EN278"/>
      <c r="EO278" s="2"/>
      <c r="EP278"/>
      <c r="EQ278"/>
      <c r="ER278" s="2"/>
      <c r="ES278"/>
      <c r="ET278"/>
      <c r="EU278" s="2"/>
      <c r="EV278"/>
      <c r="EW278"/>
      <c r="EX278" s="2"/>
      <c r="EY278"/>
      <c r="EZ278"/>
      <c r="FA278" s="2"/>
      <c r="FB278"/>
      <c r="FC278"/>
      <c r="FD278" s="2"/>
      <c r="FE278"/>
      <c r="FF278"/>
      <c r="FG278" s="2"/>
      <c r="FH278"/>
      <c r="FI278"/>
      <c r="FJ278" s="2"/>
      <c r="FK278"/>
      <c r="FL278"/>
      <c r="FM278" s="2"/>
      <c r="FN278"/>
      <c r="FO278"/>
      <c r="FP278" s="2"/>
      <c r="FQ278"/>
      <c r="FR278"/>
      <c r="FS278" s="2"/>
      <c r="FT278"/>
      <c r="FU278"/>
      <c r="FV278" s="2"/>
    </row>
    <row r="279" spans="1:178" ht="12.75">
      <c r="A279" s="2"/>
      <c r="B279"/>
      <c r="C279"/>
      <c r="D279" s="2"/>
      <c r="E279"/>
      <c r="F279"/>
      <c r="G279" s="2"/>
      <c r="H279"/>
      <c r="I279"/>
      <c r="J279" s="2"/>
      <c r="K279"/>
      <c r="L279"/>
      <c r="M279" s="2"/>
      <c r="N279"/>
      <c r="O279"/>
      <c r="P279" s="2"/>
      <c r="Q279"/>
      <c r="R279"/>
      <c r="S279" s="2"/>
      <c r="T279"/>
      <c r="U279"/>
      <c r="V279" s="2"/>
      <c r="W279"/>
      <c r="X279"/>
      <c r="Y279" s="2"/>
      <c r="Z279"/>
      <c r="AA279"/>
      <c r="AB279" s="2"/>
      <c r="AC279"/>
      <c r="AD279"/>
      <c r="AE279" s="2"/>
      <c r="AF279"/>
      <c r="AG279"/>
      <c r="AH279" s="2"/>
      <c r="AI279"/>
      <c r="AJ279"/>
      <c r="AK279" s="2"/>
      <c r="AL279"/>
      <c r="AM279"/>
      <c r="AN279" s="2"/>
      <c r="AO279"/>
      <c r="AP279"/>
      <c r="AQ279" s="2"/>
      <c r="AR279"/>
      <c r="AS279"/>
      <c r="AT279" s="2"/>
      <c r="AU279"/>
      <c r="AV279"/>
      <c r="AW279" s="2"/>
      <c r="AX279"/>
      <c r="AY279"/>
      <c r="AZ279" s="2"/>
      <c r="BA279"/>
      <c r="BB279"/>
      <c r="BC279" s="2"/>
      <c r="BD279"/>
      <c r="BE279"/>
      <c r="BF279" s="2"/>
      <c r="BG279"/>
      <c r="BH279"/>
      <c r="BI279" s="2"/>
      <c r="BJ279"/>
      <c r="BK279"/>
      <c r="BL279" s="2"/>
      <c r="BM279"/>
      <c r="BN279"/>
      <c r="BO279" s="2"/>
      <c r="BP279"/>
      <c r="BQ279"/>
      <c r="BR279" s="2"/>
      <c r="BS279"/>
      <c r="BT279"/>
      <c r="BU279" s="2"/>
      <c r="BV279"/>
      <c r="BW279"/>
      <c r="BX279" s="2"/>
      <c r="BY279"/>
      <c r="BZ279"/>
      <c r="CA279" s="2"/>
      <c r="CB279"/>
      <c r="CC279"/>
      <c r="CD279" s="2"/>
      <c r="CE279"/>
      <c r="CF279"/>
      <c r="CG279" s="2"/>
      <c r="CH279"/>
      <c r="CI279"/>
      <c r="CJ279" s="2"/>
      <c r="CK279"/>
      <c r="CL279"/>
      <c r="CM279" s="2"/>
      <c r="CN279"/>
      <c r="CO279"/>
      <c r="CP279" s="2"/>
      <c r="CQ279"/>
      <c r="CR279"/>
      <c r="CS279" s="2"/>
      <c r="CT279"/>
      <c r="CU279"/>
      <c r="CV279" s="2"/>
      <c r="CW279"/>
      <c r="CX279"/>
      <c r="CY279" s="2"/>
      <c r="CZ279"/>
      <c r="DA279"/>
      <c r="DB279" s="2"/>
      <c r="DC279"/>
      <c r="DD279"/>
      <c r="DE279" s="2"/>
      <c r="DF279"/>
      <c r="DG279"/>
      <c r="DH279" s="2"/>
      <c r="DI279"/>
      <c r="DJ279"/>
      <c r="DK279" s="2"/>
      <c r="DL279"/>
      <c r="DM279"/>
      <c r="DN279" s="2"/>
      <c r="DO279"/>
      <c r="DP279"/>
      <c r="DQ279" s="2"/>
      <c r="DR279"/>
      <c r="DS279"/>
      <c r="DT279" s="2"/>
      <c r="DU279"/>
      <c r="DV279"/>
      <c r="DW279" s="2"/>
      <c r="DX279"/>
      <c r="DY279"/>
      <c r="DZ279" s="2"/>
      <c r="EA279"/>
      <c r="EB279"/>
      <c r="EC279" s="2"/>
      <c r="ED279"/>
      <c r="EE279"/>
      <c r="EF279" s="2"/>
      <c r="EG279"/>
      <c r="EH279"/>
      <c r="EI279" s="2"/>
      <c r="EJ279"/>
      <c r="EK279"/>
      <c r="EL279" s="2"/>
      <c r="EM279"/>
      <c r="EN279"/>
      <c r="EO279" s="2"/>
      <c r="EP279"/>
      <c r="EQ279"/>
      <c r="ER279" s="2"/>
      <c r="ES279"/>
      <c r="ET279"/>
      <c r="EU279" s="2"/>
      <c r="EV279"/>
      <c r="EW279"/>
      <c r="EX279" s="2"/>
      <c r="EY279"/>
      <c r="EZ279"/>
      <c r="FA279" s="2"/>
      <c r="FB279"/>
      <c r="FC279"/>
      <c r="FD279" s="2"/>
      <c r="FE279"/>
      <c r="FF279"/>
      <c r="FG279" s="2"/>
      <c r="FH279"/>
      <c r="FI279"/>
      <c r="FJ279" s="2"/>
      <c r="FK279"/>
      <c r="FL279"/>
      <c r="FM279" s="2"/>
      <c r="FN279"/>
      <c r="FO279"/>
      <c r="FP279" s="2"/>
      <c r="FQ279"/>
      <c r="FR279"/>
      <c r="FS279" s="2"/>
      <c r="FT279"/>
      <c r="FU279"/>
      <c r="FV279" s="2"/>
    </row>
    <row r="280" spans="1:178" ht="12.75">
      <c r="A280" s="2"/>
      <c r="B280"/>
      <c r="C280"/>
      <c r="D280" s="2"/>
      <c r="E280"/>
      <c r="F280"/>
      <c r="G280" s="2"/>
      <c r="H280"/>
      <c r="I280"/>
      <c r="J280" s="2"/>
      <c r="K280"/>
      <c r="L280"/>
      <c r="M280" s="2"/>
      <c r="N280"/>
      <c r="O280"/>
      <c r="P280" s="2"/>
      <c r="Q280"/>
      <c r="R280"/>
      <c r="S280" s="2"/>
      <c r="T280"/>
      <c r="U280"/>
      <c r="V280" s="2"/>
      <c r="W280"/>
      <c r="X280"/>
      <c r="Y280" s="2"/>
      <c r="Z280"/>
      <c r="AA280"/>
      <c r="AB280" s="2"/>
      <c r="AC280"/>
      <c r="AD280"/>
      <c r="AE280" s="2"/>
      <c r="AF280"/>
      <c r="AG280"/>
      <c r="AH280" s="2"/>
      <c r="AI280"/>
      <c r="AJ280"/>
      <c r="AK280" s="2"/>
      <c r="AL280"/>
      <c r="AM280"/>
      <c r="AN280" s="2"/>
      <c r="AO280"/>
      <c r="AP280"/>
      <c r="AQ280" s="2"/>
      <c r="AR280"/>
      <c r="AS280"/>
      <c r="AT280" s="2"/>
      <c r="AU280"/>
      <c r="AV280"/>
      <c r="AW280" s="2"/>
      <c r="AX280"/>
      <c r="AY280"/>
      <c r="AZ280" s="2"/>
      <c r="BA280"/>
      <c r="BB280"/>
      <c r="BC280" s="2"/>
      <c r="BD280"/>
      <c r="BE280"/>
      <c r="BF280" s="2"/>
      <c r="BG280"/>
      <c r="BH280"/>
      <c r="BI280" s="2"/>
      <c r="BJ280"/>
      <c r="BK280"/>
      <c r="BL280" s="2"/>
      <c r="BM280"/>
      <c r="BN280"/>
      <c r="BO280" s="2"/>
      <c r="BP280"/>
      <c r="BQ280"/>
      <c r="BR280" s="2"/>
      <c r="BS280"/>
      <c r="BT280"/>
      <c r="BU280" s="2"/>
      <c r="BV280"/>
      <c r="BW280"/>
      <c r="BX280" s="2"/>
      <c r="BY280"/>
      <c r="BZ280"/>
      <c r="CA280" s="2"/>
      <c r="CB280"/>
      <c r="CC280"/>
      <c r="CD280" s="2"/>
      <c r="CE280"/>
      <c r="CF280"/>
      <c r="CG280" s="2"/>
      <c r="CH280"/>
      <c r="CI280"/>
      <c r="CJ280" s="2"/>
      <c r="CK280"/>
      <c r="CL280"/>
      <c r="CM280" s="2"/>
      <c r="CN280"/>
      <c r="CO280"/>
      <c r="CP280" s="2"/>
      <c r="CQ280"/>
      <c r="CR280"/>
      <c r="CS280" s="2"/>
      <c r="CT280"/>
      <c r="CU280"/>
      <c r="CV280" s="2"/>
      <c r="CW280"/>
      <c r="CX280"/>
      <c r="CY280" s="2"/>
      <c r="CZ280"/>
      <c r="DA280"/>
      <c r="DB280" s="2"/>
      <c r="DC280"/>
      <c r="DD280"/>
      <c r="DE280" s="2"/>
      <c r="DF280"/>
      <c r="DG280"/>
      <c r="DH280" s="2"/>
      <c r="DI280"/>
      <c r="DJ280"/>
      <c r="DK280" s="2"/>
      <c r="DL280"/>
      <c r="DM280"/>
      <c r="DN280" s="2"/>
      <c r="DO280"/>
      <c r="DP280"/>
      <c r="DQ280" s="2"/>
      <c r="DR280"/>
      <c r="DS280"/>
      <c r="DT280" s="2"/>
      <c r="DU280"/>
      <c r="DV280"/>
      <c r="DW280" s="2"/>
      <c r="DX280"/>
      <c r="DY280"/>
      <c r="DZ280" s="2"/>
      <c r="EA280"/>
      <c r="EB280"/>
      <c r="EC280" s="2"/>
      <c r="ED280"/>
      <c r="EE280"/>
      <c r="EF280" s="2"/>
      <c r="EG280"/>
      <c r="EH280"/>
      <c r="EI280" s="2"/>
      <c r="EJ280"/>
      <c r="EK280"/>
      <c r="EL280" s="2"/>
      <c r="EM280"/>
      <c r="EN280"/>
      <c r="EO280" s="2"/>
      <c r="EP280"/>
      <c r="EQ280"/>
      <c r="ER280" s="2"/>
      <c r="ES280"/>
      <c r="ET280"/>
      <c r="EU280" s="2"/>
      <c r="EV280"/>
      <c r="EW280"/>
      <c r="EX280" s="2"/>
      <c r="EY280"/>
      <c r="EZ280"/>
      <c r="FA280" s="2"/>
      <c r="FB280"/>
      <c r="FC280"/>
      <c r="FD280" s="2"/>
      <c r="FE280"/>
      <c r="FF280"/>
      <c r="FG280" s="2"/>
      <c r="FH280"/>
      <c r="FI280"/>
      <c r="FJ280" s="2"/>
      <c r="FK280"/>
      <c r="FL280"/>
      <c r="FM280" s="2"/>
      <c r="FN280"/>
      <c r="FO280"/>
      <c r="FP280" s="2"/>
      <c r="FQ280"/>
      <c r="FR280"/>
      <c r="FS280" s="2"/>
      <c r="FT280"/>
      <c r="FU280"/>
      <c r="FV280" s="2"/>
    </row>
    <row r="281" spans="1:178" ht="12.75">
      <c r="A281" s="2"/>
      <c r="B281"/>
      <c r="C281"/>
      <c r="D281" s="2"/>
      <c r="E281"/>
      <c r="F281"/>
      <c r="G281" s="2"/>
      <c r="H281"/>
      <c r="I281"/>
      <c r="J281" s="2"/>
      <c r="K281"/>
      <c r="L281"/>
      <c r="M281" s="2"/>
      <c r="N281"/>
      <c r="O281"/>
      <c r="P281" s="2"/>
      <c r="Q281"/>
      <c r="R281"/>
      <c r="S281" s="2"/>
      <c r="T281"/>
      <c r="U281"/>
      <c r="V281" s="2"/>
      <c r="W281"/>
      <c r="X281"/>
      <c r="Y281" s="2"/>
      <c r="Z281"/>
      <c r="AA281"/>
      <c r="AB281" s="2"/>
      <c r="AC281"/>
      <c r="AD281"/>
      <c r="AE281" s="2"/>
      <c r="AF281"/>
      <c r="AG281"/>
      <c r="AH281" s="2"/>
      <c r="AI281"/>
      <c r="AJ281"/>
      <c r="AK281" s="2"/>
      <c r="AL281"/>
      <c r="AM281"/>
      <c r="AN281" s="2"/>
      <c r="AO281"/>
      <c r="AP281"/>
      <c r="AQ281" s="2"/>
      <c r="AR281"/>
      <c r="AS281"/>
      <c r="AT281" s="2"/>
      <c r="AU281"/>
      <c r="AV281"/>
      <c r="AW281" s="2"/>
      <c r="AX281"/>
      <c r="AY281"/>
      <c r="AZ281" s="2"/>
      <c r="BA281"/>
      <c r="BB281"/>
      <c r="BC281" s="2"/>
      <c r="BD281"/>
      <c r="BE281"/>
      <c r="BF281" s="2"/>
      <c r="BG281"/>
      <c r="BH281"/>
      <c r="BI281" s="2"/>
      <c r="BJ281"/>
      <c r="BK281"/>
      <c r="BL281" s="2"/>
      <c r="BM281"/>
      <c r="BN281"/>
      <c r="BO281" s="2"/>
      <c r="BP281"/>
      <c r="BQ281"/>
      <c r="BR281" s="2"/>
      <c r="BS281"/>
      <c r="BT281"/>
      <c r="BU281" s="2"/>
      <c r="BV281"/>
      <c r="BW281"/>
      <c r="BX281" s="2"/>
      <c r="BY281"/>
      <c r="BZ281"/>
      <c r="CA281" s="2"/>
      <c r="CB281"/>
      <c r="CC281"/>
      <c r="CD281" s="2"/>
      <c r="CE281"/>
      <c r="CF281"/>
      <c r="CG281" s="2"/>
      <c r="CH281"/>
      <c r="CI281"/>
      <c r="CJ281" s="2"/>
      <c r="CK281"/>
      <c r="CL281"/>
      <c r="CM281" s="2"/>
      <c r="CN281"/>
      <c r="CO281"/>
      <c r="CP281" s="2"/>
      <c r="CQ281"/>
      <c r="CR281"/>
      <c r="CS281" s="2"/>
      <c r="CT281"/>
      <c r="CU281"/>
      <c r="CV281" s="2"/>
      <c r="CW281"/>
      <c r="CX281"/>
      <c r="CY281" s="2"/>
      <c r="CZ281"/>
      <c r="DA281"/>
      <c r="DB281" s="2"/>
      <c r="DC281"/>
      <c r="DD281"/>
      <c r="DE281" s="2"/>
      <c r="DF281"/>
      <c r="DG281"/>
      <c r="DH281" s="2"/>
      <c r="DI281"/>
      <c r="DJ281"/>
      <c r="DK281" s="2"/>
      <c r="DL281"/>
      <c r="DM281"/>
      <c r="DN281" s="2"/>
      <c r="DO281"/>
      <c r="DP281"/>
      <c r="DQ281" s="2"/>
      <c r="DR281"/>
      <c r="DS281"/>
      <c r="DT281" s="2"/>
      <c r="DU281"/>
      <c r="DV281"/>
      <c r="DW281" s="2"/>
      <c r="DX281"/>
      <c r="DY281"/>
      <c r="DZ281" s="2"/>
      <c r="EA281"/>
      <c r="EB281"/>
      <c r="EC281" s="2"/>
      <c r="ED281"/>
      <c r="EE281"/>
      <c r="EF281" s="2"/>
      <c r="EG281"/>
      <c r="EH281"/>
      <c r="EI281" s="2"/>
      <c r="EJ281"/>
      <c r="EK281"/>
      <c r="EL281" s="2"/>
      <c r="EM281"/>
      <c r="EN281"/>
      <c r="EO281" s="2"/>
      <c r="EP281"/>
      <c r="EQ281"/>
      <c r="ER281" s="2"/>
      <c r="ES281"/>
      <c r="ET281"/>
      <c r="EU281" s="2"/>
      <c r="EV281"/>
      <c r="EW281"/>
      <c r="EX281" s="2"/>
      <c r="EY281"/>
      <c r="EZ281"/>
      <c r="FA281" s="2"/>
      <c r="FB281"/>
      <c r="FC281"/>
      <c r="FD281" s="2"/>
      <c r="FE281"/>
      <c r="FF281"/>
      <c r="FG281" s="2"/>
      <c r="FH281"/>
      <c r="FI281"/>
      <c r="FJ281" s="2"/>
      <c r="FK281"/>
      <c r="FL281"/>
      <c r="FM281" s="2"/>
      <c r="FN281"/>
      <c r="FO281"/>
      <c r="FP281" s="2"/>
      <c r="FQ281"/>
      <c r="FR281"/>
      <c r="FS281" s="2"/>
      <c r="FT281"/>
      <c r="FU281"/>
      <c r="FV281" s="2"/>
    </row>
    <row r="282" spans="1:178" ht="12.75">
      <c r="A282" s="2"/>
      <c r="B282"/>
      <c r="C282"/>
      <c r="D282" s="2"/>
      <c r="E282"/>
      <c r="F282"/>
      <c r="G282" s="2"/>
      <c r="H282"/>
      <c r="I282"/>
      <c r="J282" s="2"/>
      <c r="K282"/>
      <c r="L282"/>
      <c r="M282" s="2"/>
      <c r="N282"/>
      <c r="O282"/>
      <c r="P282" s="2"/>
      <c r="Q282"/>
      <c r="R282"/>
      <c r="S282" s="2"/>
      <c r="T282"/>
      <c r="U282"/>
      <c r="V282" s="2"/>
      <c r="W282"/>
      <c r="X282"/>
      <c r="Y282" s="2"/>
      <c r="Z282"/>
      <c r="AA282"/>
      <c r="AB282" s="2"/>
      <c r="AC282"/>
      <c r="AD282"/>
      <c r="AE282" s="2"/>
      <c r="AF282"/>
      <c r="AG282"/>
      <c r="AH282" s="2"/>
      <c r="AI282"/>
      <c r="AJ282"/>
      <c r="AK282" s="2"/>
      <c r="AL282"/>
      <c r="AM282"/>
      <c r="AN282" s="2"/>
      <c r="AO282"/>
      <c r="AP282"/>
      <c r="AQ282" s="2"/>
      <c r="AR282"/>
      <c r="AS282"/>
      <c r="AT282" s="2"/>
      <c r="AU282"/>
      <c r="AV282"/>
      <c r="AW282" s="2"/>
      <c r="AX282"/>
      <c r="AY282"/>
      <c r="AZ282" s="2"/>
      <c r="BA282"/>
      <c r="BB282"/>
      <c r="BC282" s="2"/>
      <c r="BD282"/>
      <c r="BE282"/>
      <c r="BF282" s="2"/>
      <c r="BG282"/>
      <c r="BH282"/>
      <c r="BI282" s="2"/>
      <c r="BJ282"/>
      <c r="BK282"/>
      <c r="BL282" s="2"/>
      <c r="BM282"/>
      <c r="BN282"/>
      <c r="BO282" s="2"/>
      <c r="BP282"/>
      <c r="BQ282"/>
      <c r="BR282" s="2"/>
      <c r="BS282"/>
      <c r="BT282"/>
      <c r="BU282" s="2"/>
      <c r="BV282"/>
      <c r="BW282"/>
      <c r="BX282" s="2"/>
      <c r="BY282"/>
      <c r="BZ282"/>
      <c r="CA282" s="2"/>
      <c r="CB282"/>
      <c r="CC282"/>
      <c r="CD282" s="2"/>
      <c r="CE282"/>
      <c r="CF282"/>
      <c r="CG282" s="2"/>
      <c r="CH282"/>
      <c r="CI282"/>
      <c r="CJ282" s="2"/>
      <c r="CK282"/>
      <c r="CL282"/>
      <c r="CM282" s="2"/>
      <c r="CN282"/>
      <c r="CO282"/>
      <c r="CP282" s="2"/>
      <c r="CQ282"/>
      <c r="CR282"/>
      <c r="CS282" s="2"/>
      <c r="CT282"/>
      <c r="CU282"/>
      <c r="CV282" s="2"/>
      <c r="CW282"/>
      <c r="CX282"/>
      <c r="CY282" s="2"/>
      <c r="CZ282"/>
      <c r="DA282"/>
      <c r="DB282" s="2"/>
      <c r="DC282"/>
      <c r="DD282"/>
      <c r="DE282" s="2"/>
      <c r="DF282"/>
      <c r="DG282"/>
      <c r="DH282" s="2"/>
      <c r="DI282"/>
      <c r="DJ282"/>
      <c r="DK282" s="2"/>
      <c r="DL282"/>
      <c r="DM282"/>
      <c r="DN282" s="2"/>
      <c r="DO282"/>
      <c r="DP282"/>
      <c r="DQ282" s="2"/>
      <c r="DR282"/>
      <c r="DS282"/>
      <c r="DT282" s="2"/>
      <c r="DU282"/>
      <c r="DV282"/>
      <c r="DW282" s="2"/>
      <c r="DX282"/>
      <c r="DY282"/>
      <c r="DZ282" s="2"/>
      <c r="EA282"/>
      <c r="EB282"/>
      <c r="EC282" s="2"/>
      <c r="ED282"/>
      <c r="EE282"/>
      <c r="EF282" s="2"/>
      <c r="EG282"/>
      <c r="EH282"/>
      <c r="EI282" s="2"/>
      <c r="EJ282"/>
      <c r="EK282"/>
      <c r="EL282" s="2"/>
      <c r="EM282"/>
      <c r="EN282"/>
      <c r="EO282" s="2"/>
      <c r="EP282"/>
      <c r="EQ282"/>
      <c r="ER282" s="2"/>
      <c r="ES282"/>
      <c r="ET282"/>
      <c r="EU282" s="2"/>
      <c r="EV282"/>
      <c r="EW282"/>
      <c r="EX282" s="2"/>
      <c r="EY282"/>
      <c r="EZ282"/>
      <c r="FA282" s="2"/>
      <c r="FB282"/>
      <c r="FC282"/>
      <c r="FD282" s="2"/>
      <c r="FE282"/>
      <c r="FF282"/>
      <c r="FG282" s="2"/>
      <c r="FH282"/>
      <c r="FI282"/>
      <c r="FJ282" s="2"/>
      <c r="FK282"/>
      <c r="FL282"/>
      <c r="FM282" s="2"/>
      <c r="FN282"/>
      <c r="FO282"/>
      <c r="FP282" s="2"/>
      <c r="FQ282"/>
      <c r="FR282"/>
      <c r="FS282" s="2"/>
      <c r="FT282"/>
      <c r="FU282"/>
      <c r="FV282" s="2"/>
    </row>
    <row r="283" spans="1:178" ht="12.75">
      <c r="A283" s="2"/>
      <c r="B283"/>
      <c r="C283"/>
      <c r="D283" s="2"/>
      <c r="E283"/>
      <c r="F283"/>
      <c r="G283" s="2"/>
      <c r="H283"/>
      <c r="I283"/>
      <c r="J283" s="2"/>
      <c r="K283"/>
      <c r="L283"/>
      <c r="M283" s="2"/>
      <c r="N283"/>
      <c r="O283"/>
      <c r="P283" s="2"/>
      <c r="Q283"/>
      <c r="R283"/>
      <c r="S283" s="2"/>
      <c r="T283"/>
      <c r="U283"/>
      <c r="V283" s="2"/>
      <c r="W283"/>
      <c r="X283"/>
      <c r="Y283" s="2"/>
      <c r="Z283"/>
      <c r="AA283"/>
      <c r="AB283" s="2"/>
      <c r="AC283"/>
      <c r="AD283"/>
      <c r="AE283" s="2"/>
      <c r="AF283"/>
      <c r="AG283"/>
      <c r="AH283" s="2"/>
      <c r="AI283"/>
      <c r="AJ283"/>
      <c r="AK283" s="2"/>
      <c r="AL283"/>
      <c r="AM283"/>
      <c r="AN283" s="2"/>
      <c r="AO283"/>
      <c r="AP283"/>
      <c r="AQ283" s="2"/>
      <c r="AR283"/>
      <c r="AS283"/>
      <c r="AT283" s="2"/>
      <c r="AU283"/>
      <c r="AV283"/>
      <c r="AW283" s="2"/>
      <c r="AX283"/>
      <c r="AY283"/>
      <c r="AZ283" s="2"/>
      <c r="BA283"/>
      <c r="BB283"/>
      <c r="BC283" s="2"/>
      <c r="BD283"/>
      <c r="BE283"/>
      <c r="BF283" s="2"/>
      <c r="BG283"/>
      <c r="BH283"/>
      <c r="BI283" s="2"/>
      <c r="BJ283"/>
      <c r="BK283"/>
      <c r="BL283" s="2"/>
      <c r="BM283"/>
      <c r="BN283"/>
      <c r="BO283" s="2"/>
      <c r="BP283"/>
      <c r="BQ283"/>
      <c r="BR283" s="2"/>
      <c r="BS283"/>
      <c r="BT283"/>
      <c r="BU283" s="2"/>
      <c r="BV283"/>
      <c r="BW283"/>
      <c r="BX283" s="2"/>
      <c r="BY283"/>
      <c r="BZ283"/>
      <c r="CA283" s="2"/>
      <c r="CB283"/>
      <c r="CC283"/>
      <c r="CD283" s="2"/>
      <c r="CE283"/>
      <c r="CF283"/>
      <c r="CG283" s="2"/>
      <c r="CH283"/>
      <c r="CI283"/>
      <c r="CJ283" s="2"/>
      <c r="CK283"/>
      <c r="CL283"/>
      <c r="CM283" s="2"/>
      <c r="CN283"/>
      <c r="CO283"/>
      <c r="CP283" s="2"/>
      <c r="CQ283"/>
      <c r="CR283"/>
      <c r="CS283" s="2"/>
      <c r="CT283"/>
      <c r="CU283"/>
      <c r="CV283" s="2"/>
      <c r="CW283"/>
      <c r="CX283"/>
      <c r="CY283" s="2"/>
      <c r="CZ283"/>
      <c r="DA283"/>
      <c r="DB283" s="2"/>
      <c r="DC283"/>
      <c r="DD283"/>
      <c r="DE283" s="2"/>
      <c r="DF283"/>
      <c r="DG283"/>
      <c r="DH283" s="2"/>
      <c r="DI283"/>
      <c r="DJ283"/>
      <c r="DK283" s="2"/>
      <c r="DL283"/>
      <c r="DM283"/>
      <c r="DN283" s="2"/>
      <c r="DO283"/>
      <c r="DP283"/>
      <c r="DQ283" s="2"/>
      <c r="DR283"/>
      <c r="DS283"/>
      <c r="DT283" s="2"/>
      <c r="DU283"/>
      <c r="DV283"/>
      <c r="DW283" s="2"/>
      <c r="DX283"/>
      <c r="DY283"/>
      <c r="DZ283" s="2"/>
      <c r="EA283"/>
      <c r="EB283"/>
      <c r="EC283" s="2"/>
      <c r="ED283"/>
      <c r="EE283"/>
      <c r="EF283" s="2"/>
      <c r="EG283"/>
      <c r="EH283"/>
      <c r="EI283" s="2"/>
      <c r="EJ283"/>
      <c r="EK283"/>
      <c r="EL283" s="2"/>
      <c r="EM283"/>
      <c r="EN283"/>
      <c r="EO283" s="2"/>
      <c r="EP283"/>
      <c r="EQ283"/>
      <c r="ER283" s="2"/>
      <c r="ES283"/>
      <c r="ET283"/>
      <c r="EU283" s="2"/>
      <c r="EV283"/>
      <c r="EW283"/>
      <c r="EX283" s="2"/>
      <c r="EY283"/>
      <c r="EZ283"/>
      <c r="FA283" s="2"/>
      <c r="FB283"/>
      <c r="FC283"/>
      <c r="FD283" s="2"/>
      <c r="FE283"/>
      <c r="FF283"/>
      <c r="FG283" s="2"/>
      <c r="FH283"/>
      <c r="FI283"/>
      <c r="FJ283" s="2"/>
      <c r="FK283"/>
      <c r="FL283"/>
      <c r="FM283" s="2"/>
      <c r="FN283"/>
      <c r="FO283"/>
      <c r="FP283" s="2"/>
      <c r="FQ283"/>
      <c r="FR283"/>
      <c r="FS283" s="2"/>
      <c r="FT283"/>
      <c r="FU283"/>
      <c r="FV283" s="2"/>
    </row>
    <row r="284" spans="1:178" ht="12.75">
      <c r="A284" s="2"/>
      <c r="B284"/>
      <c r="C284"/>
      <c r="D284" s="2"/>
      <c r="E284"/>
      <c r="F284"/>
      <c r="G284" s="2"/>
      <c r="H284"/>
      <c r="I284"/>
      <c r="J284" s="2"/>
      <c r="K284"/>
      <c r="L284"/>
      <c r="M284" s="2"/>
      <c r="N284"/>
      <c r="O284"/>
      <c r="P284" s="2"/>
      <c r="Q284"/>
      <c r="R284"/>
      <c r="S284" s="2"/>
      <c r="T284"/>
      <c r="U284"/>
      <c r="V284" s="2"/>
      <c r="W284"/>
      <c r="X284"/>
      <c r="Y284" s="2"/>
      <c r="Z284"/>
      <c r="AA284"/>
      <c r="AB284" s="2"/>
      <c r="AC284"/>
      <c r="AD284"/>
      <c r="AE284" s="2"/>
      <c r="AF284"/>
      <c r="AG284"/>
      <c r="AH284" s="2"/>
      <c r="AI284"/>
      <c r="AJ284"/>
      <c r="AK284" s="2"/>
      <c r="AL284"/>
      <c r="AM284"/>
      <c r="AN284" s="2"/>
      <c r="AO284"/>
      <c r="AP284"/>
      <c r="AQ284" s="2"/>
      <c r="AR284"/>
      <c r="AS284"/>
      <c r="AT284" s="2"/>
      <c r="AU284"/>
      <c r="AV284"/>
      <c r="AW284" s="2"/>
      <c r="AX284"/>
      <c r="AY284"/>
      <c r="AZ284" s="2"/>
      <c r="BA284"/>
      <c r="BB284"/>
      <c r="BC284" s="2"/>
      <c r="BD284"/>
      <c r="BE284"/>
      <c r="BF284" s="2"/>
      <c r="BG284"/>
      <c r="BH284"/>
      <c r="BI284" s="2"/>
      <c r="BJ284"/>
      <c r="BK284"/>
      <c r="BL284" s="2"/>
      <c r="BM284"/>
      <c r="BN284"/>
      <c r="BO284" s="2"/>
      <c r="BP284"/>
      <c r="BQ284"/>
      <c r="BR284" s="2"/>
      <c r="BS284"/>
      <c r="BT284"/>
      <c r="BU284" s="2"/>
      <c r="BV284"/>
      <c r="BW284"/>
      <c r="BX284" s="2"/>
      <c r="BY284"/>
      <c r="BZ284"/>
      <c r="CA284" s="2"/>
      <c r="CB284"/>
      <c r="CC284"/>
      <c r="CD284" s="2"/>
      <c r="CE284"/>
      <c r="CF284"/>
      <c r="CG284" s="2"/>
      <c r="CH284"/>
      <c r="CI284"/>
      <c r="CJ284" s="2"/>
      <c r="CK284"/>
      <c r="CL284"/>
      <c r="CM284" s="2"/>
      <c r="CN284"/>
      <c r="CO284"/>
      <c r="CP284" s="2"/>
      <c r="CQ284"/>
      <c r="CR284"/>
      <c r="CS284" s="2"/>
      <c r="CT284"/>
      <c r="CU284"/>
      <c r="CV284" s="2"/>
      <c r="CW284"/>
      <c r="CX284"/>
      <c r="CY284" s="2"/>
      <c r="CZ284"/>
      <c r="DA284"/>
      <c r="DB284" s="2"/>
      <c r="DC284"/>
      <c r="DD284"/>
      <c r="DE284" s="2"/>
      <c r="DF284"/>
      <c r="DG284"/>
      <c r="DH284" s="2"/>
      <c r="DI284"/>
      <c r="DJ284"/>
      <c r="DK284" s="2"/>
      <c r="DL284"/>
      <c r="DM284"/>
      <c r="DN284" s="2"/>
      <c r="DO284"/>
      <c r="DP284"/>
      <c r="DQ284" s="2"/>
      <c r="DR284"/>
      <c r="DS284"/>
      <c r="DT284" s="2"/>
      <c r="DU284"/>
      <c r="DV284"/>
      <c r="DW284" s="2"/>
      <c r="DX284"/>
      <c r="DY284"/>
      <c r="DZ284" s="2"/>
      <c r="EA284"/>
      <c r="EB284"/>
      <c r="EC284" s="2"/>
      <c r="ED284"/>
      <c r="EE284"/>
      <c r="EF284" s="2"/>
      <c r="EG284"/>
      <c r="EH284"/>
      <c r="EI284" s="2"/>
      <c r="EJ284"/>
      <c r="EK284"/>
      <c r="EL284" s="2"/>
      <c r="EM284"/>
      <c r="EN284"/>
      <c r="EO284" s="2"/>
      <c r="EP284"/>
      <c r="EQ284"/>
      <c r="ER284" s="2"/>
      <c r="ES284"/>
      <c r="ET284"/>
      <c r="EU284" s="2"/>
      <c r="EV284"/>
      <c r="EW284"/>
      <c r="EX284" s="2"/>
      <c r="EY284"/>
      <c r="EZ284"/>
      <c r="FA284" s="2"/>
      <c r="FB284"/>
      <c r="FC284"/>
      <c r="FD284" s="2"/>
      <c r="FE284"/>
      <c r="FF284"/>
      <c r="FG284" s="2"/>
      <c r="FH284"/>
      <c r="FI284"/>
      <c r="FJ284" s="2"/>
      <c r="FK284"/>
      <c r="FL284"/>
      <c r="FM284" s="2"/>
      <c r="FN284"/>
      <c r="FO284"/>
      <c r="FP284" s="2"/>
      <c r="FQ284"/>
      <c r="FR284"/>
      <c r="FS284" s="2"/>
      <c r="FT284"/>
      <c r="FU284"/>
      <c r="FV284" s="2"/>
    </row>
    <row r="285" spans="1:178" ht="12.75">
      <c r="A285" s="2"/>
      <c r="B285"/>
      <c r="C285"/>
      <c r="D285" s="2"/>
      <c r="E285"/>
      <c r="F285"/>
      <c r="G285" s="2"/>
      <c r="H285"/>
      <c r="I285"/>
      <c r="J285" s="2"/>
      <c r="K285"/>
      <c r="L285"/>
      <c r="M285" s="2"/>
      <c r="N285"/>
      <c r="O285"/>
      <c r="P285" s="2"/>
      <c r="Q285"/>
      <c r="R285"/>
      <c r="S285" s="2"/>
      <c r="T285"/>
      <c r="U285"/>
      <c r="V285" s="2"/>
      <c r="W285"/>
      <c r="X285"/>
      <c r="Y285" s="2"/>
      <c r="Z285"/>
      <c r="AA285"/>
      <c r="AB285" s="2"/>
      <c r="AC285"/>
      <c r="AD285"/>
      <c r="AE285" s="2"/>
      <c r="AF285"/>
      <c r="AG285"/>
      <c r="AH285" s="2"/>
      <c r="AI285"/>
      <c r="AJ285"/>
      <c r="AK285" s="2"/>
      <c r="AL285"/>
      <c r="AM285"/>
      <c r="AN285" s="2"/>
      <c r="AO285"/>
      <c r="AP285"/>
      <c r="AQ285" s="2"/>
      <c r="AR285"/>
      <c r="AS285"/>
      <c r="AT285" s="2"/>
      <c r="AU285"/>
      <c r="AV285"/>
      <c r="AW285" s="2"/>
      <c r="AX285"/>
      <c r="AY285"/>
      <c r="AZ285" s="2"/>
      <c r="BA285"/>
      <c r="BB285"/>
      <c r="BC285" s="2"/>
      <c r="BD285"/>
      <c r="BE285"/>
      <c r="BF285" s="2"/>
      <c r="BG285"/>
      <c r="BH285"/>
      <c r="BI285" s="2"/>
      <c r="BJ285"/>
      <c r="BK285"/>
      <c r="BL285" s="2"/>
      <c r="BM285"/>
      <c r="BN285"/>
      <c r="BO285" s="2"/>
      <c r="BP285"/>
      <c r="BQ285"/>
      <c r="BR285" s="2"/>
      <c r="BS285"/>
      <c r="BT285"/>
      <c r="BU285" s="2"/>
      <c r="BV285"/>
      <c r="BW285"/>
      <c r="BX285" s="2"/>
      <c r="BY285"/>
      <c r="BZ285"/>
      <c r="CA285" s="2"/>
      <c r="CB285"/>
      <c r="CC285"/>
      <c r="CD285" s="2"/>
      <c r="CE285"/>
      <c r="CF285"/>
      <c r="CG285" s="2"/>
      <c r="CH285"/>
      <c r="CI285"/>
      <c r="CJ285" s="2"/>
      <c r="CK285"/>
      <c r="CL285"/>
      <c r="CM285" s="2"/>
      <c r="CN285"/>
      <c r="CO285"/>
      <c r="CP285" s="2"/>
      <c r="CQ285"/>
      <c r="CR285"/>
      <c r="CS285" s="2"/>
      <c r="CT285"/>
      <c r="CU285"/>
      <c r="CV285" s="2"/>
      <c r="CW285"/>
      <c r="CX285"/>
      <c r="CY285" s="2"/>
      <c r="CZ285"/>
      <c r="DA285"/>
      <c r="DB285" s="2"/>
      <c r="DC285"/>
      <c r="DD285"/>
      <c r="DE285" s="2"/>
      <c r="DF285"/>
      <c r="DG285"/>
      <c r="DH285" s="2"/>
      <c r="DI285"/>
      <c r="DJ285"/>
      <c r="DK285" s="2"/>
      <c r="DL285"/>
      <c r="DM285"/>
      <c r="DN285" s="2"/>
      <c r="DO285"/>
      <c r="DP285"/>
      <c r="DQ285" s="2"/>
      <c r="DR285"/>
      <c r="DS285"/>
      <c r="DT285" s="2"/>
      <c r="DU285"/>
      <c r="DV285"/>
      <c r="DW285" s="2"/>
      <c r="DX285"/>
      <c r="DY285"/>
      <c r="DZ285" s="2"/>
      <c r="EA285"/>
      <c r="EB285"/>
      <c r="EC285" s="2"/>
      <c r="ED285"/>
      <c r="EE285"/>
      <c r="EF285" s="2"/>
      <c r="EG285"/>
      <c r="EH285"/>
      <c r="EI285" s="2"/>
      <c r="EJ285"/>
      <c r="EK285"/>
      <c r="EL285" s="2"/>
      <c r="EM285"/>
      <c r="EN285"/>
      <c r="EO285" s="2"/>
      <c r="EP285"/>
      <c r="EQ285"/>
      <c r="ER285" s="2"/>
      <c r="ES285"/>
      <c r="ET285"/>
      <c r="EU285" s="2"/>
      <c r="EV285"/>
      <c r="EW285"/>
      <c r="EX285" s="2"/>
      <c r="EY285"/>
      <c r="EZ285"/>
      <c r="FA285" s="2"/>
      <c r="FB285"/>
      <c r="FC285"/>
      <c r="FD285" s="2"/>
      <c r="FE285"/>
      <c r="FF285"/>
      <c r="FG285" s="2"/>
      <c r="FH285"/>
      <c r="FI285"/>
      <c r="FJ285" s="2"/>
      <c r="FK285"/>
      <c r="FL285"/>
      <c r="FM285" s="2"/>
      <c r="FN285"/>
      <c r="FO285"/>
      <c r="FP285" s="2"/>
      <c r="FQ285"/>
      <c r="FR285"/>
      <c r="FS285" s="2"/>
      <c r="FT285"/>
      <c r="FU285"/>
      <c r="FV285" s="2"/>
    </row>
    <row r="286" spans="1:178" ht="12.75">
      <c r="A286" s="2"/>
      <c r="B286"/>
      <c r="C286"/>
      <c r="D286" s="2"/>
      <c r="E286"/>
      <c r="F286"/>
      <c r="G286" s="2"/>
      <c r="H286"/>
      <c r="I286"/>
      <c r="J286" s="2"/>
      <c r="K286"/>
      <c r="L286"/>
      <c r="M286" s="2"/>
      <c r="N286"/>
      <c r="O286"/>
      <c r="P286" s="2"/>
      <c r="Q286"/>
      <c r="R286"/>
      <c r="S286" s="2"/>
      <c r="T286"/>
      <c r="U286"/>
      <c r="V286" s="2"/>
      <c r="W286"/>
      <c r="X286"/>
      <c r="Y286" s="2"/>
      <c r="Z286"/>
      <c r="AA286"/>
      <c r="AB286" s="2"/>
      <c r="AC286"/>
      <c r="AD286"/>
      <c r="AE286" s="2"/>
      <c r="AF286"/>
      <c r="AG286"/>
      <c r="AH286" s="2"/>
      <c r="AI286"/>
      <c r="AJ286"/>
      <c r="AK286" s="2"/>
      <c r="AL286"/>
      <c r="AM286"/>
      <c r="AN286" s="2"/>
      <c r="AO286"/>
      <c r="AP286"/>
      <c r="AQ286" s="2"/>
      <c r="AR286"/>
      <c r="AS286"/>
      <c r="AT286" s="2"/>
      <c r="AU286"/>
      <c r="AV286"/>
      <c r="AW286" s="2"/>
      <c r="AX286"/>
      <c r="AY286"/>
      <c r="AZ286" s="2"/>
      <c r="BA286"/>
      <c r="BB286"/>
      <c r="BC286" s="2"/>
      <c r="BD286"/>
      <c r="BE286"/>
      <c r="BF286" s="2"/>
      <c r="BG286"/>
      <c r="BH286"/>
      <c r="BI286" s="2"/>
      <c r="BJ286"/>
      <c r="BK286"/>
      <c r="BL286" s="2"/>
      <c r="BM286"/>
      <c r="BN286"/>
      <c r="BO286" s="2"/>
      <c r="BP286"/>
      <c r="BQ286"/>
      <c r="BR286" s="2"/>
      <c r="BS286"/>
      <c r="BT286"/>
      <c r="BU286" s="2"/>
      <c r="BV286"/>
      <c r="BW286"/>
      <c r="BX286" s="2"/>
      <c r="BY286"/>
      <c r="BZ286"/>
      <c r="CA286" s="2"/>
      <c r="CB286"/>
      <c r="CC286"/>
      <c r="CD286" s="2"/>
      <c r="CE286"/>
      <c r="CF286"/>
      <c r="CG286" s="2"/>
      <c r="CH286"/>
      <c r="CI286"/>
      <c r="CJ286" s="2"/>
      <c r="CK286"/>
      <c r="CL286"/>
      <c r="CM286" s="2"/>
      <c r="CN286"/>
      <c r="CO286"/>
      <c r="CP286" s="2"/>
      <c r="CQ286"/>
      <c r="CR286"/>
      <c r="CS286" s="2"/>
      <c r="CT286"/>
      <c r="CU286"/>
      <c r="CV286" s="2"/>
      <c r="CW286"/>
      <c r="CX286"/>
      <c r="CY286" s="2"/>
      <c r="CZ286"/>
      <c r="DA286"/>
      <c r="DB286" s="2"/>
      <c r="DC286"/>
      <c r="DD286"/>
      <c r="DE286" s="2"/>
      <c r="DF286"/>
      <c r="DG286"/>
      <c r="DH286" s="2"/>
      <c r="DI286"/>
      <c r="DJ286"/>
      <c r="DK286" s="2"/>
      <c r="DL286"/>
      <c r="DM286"/>
      <c r="DN286" s="2"/>
      <c r="DO286"/>
      <c r="DP286"/>
      <c r="DQ286" s="2"/>
      <c r="DR286"/>
      <c r="DS286"/>
      <c r="DT286" s="2"/>
      <c r="DU286"/>
      <c r="DV286"/>
      <c r="DW286" s="2"/>
      <c r="DX286"/>
      <c r="DY286"/>
      <c r="DZ286" s="2"/>
      <c r="EA286"/>
      <c r="EB286"/>
      <c r="EC286" s="2"/>
      <c r="ED286"/>
      <c r="EE286"/>
      <c r="EF286" s="2"/>
      <c r="EG286"/>
      <c r="EH286"/>
      <c r="EI286" s="2"/>
      <c r="EJ286"/>
      <c r="EK286"/>
      <c r="EL286" s="2"/>
      <c r="EM286"/>
      <c r="EN286"/>
      <c r="EO286" s="2"/>
      <c r="EP286"/>
      <c r="EQ286"/>
      <c r="ER286" s="2"/>
      <c r="ES286"/>
      <c r="ET286"/>
      <c r="EU286" s="2"/>
      <c r="EV286"/>
      <c r="EW286"/>
      <c r="EX286" s="2"/>
      <c r="EY286"/>
      <c r="EZ286"/>
      <c r="FA286" s="2"/>
      <c r="FB286"/>
      <c r="FC286"/>
      <c r="FD286" s="2"/>
      <c r="FE286"/>
      <c r="FF286"/>
      <c r="FG286" s="2"/>
      <c r="FH286"/>
      <c r="FI286"/>
      <c r="FJ286" s="2"/>
      <c r="FK286"/>
      <c r="FL286"/>
      <c r="FM286" s="2"/>
      <c r="FN286"/>
      <c r="FO286"/>
      <c r="FP286" s="2"/>
      <c r="FQ286"/>
      <c r="FR286"/>
      <c r="FS286" s="2"/>
      <c r="FT286"/>
      <c r="FU286"/>
      <c r="FV286" s="2"/>
    </row>
    <row r="287" spans="1:178" ht="12.75">
      <c r="A287" s="2"/>
      <c r="B287"/>
      <c r="C287"/>
      <c r="D287" s="2"/>
      <c r="E287"/>
      <c r="F287"/>
      <c r="G287" s="2"/>
      <c r="H287"/>
      <c r="I287"/>
      <c r="J287" s="2"/>
      <c r="K287"/>
      <c r="L287"/>
      <c r="M287" s="2"/>
      <c r="N287"/>
      <c r="O287"/>
      <c r="P287" s="2"/>
      <c r="Q287"/>
      <c r="R287"/>
      <c r="S287" s="2"/>
      <c r="T287"/>
      <c r="U287"/>
      <c r="V287" s="2"/>
      <c r="W287"/>
      <c r="X287"/>
      <c r="Y287" s="2"/>
      <c r="Z287"/>
      <c r="AA287"/>
      <c r="AB287" s="2"/>
      <c r="AC287"/>
      <c r="AD287"/>
      <c r="AE287" s="2"/>
      <c r="AF287"/>
      <c r="AG287"/>
      <c r="AH287" s="2"/>
      <c r="AI287"/>
      <c r="AJ287"/>
      <c r="AK287" s="2"/>
      <c r="AL287"/>
      <c r="AM287"/>
      <c r="AN287" s="2"/>
      <c r="AO287"/>
      <c r="AP287"/>
      <c r="AQ287" s="2"/>
      <c r="AR287"/>
      <c r="AS287"/>
      <c r="AT287" s="2"/>
      <c r="AU287"/>
      <c r="AV287"/>
      <c r="AW287" s="2"/>
      <c r="AX287"/>
      <c r="AY287"/>
      <c r="AZ287" s="2"/>
      <c r="BA287"/>
      <c r="BB287"/>
      <c r="BC287" s="2"/>
      <c r="BD287"/>
      <c r="BE287"/>
      <c r="BF287" s="2"/>
      <c r="BG287"/>
      <c r="BH287"/>
      <c r="BI287" s="2"/>
      <c r="BJ287"/>
      <c r="BK287"/>
      <c r="BL287" s="2"/>
      <c r="BM287"/>
      <c r="BN287"/>
      <c r="BO287" s="2"/>
      <c r="BP287"/>
      <c r="BQ287"/>
      <c r="BR287" s="2"/>
      <c r="BS287"/>
      <c r="BT287"/>
      <c r="BU287" s="2"/>
      <c r="BV287"/>
      <c r="BW287"/>
      <c r="BX287" s="2"/>
      <c r="BY287"/>
      <c r="BZ287"/>
      <c r="CA287" s="2"/>
      <c r="CB287"/>
      <c r="CC287"/>
      <c r="CD287" s="2"/>
      <c r="CE287"/>
      <c r="CF287"/>
      <c r="CG287" s="2"/>
      <c r="CH287"/>
      <c r="CI287"/>
      <c r="CJ287" s="2"/>
      <c r="CK287"/>
      <c r="CL287"/>
      <c r="CM287" s="2"/>
      <c r="CN287"/>
      <c r="CO287"/>
      <c r="CP287" s="2"/>
      <c r="CQ287"/>
      <c r="CR287"/>
      <c r="CS287" s="2"/>
      <c r="CT287"/>
      <c r="CU287"/>
      <c r="CV287" s="2"/>
      <c r="CW287"/>
      <c r="CX287"/>
      <c r="CY287" s="2"/>
      <c r="CZ287"/>
      <c r="DA287"/>
      <c r="DB287" s="2"/>
      <c r="DC287"/>
      <c r="DD287"/>
      <c r="DE287" s="2"/>
      <c r="DF287"/>
      <c r="DG287"/>
      <c r="DH287" s="2"/>
      <c r="DI287"/>
      <c r="DJ287"/>
      <c r="DK287" s="2"/>
      <c r="DL287"/>
      <c r="DM287"/>
      <c r="DN287" s="2"/>
      <c r="DO287"/>
      <c r="DP287"/>
      <c r="DQ287" s="2"/>
      <c r="DR287"/>
      <c r="DS287"/>
      <c r="DT287" s="2"/>
      <c r="DU287"/>
      <c r="DV287"/>
      <c r="DW287" s="2"/>
      <c r="DX287"/>
      <c r="DY287"/>
      <c r="DZ287" s="2"/>
      <c r="EA287"/>
      <c r="EB287"/>
      <c r="EC287" s="2"/>
      <c r="ED287"/>
      <c r="EE287"/>
      <c r="EF287" s="2"/>
      <c r="EG287"/>
      <c r="EH287"/>
      <c r="EI287" s="2"/>
      <c r="EJ287"/>
      <c r="EK287"/>
      <c r="EL287" s="2"/>
      <c r="EM287"/>
      <c r="EN287"/>
      <c r="EO287" s="2"/>
      <c r="EP287"/>
      <c r="EQ287"/>
      <c r="ER287" s="2"/>
      <c r="ES287"/>
      <c r="ET287"/>
      <c r="EU287" s="2"/>
      <c r="EV287"/>
      <c r="EW287"/>
      <c r="EX287" s="2"/>
      <c r="EY287"/>
      <c r="EZ287"/>
      <c r="FA287" s="2"/>
      <c r="FB287"/>
      <c r="FC287"/>
      <c r="FD287" s="2"/>
      <c r="FE287"/>
      <c r="FF287"/>
      <c r="FG287" s="2"/>
      <c r="FH287"/>
      <c r="FI287"/>
      <c r="FJ287" s="2"/>
      <c r="FK287"/>
      <c r="FL287"/>
      <c r="FM287" s="2"/>
      <c r="FN287"/>
      <c r="FO287"/>
      <c r="FP287" s="2"/>
      <c r="FQ287"/>
      <c r="FR287"/>
      <c r="FS287" s="2"/>
      <c r="FT287"/>
      <c r="FU287"/>
      <c r="FV287" s="2"/>
    </row>
    <row r="288" spans="1:178" ht="12.75">
      <c r="A288" s="2"/>
      <c r="B288"/>
      <c r="C288"/>
      <c r="D288" s="2"/>
      <c r="E288"/>
      <c r="F288"/>
      <c r="G288" s="2"/>
      <c r="H288"/>
      <c r="I288"/>
      <c r="J288" s="2"/>
      <c r="K288"/>
      <c r="L288"/>
      <c r="M288" s="2"/>
      <c r="N288"/>
      <c r="O288"/>
      <c r="P288" s="2"/>
      <c r="Q288"/>
      <c r="R288"/>
      <c r="S288" s="2"/>
      <c r="T288"/>
      <c r="U288"/>
      <c r="V288" s="2"/>
      <c r="W288"/>
      <c r="X288"/>
      <c r="Y288" s="2"/>
      <c r="Z288"/>
      <c r="AA288"/>
      <c r="AB288" s="2"/>
      <c r="AC288"/>
      <c r="AD288"/>
      <c r="AE288" s="2"/>
      <c r="AF288"/>
      <c r="AG288"/>
      <c r="AH288" s="2"/>
      <c r="AI288"/>
      <c r="AJ288"/>
      <c r="AK288" s="2"/>
      <c r="AL288"/>
      <c r="AM288"/>
      <c r="AN288" s="2"/>
      <c r="AO288"/>
      <c r="AP288"/>
      <c r="AQ288" s="2"/>
      <c r="AR288"/>
      <c r="AS288"/>
      <c r="AT288" s="2"/>
      <c r="AU288"/>
      <c r="AV288"/>
      <c r="AW288" s="2"/>
      <c r="AX288"/>
      <c r="AY288"/>
      <c r="AZ288" s="2"/>
      <c r="BA288"/>
      <c r="BB288"/>
      <c r="BC288" s="2"/>
      <c r="BD288"/>
      <c r="BE288"/>
      <c r="BF288" s="2"/>
      <c r="BG288"/>
      <c r="BH288"/>
      <c r="BI288" s="2"/>
      <c r="BJ288"/>
      <c r="BK288"/>
      <c r="BL288" s="2"/>
      <c r="BM288"/>
      <c r="BN288"/>
      <c r="BO288" s="2"/>
      <c r="BP288"/>
      <c r="BQ288"/>
      <c r="BR288" s="2"/>
      <c r="BS288"/>
      <c r="BT288"/>
      <c r="BU288" s="2"/>
      <c r="BV288"/>
      <c r="BW288"/>
      <c r="BX288" s="2"/>
      <c r="BY288"/>
      <c r="BZ288"/>
      <c r="CA288" s="2"/>
      <c r="CB288"/>
      <c r="CC288"/>
      <c r="CD288" s="2"/>
      <c r="CE288"/>
      <c r="CF288"/>
      <c r="CG288" s="2"/>
      <c r="CH288"/>
      <c r="CI288"/>
      <c r="CJ288" s="2"/>
      <c r="CK288"/>
      <c r="CL288"/>
      <c r="CM288" s="2"/>
      <c r="CN288"/>
      <c r="CO288"/>
      <c r="CP288" s="2"/>
      <c r="CQ288"/>
      <c r="CR288"/>
      <c r="CS288" s="2"/>
      <c r="CT288"/>
      <c r="CU288"/>
      <c r="CV288" s="2"/>
      <c r="CW288"/>
      <c r="CX288"/>
      <c r="CY288" s="2"/>
      <c r="CZ288"/>
      <c r="DA288"/>
      <c r="DB288" s="2"/>
      <c r="DC288"/>
      <c r="DD288"/>
      <c r="DE288" s="2"/>
      <c r="DF288"/>
      <c r="DG288"/>
      <c r="DH288" s="2"/>
      <c r="DI288"/>
      <c r="DJ288"/>
      <c r="DK288" s="2"/>
      <c r="DL288"/>
      <c r="DM288"/>
      <c r="DN288" s="2"/>
      <c r="DO288"/>
      <c r="DP288"/>
      <c r="DQ288" s="2"/>
      <c r="DR288"/>
      <c r="DS288"/>
      <c r="DT288" s="2"/>
      <c r="DU288"/>
      <c r="DV288"/>
      <c r="DW288" s="2"/>
      <c r="DX288"/>
      <c r="DY288"/>
      <c r="DZ288" s="2"/>
      <c r="EA288"/>
      <c r="EB288"/>
      <c r="EC288" s="2"/>
      <c r="ED288"/>
      <c r="EE288"/>
      <c r="EF288" s="2"/>
      <c r="EG288"/>
      <c r="EH288"/>
      <c r="EI288" s="2"/>
      <c r="EJ288"/>
      <c r="EK288"/>
      <c r="EL288" s="2"/>
      <c r="EM288"/>
      <c r="EN288"/>
      <c r="EO288" s="2"/>
      <c r="EP288"/>
      <c r="EQ288"/>
      <c r="ER288" s="2"/>
      <c r="ES288"/>
      <c r="ET288"/>
      <c r="EU288" s="2"/>
      <c r="EV288"/>
      <c r="EW288"/>
      <c r="EX288" s="2"/>
      <c r="EY288"/>
      <c r="EZ288"/>
      <c r="FA288" s="2"/>
      <c r="FB288"/>
      <c r="FC288"/>
      <c r="FD288" s="2"/>
      <c r="FE288"/>
      <c r="FF288"/>
      <c r="FG288" s="2"/>
      <c r="FH288"/>
      <c r="FI288"/>
      <c r="FJ288" s="2"/>
      <c r="FK288"/>
      <c r="FL288"/>
      <c r="FM288" s="2"/>
      <c r="FN288"/>
      <c r="FO288"/>
      <c r="FP288" s="2"/>
      <c r="FQ288"/>
      <c r="FR288"/>
      <c r="FS288" s="2"/>
      <c r="FT288"/>
      <c r="FU288"/>
      <c r="FV288" s="2"/>
    </row>
    <row r="289" spans="1:178" ht="12.75">
      <c r="A289" s="2"/>
      <c r="B289"/>
      <c r="C289"/>
      <c r="D289" s="2"/>
      <c r="E289"/>
      <c r="F289"/>
      <c r="G289" s="2"/>
      <c r="H289"/>
      <c r="I289"/>
      <c r="J289" s="2"/>
      <c r="K289"/>
      <c r="L289"/>
      <c r="M289" s="2"/>
      <c r="N289"/>
      <c r="O289"/>
      <c r="P289" s="2"/>
      <c r="Q289"/>
      <c r="R289"/>
      <c r="S289" s="2"/>
      <c r="T289"/>
      <c r="U289"/>
      <c r="V289" s="2"/>
      <c r="W289"/>
      <c r="X289"/>
      <c r="Y289" s="2"/>
      <c r="Z289"/>
      <c r="AA289"/>
      <c r="AB289" s="2"/>
      <c r="AC289"/>
      <c r="AD289"/>
      <c r="AE289" s="2"/>
      <c r="AF289"/>
      <c r="AG289"/>
      <c r="AH289" s="2"/>
      <c r="AI289"/>
      <c r="AJ289"/>
      <c r="AK289" s="2"/>
      <c r="AL289"/>
      <c r="AM289"/>
      <c r="AN289" s="2"/>
      <c r="AO289"/>
      <c r="AP289"/>
      <c r="AQ289" s="2"/>
      <c r="AR289"/>
      <c r="AS289"/>
      <c r="AT289" s="2"/>
      <c r="AU289"/>
      <c r="AV289"/>
      <c r="AW289" s="2"/>
      <c r="AX289"/>
      <c r="AY289"/>
      <c r="AZ289" s="2"/>
      <c r="BA289"/>
      <c r="BB289"/>
      <c r="BC289" s="2"/>
      <c r="BD289"/>
      <c r="BE289"/>
      <c r="BF289" s="2"/>
      <c r="BG289"/>
      <c r="BH289"/>
      <c r="BI289" s="2"/>
      <c r="BJ289"/>
      <c r="BK289"/>
      <c r="BL289" s="2"/>
      <c r="BM289"/>
      <c r="BN289"/>
      <c r="BO289" s="2"/>
      <c r="BP289"/>
      <c r="BQ289"/>
      <c r="BR289" s="2"/>
      <c r="BS289"/>
      <c r="BT289"/>
      <c r="BU289" s="2"/>
      <c r="BV289"/>
      <c r="BW289"/>
      <c r="BX289" s="2"/>
      <c r="BY289"/>
      <c r="BZ289"/>
      <c r="CA289" s="2"/>
      <c r="CB289"/>
      <c r="CC289"/>
      <c r="CD289" s="2"/>
      <c r="CE289"/>
      <c r="CF289"/>
      <c r="CG289" s="2"/>
      <c r="CH289"/>
      <c r="CI289"/>
      <c r="CJ289" s="2"/>
      <c r="CK289"/>
      <c r="CL289"/>
      <c r="CM289" s="2"/>
      <c r="CN289"/>
      <c r="CO289"/>
      <c r="CP289" s="2"/>
      <c r="CQ289"/>
      <c r="CR289"/>
      <c r="CS289" s="2"/>
      <c r="CT289"/>
      <c r="CU289"/>
      <c r="CV289" s="2"/>
      <c r="CW289"/>
      <c r="CX289"/>
      <c r="CY289" s="2"/>
      <c r="CZ289"/>
      <c r="DA289"/>
      <c r="DB289" s="2"/>
      <c r="DC289"/>
      <c r="DD289"/>
      <c r="DE289" s="2"/>
      <c r="DF289"/>
      <c r="DG289"/>
      <c r="DH289" s="2"/>
      <c r="DI289"/>
      <c r="DJ289"/>
      <c r="DK289" s="2"/>
      <c r="DL289"/>
      <c r="DM289"/>
      <c r="DN289" s="2"/>
      <c r="DO289"/>
      <c r="DP289"/>
      <c r="DQ289" s="2"/>
      <c r="DR289"/>
      <c r="DS289"/>
      <c r="DT289" s="2"/>
      <c r="DU289"/>
      <c r="DV289"/>
      <c r="DW289" s="2"/>
      <c r="DX289"/>
      <c r="DY289"/>
      <c r="DZ289" s="2"/>
      <c r="EA289"/>
      <c r="EB289"/>
      <c r="EC289" s="2"/>
      <c r="ED289"/>
      <c r="EE289"/>
      <c r="EF289" s="2"/>
      <c r="EG289"/>
      <c r="EH289"/>
      <c r="EI289" s="2"/>
      <c r="EJ289"/>
      <c r="EK289"/>
      <c r="EL289" s="2"/>
      <c r="EM289"/>
      <c r="EN289"/>
      <c r="EO289" s="2"/>
      <c r="EP289"/>
      <c r="EQ289"/>
      <c r="ER289" s="2"/>
      <c r="ES289"/>
      <c r="ET289"/>
      <c r="EU289" s="2"/>
      <c r="EV289"/>
      <c r="EW289"/>
      <c r="EX289" s="2"/>
      <c r="EY289"/>
      <c r="EZ289"/>
      <c r="FA289" s="2"/>
      <c r="FB289"/>
      <c r="FC289"/>
      <c r="FD289" s="2"/>
      <c r="FE289"/>
      <c r="FF289"/>
      <c r="FG289" s="2"/>
      <c r="FH289"/>
      <c r="FI289"/>
      <c r="FJ289" s="2"/>
      <c r="FK289"/>
      <c r="FL289"/>
      <c r="FM289" s="2"/>
      <c r="FN289"/>
      <c r="FO289"/>
      <c r="FP289" s="2"/>
      <c r="FQ289"/>
      <c r="FR289"/>
      <c r="FS289" s="2"/>
      <c r="FT289"/>
      <c r="FU289"/>
      <c r="FV289" s="2"/>
    </row>
    <row r="290" spans="1:178" ht="12.75">
      <c r="A290" s="2"/>
      <c r="B290"/>
      <c r="C290"/>
      <c r="D290" s="2"/>
      <c r="E290"/>
      <c r="F290"/>
      <c r="G290" s="2"/>
      <c r="H290"/>
      <c r="I290"/>
      <c r="J290" s="2"/>
      <c r="K290"/>
      <c r="L290"/>
      <c r="M290" s="2"/>
      <c r="N290"/>
      <c r="O290"/>
      <c r="P290" s="2"/>
      <c r="Q290"/>
      <c r="R290"/>
      <c r="S290" s="2"/>
      <c r="T290"/>
      <c r="U290"/>
      <c r="V290" s="2"/>
      <c r="W290"/>
      <c r="X290"/>
      <c r="Y290" s="2"/>
      <c r="Z290"/>
      <c r="AA290"/>
      <c r="AB290" s="2"/>
      <c r="AC290"/>
      <c r="AD290"/>
      <c r="AE290" s="2"/>
      <c r="AF290"/>
      <c r="AG290"/>
      <c r="AH290" s="2"/>
      <c r="AI290"/>
      <c r="AJ290"/>
      <c r="AK290" s="2"/>
      <c r="AL290"/>
      <c r="AM290"/>
      <c r="AN290" s="2"/>
      <c r="AO290"/>
      <c r="AP290"/>
      <c r="AQ290" s="2"/>
      <c r="AR290"/>
      <c r="AS290"/>
      <c r="AT290" s="2"/>
      <c r="AU290"/>
      <c r="AV290"/>
      <c r="AW290" s="2"/>
      <c r="AX290"/>
      <c r="AY290"/>
      <c r="AZ290" s="2"/>
      <c r="BA290"/>
      <c r="BB290"/>
      <c r="BC290" s="2"/>
      <c r="BD290"/>
      <c r="BE290"/>
      <c r="BF290" s="2"/>
      <c r="BG290"/>
      <c r="BH290"/>
      <c r="BI290" s="2"/>
      <c r="BJ290"/>
      <c r="BK290"/>
      <c r="BL290" s="2"/>
      <c r="BM290"/>
      <c r="BN290"/>
      <c r="BO290" s="2"/>
      <c r="BP290"/>
      <c r="BQ290"/>
      <c r="BR290" s="2"/>
      <c r="BS290"/>
      <c r="BT290"/>
      <c r="BU290" s="2"/>
      <c r="BV290"/>
      <c r="BW290"/>
      <c r="BX290" s="2"/>
      <c r="BY290"/>
      <c r="BZ290"/>
      <c r="CA290" s="2"/>
      <c r="CB290"/>
      <c r="CC290"/>
      <c r="CD290" s="2"/>
      <c r="CE290"/>
      <c r="CF290"/>
      <c r="CG290" s="2"/>
      <c r="CH290"/>
      <c r="CI290"/>
      <c r="CJ290" s="2"/>
      <c r="CK290"/>
      <c r="CL290"/>
      <c r="CM290" s="2"/>
      <c r="CN290"/>
      <c r="CO290"/>
      <c r="CP290" s="2"/>
      <c r="CQ290"/>
      <c r="CR290"/>
      <c r="CS290" s="2"/>
      <c r="CT290"/>
      <c r="CU290"/>
      <c r="CV290" s="2"/>
      <c r="CW290"/>
      <c r="CX290"/>
      <c r="CY290" s="2"/>
      <c r="CZ290"/>
      <c r="DA290"/>
      <c r="DB290" s="2"/>
      <c r="DC290"/>
      <c r="DD290"/>
      <c r="DE290" s="2"/>
      <c r="DF290"/>
      <c r="DG290"/>
      <c r="DH290" s="2"/>
      <c r="DI290"/>
      <c r="DJ290"/>
      <c r="DK290" s="2"/>
      <c r="DL290"/>
      <c r="DM290"/>
      <c r="DN290" s="2"/>
      <c r="DO290"/>
      <c r="DP290"/>
      <c r="DQ290" s="2"/>
      <c r="DR290"/>
      <c r="DS290"/>
      <c r="DT290" s="2"/>
      <c r="DU290"/>
      <c r="DV290"/>
      <c r="DW290" s="2"/>
      <c r="DX290"/>
      <c r="DY290"/>
      <c r="DZ290" s="2"/>
      <c r="EA290"/>
      <c r="EB290"/>
      <c r="EC290" s="2"/>
      <c r="ED290"/>
      <c r="EE290"/>
      <c r="EF290" s="2"/>
      <c r="EG290"/>
      <c r="EH290"/>
      <c r="EI290" s="2"/>
      <c r="EJ290"/>
      <c r="EK290"/>
      <c r="EL290" s="2"/>
      <c r="EM290"/>
      <c r="EN290"/>
      <c r="EO290" s="2"/>
      <c r="EP290"/>
      <c r="EQ290"/>
      <c r="ER290" s="2"/>
      <c r="ES290"/>
      <c r="ET290"/>
      <c r="EU290" s="2"/>
      <c r="EV290"/>
      <c r="EW290"/>
      <c r="EX290" s="2"/>
      <c r="EY290"/>
      <c r="EZ290"/>
      <c r="FA290" s="2"/>
      <c r="FB290"/>
      <c r="FC290"/>
      <c r="FD290" s="2"/>
      <c r="FE290"/>
      <c r="FF290"/>
      <c r="FG290" s="2"/>
      <c r="FH290"/>
      <c r="FI290"/>
      <c r="FJ290" s="2"/>
      <c r="FK290"/>
      <c r="FL290"/>
      <c r="FM290" s="2"/>
      <c r="FN290"/>
      <c r="FO290"/>
      <c r="FP290" s="2"/>
      <c r="FQ290"/>
      <c r="FR290"/>
      <c r="FS290" s="2"/>
      <c r="FT290"/>
      <c r="FU290"/>
      <c r="FV290" s="2"/>
    </row>
    <row r="291" spans="1:178" ht="12.75">
      <c r="A291" s="2"/>
      <c r="B291"/>
      <c r="C291"/>
      <c r="D291" s="2"/>
      <c r="E291"/>
      <c r="F291"/>
      <c r="G291" s="2"/>
      <c r="H291"/>
      <c r="I291"/>
      <c r="J291" s="2"/>
      <c r="K291"/>
      <c r="L291"/>
      <c r="M291" s="2"/>
      <c r="N291"/>
      <c r="O291"/>
      <c r="P291" s="2"/>
      <c r="Q291"/>
      <c r="R291"/>
      <c r="S291" s="2"/>
      <c r="T291"/>
      <c r="U291"/>
      <c r="V291" s="2"/>
      <c r="W291"/>
      <c r="X291"/>
      <c r="Y291" s="2"/>
      <c r="Z291"/>
      <c r="AA291"/>
      <c r="AB291" s="2"/>
      <c r="AC291"/>
      <c r="AD291"/>
      <c r="AE291" s="2"/>
      <c r="AF291"/>
      <c r="AG291"/>
      <c r="AH291" s="2"/>
      <c r="AI291"/>
      <c r="AJ291"/>
      <c r="AK291" s="2"/>
      <c r="AL291"/>
      <c r="AM291"/>
      <c r="AN291" s="2"/>
      <c r="AO291"/>
      <c r="AP291"/>
      <c r="AQ291" s="2"/>
      <c r="AR291"/>
      <c r="AS291"/>
      <c r="AT291" s="2"/>
      <c r="AU291"/>
      <c r="AV291"/>
      <c r="AW291" s="2"/>
      <c r="AX291"/>
      <c r="AY291"/>
      <c r="AZ291" s="2"/>
      <c r="BA291"/>
      <c r="BB291"/>
      <c r="BC291" s="2"/>
      <c r="BD291"/>
      <c r="BE291"/>
      <c r="BF291" s="2"/>
      <c r="BG291"/>
      <c r="BH291"/>
      <c r="BI291" s="2"/>
      <c r="BJ291"/>
      <c r="BK291"/>
      <c r="BL291" s="2"/>
      <c r="BM291"/>
      <c r="BN291"/>
      <c r="BO291" s="2"/>
      <c r="BP291"/>
      <c r="BQ291"/>
      <c r="BR291" s="2"/>
      <c r="BS291"/>
      <c r="BT291"/>
      <c r="BU291" s="2"/>
      <c r="BV291"/>
      <c r="BW291"/>
      <c r="BX291" s="2"/>
      <c r="BY291"/>
      <c r="BZ291"/>
      <c r="CA291" s="2"/>
      <c r="CB291"/>
      <c r="CC291"/>
      <c r="CD291" s="2"/>
      <c r="CE291"/>
      <c r="CF291"/>
      <c r="CG291" s="2"/>
      <c r="CH291"/>
      <c r="CI291"/>
      <c r="CJ291" s="2"/>
      <c r="CK291"/>
      <c r="CL291"/>
      <c r="CM291" s="2"/>
      <c r="CN291"/>
      <c r="CO291"/>
      <c r="CP291" s="2"/>
      <c r="CQ291"/>
      <c r="CR291"/>
      <c r="CS291" s="2"/>
      <c r="CT291"/>
      <c r="CU291"/>
      <c r="CV291" s="2"/>
      <c r="CW291"/>
      <c r="CX291"/>
      <c r="CY291" s="2"/>
      <c r="CZ291"/>
      <c r="DA291"/>
      <c r="DB291" s="2"/>
      <c r="DC291"/>
      <c r="DD291"/>
      <c r="DE291" s="2"/>
      <c r="DF291"/>
      <c r="DG291"/>
      <c r="DH291" s="2"/>
      <c r="DI291"/>
      <c r="DJ291"/>
      <c r="DK291" s="2"/>
      <c r="DL291"/>
      <c r="DM291"/>
      <c r="DN291" s="2"/>
      <c r="DO291"/>
      <c r="DP291"/>
      <c r="DQ291" s="2"/>
      <c r="DR291"/>
      <c r="DS291"/>
      <c r="DT291" s="2"/>
      <c r="DU291"/>
      <c r="DV291"/>
      <c r="DW291" s="2"/>
      <c r="DX291"/>
      <c r="DY291"/>
      <c r="DZ291" s="2"/>
      <c r="EA291"/>
      <c r="EB291"/>
      <c r="EC291" s="2"/>
      <c r="ED291"/>
      <c r="EE291"/>
      <c r="EF291" s="2"/>
      <c r="EG291"/>
      <c r="EH291"/>
      <c r="EI291" s="2"/>
      <c r="EJ291"/>
      <c r="EK291"/>
      <c r="EL291" s="2"/>
      <c r="EM291"/>
      <c r="EN291"/>
      <c r="EO291" s="2"/>
      <c r="EP291"/>
      <c r="EQ291"/>
      <c r="ER291" s="2"/>
      <c r="ES291"/>
      <c r="ET291"/>
      <c r="EU291" s="2"/>
      <c r="EV291"/>
      <c r="EW291"/>
      <c r="EX291" s="2"/>
      <c r="EY291"/>
      <c r="EZ291"/>
      <c r="FA291" s="2"/>
      <c r="FB291"/>
      <c r="FC291"/>
      <c r="FD291" s="2"/>
      <c r="FE291"/>
      <c r="FF291"/>
      <c r="FG291" s="2"/>
      <c r="FH291"/>
      <c r="FI291"/>
      <c r="FJ291" s="2"/>
      <c r="FK291"/>
      <c r="FL291"/>
      <c r="FM291" s="2"/>
      <c r="FN291"/>
      <c r="FO291"/>
      <c r="FP291" s="2"/>
      <c r="FQ291"/>
      <c r="FR291"/>
      <c r="FS291" s="2"/>
      <c r="FT291"/>
      <c r="FU291"/>
      <c r="FV291" s="2"/>
    </row>
    <row r="292" spans="1:178" ht="12.75">
      <c r="A292" s="2"/>
      <c r="B292"/>
      <c r="C292"/>
      <c r="D292" s="2"/>
      <c r="E292"/>
      <c r="F292"/>
      <c r="G292" s="2"/>
      <c r="H292"/>
      <c r="I292"/>
      <c r="J292" s="2"/>
      <c r="K292"/>
      <c r="L292"/>
      <c r="M292" s="2"/>
      <c r="N292"/>
      <c r="O292"/>
      <c r="P292" s="2"/>
      <c r="Q292"/>
      <c r="R292"/>
      <c r="S292" s="2"/>
      <c r="T292"/>
      <c r="U292"/>
      <c r="V292" s="2"/>
      <c r="W292"/>
      <c r="X292"/>
      <c r="Y292" s="2"/>
      <c r="Z292"/>
      <c r="AA292"/>
      <c r="AB292" s="2"/>
      <c r="AC292"/>
      <c r="AD292"/>
      <c r="AE292" s="2"/>
      <c r="AF292"/>
      <c r="AG292"/>
      <c r="AH292" s="2"/>
      <c r="AI292"/>
      <c r="AJ292"/>
      <c r="AK292" s="2"/>
      <c r="AL292"/>
      <c r="AM292"/>
      <c r="AN292" s="2"/>
      <c r="AO292"/>
      <c r="AP292"/>
      <c r="AQ292" s="2"/>
      <c r="AR292"/>
      <c r="AS292"/>
      <c r="AT292" s="2"/>
      <c r="AU292"/>
      <c r="AV292"/>
      <c r="AW292" s="2"/>
      <c r="AX292"/>
      <c r="AY292"/>
      <c r="AZ292" s="2"/>
      <c r="BA292"/>
      <c r="BB292"/>
      <c r="BC292" s="2"/>
      <c r="BD292"/>
      <c r="BE292"/>
      <c r="BF292" s="2"/>
      <c r="BG292"/>
      <c r="BH292"/>
      <c r="BI292" s="2"/>
      <c r="BJ292"/>
      <c r="BK292"/>
      <c r="BL292" s="2"/>
      <c r="BM292"/>
      <c r="BN292"/>
      <c r="BO292" s="2"/>
      <c r="BP292"/>
      <c r="BQ292"/>
      <c r="BR292" s="2"/>
      <c r="BS292"/>
      <c r="BT292"/>
      <c r="BU292" s="2"/>
      <c r="BV292"/>
      <c r="BW292"/>
      <c r="BX292" s="2"/>
      <c r="BY292"/>
      <c r="BZ292"/>
      <c r="CA292" s="2"/>
      <c r="CB292"/>
      <c r="CC292"/>
      <c r="CD292" s="2"/>
      <c r="CE292"/>
      <c r="CF292"/>
      <c r="CG292" s="2"/>
      <c r="CH292"/>
      <c r="CI292"/>
      <c r="CJ292" s="2"/>
      <c r="CK292"/>
      <c r="CL292"/>
      <c r="CM292" s="2"/>
      <c r="CN292"/>
      <c r="CO292"/>
      <c r="CP292" s="2"/>
      <c r="CQ292"/>
      <c r="CR292"/>
      <c r="CS292" s="2"/>
      <c r="CT292"/>
      <c r="CU292"/>
      <c r="CV292" s="2"/>
      <c r="CW292"/>
      <c r="CX292"/>
      <c r="CY292" s="2"/>
      <c r="CZ292"/>
      <c r="DA292"/>
      <c r="DB292" s="2"/>
      <c r="DC292"/>
      <c r="DD292"/>
      <c r="DE292" s="2"/>
      <c r="DF292"/>
      <c r="DG292"/>
      <c r="DH292" s="2"/>
      <c r="DI292"/>
      <c r="DJ292"/>
      <c r="DK292" s="2"/>
      <c r="DL292"/>
      <c r="DM292"/>
      <c r="DN292" s="2"/>
      <c r="DO292"/>
      <c r="DP292"/>
      <c r="DQ292" s="2"/>
      <c r="DR292"/>
      <c r="DS292"/>
      <c r="DT292" s="2"/>
      <c r="DU292"/>
      <c r="DV292"/>
      <c r="DW292" s="2"/>
      <c r="DX292"/>
      <c r="DY292"/>
      <c r="DZ292" s="2"/>
      <c r="EA292"/>
      <c r="EB292"/>
      <c r="EC292" s="2"/>
      <c r="ED292"/>
      <c r="EE292"/>
      <c r="EF292" s="2"/>
      <c r="EG292"/>
      <c r="EH292"/>
      <c r="EI292" s="2"/>
      <c r="EJ292"/>
      <c r="EK292"/>
      <c r="EL292" s="2"/>
      <c r="EM292"/>
      <c r="EN292"/>
      <c r="EO292" s="2"/>
      <c r="EP292"/>
      <c r="EQ292"/>
      <c r="ER292" s="2"/>
      <c r="ES292"/>
      <c r="ET292"/>
      <c r="EU292" s="2"/>
      <c r="EV292"/>
      <c r="EW292"/>
      <c r="EX292" s="2"/>
      <c r="EY292"/>
      <c r="EZ292"/>
      <c r="FA292" s="2"/>
      <c r="FB292"/>
      <c r="FC292"/>
      <c r="FD292" s="2"/>
      <c r="FE292"/>
      <c r="FF292"/>
      <c r="FG292" s="2"/>
      <c r="FH292"/>
      <c r="FI292"/>
      <c r="FJ292" s="2"/>
      <c r="FK292"/>
      <c r="FL292"/>
      <c r="FM292" s="2"/>
      <c r="FN292"/>
      <c r="FO292"/>
      <c r="FP292" s="2"/>
      <c r="FQ292"/>
      <c r="FR292"/>
      <c r="FS292" s="2"/>
      <c r="FT292"/>
      <c r="FU292"/>
      <c r="FV292" s="2"/>
    </row>
    <row r="293" spans="1:178" ht="12.75">
      <c r="A293" s="2"/>
      <c r="B293"/>
      <c r="C293"/>
      <c r="D293" s="2"/>
      <c r="E293"/>
      <c r="F293"/>
      <c r="G293" s="2"/>
      <c r="H293"/>
      <c r="I293"/>
      <c r="J293" s="2"/>
      <c r="K293"/>
      <c r="L293"/>
      <c r="M293" s="2"/>
      <c r="N293"/>
      <c r="O293"/>
      <c r="P293" s="2"/>
      <c r="Q293"/>
      <c r="R293"/>
      <c r="S293" s="2"/>
      <c r="T293"/>
      <c r="U293"/>
      <c r="V293" s="2"/>
      <c r="W293"/>
      <c r="X293"/>
      <c r="Y293" s="2"/>
      <c r="Z293"/>
      <c r="AA293"/>
      <c r="AB293" s="2"/>
      <c r="AC293"/>
      <c r="AD293"/>
      <c r="AE293" s="2"/>
      <c r="AF293"/>
      <c r="AG293"/>
      <c r="AH293" s="2"/>
      <c r="AI293"/>
      <c r="AJ293"/>
      <c r="AK293" s="2"/>
      <c r="AL293"/>
      <c r="AM293"/>
      <c r="AN293" s="2"/>
      <c r="AO293"/>
      <c r="AP293"/>
      <c r="AQ293" s="2"/>
      <c r="AR293"/>
      <c r="AS293"/>
      <c r="AT293" s="2"/>
      <c r="AU293"/>
      <c r="AV293"/>
      <c r="AW293" s="2"/>
      <c r="AX293"/>
      <c r="AY293"/>
      <c r="AZ293" s="2"/>
      <c r="BA293"/>
      <c r="BB293"/>
      <c r="BC293" s="2"/>
      <c r="BD293"/>
      <c r="BE293"/>
      <c r="BF293" s="2"/>
      <c r="BG293"/>
      <c r="BH293"/>
      <c r="BI293" s="2"/>
      <c r="BJ293"/>
      <c r="BK293"/>
      <c r="BL293" s="2"/>
      <c r="BM293"/>
      <c r="BN293"/>
      <c r="BO293" s="2"/>
      <c r="BP293"/>
      <c r="BQ293"/>
      <c r="BR293" s="2"/>
      <c r="BS293"/>
      <c r="BT293"/>
      <c r="BU293" s="2"/>
      <c r="BV293"/>
      <c r="BW293"/>
      <c r="BX293" s="2"/>
      <c r="BY293"/>
      <c r="BZ293"/>
      <c r="CA293" s="2"/>
      <c r="CB293"/>
      <c r="CC293"/>
      <c r="CD293" s="2"/>
      <c r="CE293"/>
      <c r="CF293"/>
      <c r="CG293" s="2"/>
      <c r="CH293"/>
      <c r="CI293"/>
      <c r="CJ293" s="2"/>
      <c r="CK293"/>
      <c r="CL293"/>
      <c r="CM293" s="2"/>
      <c r="CN293"/>
      <c r="CO293"/>
      <c r="CP293" s="2"/>
      <c r="CQ293"/>
      <c r="CR293"/>
      <c r="CS293" s="2"/>
      <c r="CT293"/>
      <c r="CU293"/>
      <c r="CV293" s="2"/>
      <c r="CW293"/>
      <c r="CX293"/>
      <c r="CY293" s="2"/>
      <c r="CZ293"/>
      <c r="DA293"/>
      <c r="DB293" s="2"/>
      <c r="DC293"/>
      <c r="DD293"/>
      <c r="DE293" s="2"/>
      <c r="DF293"/>
      <c r="DG293"/>
      <c r="DH293" s="2"/>
      <c r="DI293"/>
      <c r="DJ293"/>
      <c r="DK293" s="2"/>
      <c r="DL293"/>
      <c r="DM293"/>
      <c r="DN293" s="2"/>
      <c r="DO293"/>
      <c r="DP293"/>
      <c r="DQ293" s="2"/>
      <c r="DR293"/>
      <c r="DS293"/>
      <c r="DT293" s="2"/>
      <c r="DU293"/>
      <c r="DV293"/>
      <c r="DW293" s="2"/>
      <c r="DX293"/>
      <c r="DY293"/>
      <c r="DZ293" s="2"/>
      <c r="EA293"/>
      <c r="EB293"/>
      <c r="EC293" s="2"/>
      <c r="ED293"/>
      <c r="EE293"/>
      <c r="EF293" s="2"/>
      <c r="EG293"/>
      <c r="EH293"/>
      <c r="EI293" s="2"/>
      <c r="EJ293"/>
      <c r="EK293"/>
      <c r="EL293" s="2"/>
      <c r="EM293"/>
      <c r="EN293"/>
      <c r="EO293" s="2"/>
      <c r="EP293"/>
      <c r="EQ293"/>
      <c r="ER293" s="2"/>
      <c r="ES293"/>
      <c r="ET293"/>
      <c r="EU293" s="2"/>
      <c r="EV293"/>
      <c r="EW293"/>
      <c r="EX293" s="2"/>
      <c r="EY293"/>
      <c r="EZ293"/>
      <c r="FA293" s="2"/>
      <c r="FB293"/>
      <c r="FC293"/>
      <c r="FD293" s="2"/>
      <c r="FE293"/>
      <c r="FF293"/>
      <c r="FG293" s="2"/>
      <c r="FH293"/>
      <c r="FI293"/>
      <c r="FJ293" s="2"/>
      <c r="FK293"/>
      <c r="FL293"/>
      <c r="FM293" s="2"/>
      <c r="FN293"/>
      <c r="FO293"/>
      <c r="FP293" s="2"/>
      <c r="FQ293"/>
      <c r="FR293"/>
      <c r="FS293" s="2"/>
      <c r="FT293"/>
      <c r="FU293"/>
      <c r="FV293" s="2"/>
    </row>
    <row r="294" spans="1:178" ht="12.75">
      <c r="A294" s="2"/>
      <c r="B294"/>
      <c r="C294"/>
      <c r="D294" s="2"/>
      <c r="E294"/>
      <c r="F294"/>
      <c r="G294" s="2"/>
      <c r="H294"/>
      <c r="I294"/>
      <c r="J294" s="2"/>
      <c r="K294"/>
      <c r="L294"/>
      <c r="M294" s="2"/>
      <c r="N294"/>
      <c r="O294"/>
      <c r="P294" s="2"/>
      <c r="Q294"/>
      <c r="R294"/>
      <c r="S294" s="2"/>
      <c r="T294"/>
      <c r="U294"/>
      <c r="V294" s="2"/>
      <c r="W294"/>
      <c r="X294"/>
      <c r="Y294" s="2"/>
      <c r="Z294"/>
      <c r="AA294"/>
      <c r="AB294" s="2"/>
      <c r="AC294"/>
      <c r="AD294"/>
      <c r="AE294" s="2"/>
      <c r="AF294"/>
      <c r="AG294"/>
      <c r="AH294" s="2"/>
      <c r="AI294"/>
      <c r="AJ294"/>
      <c r="AK294" s="2"/>
      <c r="AL294"/>
      <c r="AM294"/>
      <c r="AN294" s="2"/>
      <c r="AO294"/>
      <c r="AP294"/>
      <c r="AQ294" s="2"/>
      <c r="AR294"/>
      <c r="AS294"/>
      <c r="AT294" s="2"/>
      <c r="AU294"/>
      <c r="AV294"/>
      <c r="AW294" s="2"/>
      <c r="AX294"/>
      <c r="AY294"/>
      <c r="AZ294" s="2"/>
      <c r="BA294"/>
      <c r="BB294"/>
      <c r="BC294" s="2"/>
      <c r="BD294"/>
      <c r="BE294"/>
      <c r="BF294" s="2"/>
      <c r="BG294"/>
      <c r="BH294"/>
      <c r="BI294" s="2"/>
      <c r="BJ294"/>
      <c r="BK294"/>
      <c r="BL294" s="2"/>
      <c r="BM294"/>
      <c r="BN294"/>
      <c r="BO294" s="2"/>
      <c r="BP294"/>
      <c r="BQ294"/>
      <c r="BR294" s="2"/>
      <c r="BS294"/>
      <c r="BT294"/>
      <c r="BU294" s="2"/>
      <c r="BV294"/>
      <c r="BW294"/>
      <c r="BX294" s="2"/>
      <c r="BY294"/>
      <c r="BZ294"/>
      <c r="CA294" s="2"/>
      <c r="CB294"/>
      <c r="CC294"/>
      <c r="CD294" s="2"/>
      <c r="CE294"/>
      <c r="CF294"/>
      <c r="CG294" s="2"/>
      <c r="CH294"/>
      <c r="CI294"/>
      <c r="CJ294" s="2"/>
      <c r="CK294"/>
      <c r="CL294"/>
      <c r="CM294" s="2"/>
      <c r="CN294"/>
      <c r="CO294"/>
      <c r="CP294" s="2"/>
      <c r="CQ294"/>
      <c r="CR294"/>
      <c r="CS294" s="2"/>
      <c r="CT294"/>
      <c r="CU294"/>
      <c r="CV294" s="2"/>
      <c r="CW294"/>
      <c r="CX294"/>
      <c r="CY294" s="2"/>
      <c r="CZ294"/>
      <c r="DA294"/>
      <c r="DB294" s="2"/>
      <c r="DC294"/>
      <c r="DD294"/>
      <c r="DE294" s="2"/>
      <c r="DF294"/>
      <c r="DG294"/>
      <c r="DH294" s="2"/>
      <c r="DI294"/>
      <c r="DJ294"/>
      <c r="DK294" s="2"/>
      <c r="DL294"/>
      <c r="DM294"/>
      <c r="DN294" s="2"/>
      <c r="DO294"/>
      <c r="DP294"/>
      <c r="DQ294" s="2"/>
      <c r="DR294"/>
      <c r="DS294"/>
      <c r="DT294" s="2"/>
      <c r="DU294"/>
      <c r="DV294"/>
      <c r="DW294" s="2"/>
      <c r="DX294"/>
      <c r="DY294"/>
      <c r="DZ294" s="2"/>
      <c r="EA294"/>
      <c r="EB294"/>
      <c r="EC294" s="2"/>
      <c r="ED294"/>
      <c r="EE294"/>
      <c r="EF294" s="2"/>
      <c r="EG294"/>
      <c r="EH294"/>
      <c r="EI294" s="2"/>
      <c r="EJ294"/>
      <c r="EK294"/>
      <c r="EL294" s="2"/>
      <c r="EM294"/>
      <c r="EN294"/>
      <c r="EO294" s="2"/>
      <c r="EP294"/>
      <c r="EQ294"/>
      <c r="ER294" s="2"/>
      <c r="ES294"/>
      <c r="ET294"/>
      <c r="EU294" s="2"/>
      <c r="EV294"/>
      <c r="EW294"/>
      <c r="EX294" s="2"/>
      <c r="EY294"/>
      <c r="EZ294"/>
      <c r="FA294" s="2"/>
      <c r="FB294"/>
      <c r="FC294"/>
      <c r="FD294" s="2"/>
      <c r="FE294"/>
      <c r="FF294"/>
      <c r="FG294" s="2"/>
      <c r="FH294"/>
      <c r="FI294"/>
      <c r="FJ294" s="2"/>
      <c r="FK294"/>
      <c r="FL294"/>
      <c r="FM294" s="2"/>
      <c r="FN294"/>
      <c r="FO294"/>
      <c r="FP294" s="2"/>
      <c r="FQ294"/>
      <c r="FR294"/>
      <c r="FS294" s="2"/>
      <c r="FT294"/>
      <c r="FU294"/>
      <c r="FV294" s="2"/>
    </row>
    <row r="295" spans="1:178" ht="12.75">
      <c r="A295" s="2"/>
      <c r="B295"/>
      <c r="C295"/>
      <c r="D295" s="2"/>
      <c r="E295"/>
      <c r="F295"/>
      <c r="G295" s="2"/>
      <c r="H295"/>
      <c r="I295"/>
      <c r="J295" s="2"/>
      <c r="K295"/>
      <c r="L295"/>
      <c r="M295" s="2"/>
      <c r="N295"/>
      <c r="O295"/>
      <c r="P295" s="2"/>
      <c r="Q295"/>
      <c r="R295"/>
      <c r="S295" s="2"/>
      <c r="T295"/>
      <c r="U295"/>
      <c r="V295" s="2"/>
      <c r="W295"/>
      <c r="X295"/>
      <c r="Y295" s="2"/>
      <c r="Z295"/>
      <c r="AA295"/>
      <c r="AB295" s="2"/>
      <c r="AC295"/>
      <c r="AD295"/>
      <c r="AE295" s="2"/>
      <c r="AF295"/>
      <c r="AG295"/>
      <c r="AH295" s="2"/>
      <c r="AI295"/>
      <c r="AJ295"/>
      <c r="AK295" s="2"/>
      <c r="AL295"/>
      <c r="AM295"/>
      <c r="AN295" s="2"/>
      <c r="AO295"/>
      <c r="AP295"/>
      <c r="AQ295" s="2"/>
      <c r="AR295"/>
      <c r="AS295"/>
      <c r="AT295" s="2"/>
      <c r="AU295"/>
      <c r="AV295"/>
      <c r="AW295" s="2"/>
      <c r="AX295"/>
      <c r="AY295"/>
      <c r="AZ295" s="2"/>
      <c r="BA295"/>
      <c r="BB295"/>
      <c r="BC295" s="2"/>
      <c r="BD295"/>
      <c r="BE295"/>
      <c r="BF295" s="2"/>
      <c r="BG295"/>
      <c r="BH295"/>
      <c r="BI295" s="2"/>
      <c r="BJ295"/>
      <c r="BK295"/>
      <c r="BL295" s="2"/>
      <c r="BM295"/>
      <c r="BN295"/>
      <c r="BO295" s="2"/>
      <c r="BP295"/>
      <c r="BQ295"/>
      <c r="BR295" s="2"/>
      <c r="BS295"/>
      <c r="BT295"/>
      <c r="BU295" s="2"/>
      <c r="BV295"/>
      <c r="BW295"/>
      <c r="BX295" s="2"/>
      <c r="BY295"/>
      <c r="BZ295"/>
      <c r="CA295" s="2"/>
      <c r="CB295"/>
      <c r="CC295"/>
      <c r="CD295" s="2"/>
      <c r="CE295"/>
      <c r="CF295"/>
      <c r="CG295" s="2"/>
      <c r="CH295"/>
      <c r="CI295"/>
      <c r="CJ295" s="2"/>
      <c r="CK295"/>
      <c r="CL295"/>
      <c r="CM295" s="2"/>
      <c r="CN295"/>
      <c r="CO295"/>
      <c r="CP295" s="2"/>
      <c r="CQ295"/>
      <c r="CR295"/>
      <c r="CS295" s="2"/>
      <c r="CT295"/>
      <c r="CU295"/>
      <c r="CV295" s="2"/>
      <c r="CW295"/>
      <c r="CX295"/>
      <c r="CY295" s="2"/>
      <c r="CZ295"/>
      <c r="DA295"/>
      <c r="DB295" s="2"/>
      <c r="DC295"/>
      <c r="DD295"/>
      <c r="DE295" s="2"/>
      <c r="DF295"/>
      <c r="DG295"/>
      <c r="DH295" s="2"/>
      <c r="DI295"/>
      <c r="DJ295"/>
      <c r="DK295" s="2"/>
      <c r="DL295"/>
      <c r="DM295"/>
      <c r="DN295" s="2"/>
      <c r="DO295"/>
      <c r="DP295"/>
      <c r="DQ295" s="2"/>
      <c r="DR295"/>
      <c r="DS295"/>
      <c r="DT295" s="2"/>
      <c r="DU295"/>
      <c r="DV295"/>
      <c r="DW295" s="2"/>
      <c r="DX295"/>
      <c r="DY295"/>
      <c r="DZ295" s="2"/>
      <c r="EA295"/>
      <c r="EB295"/>
      <c r="EC295" s="2"/>
      <c r="ED295"/>
      <c r="EE295"/>
      <c r="EF295" s="2"/>
      <c r="EG295"/>
      <c r="EH295"/>
      <c r="EI295" s="2"/>
      <c r="EJ295"/>
      <c r="EK295"/>
      <c r="EL295" s="2"/>
      <c r="EM295"/>
      <c r="EN295"/>
      <c r="EO295" s="2"/>
      <c r="EP295"/>
      <c r="EQ295"/>
      <c r="ER295" s="2"/>
      <c r="ES295"/>
      <c r="ET295"/>
      <c r="EU295" s="2"/>
      <c r="EV295"/>
      <c r="EW295"/>
      <c r="EX295" s="2"/>
      <c r="EY295"/>
      <c r="EZ295"/>
      <c r="FA295" s="2"/>
      <c r="FB295"/>
      <c r="FC295"/>
      <c r="FD295" s="2"/>
      <c r="FE295"/>
      <c r="FF295"/>
      <c r="FG295" s="2"/>
      <c r="FH295"/>
      <c r="FI295"/>
      <c r="FJ295" s="2"/>
      <c r="FK295"/>
      <c r="FL295"/>
      <c r="FM295" s="2"/>
      <c r="FN295"/>
      <c r="FO295"/>
      <c r="FP295" s="2"/>
      <c r="FQ295"/>
      <c r="FR295"/>
      <c r="FS295" s="2"/>
      <c r="FT295"/>
      <c r="FU295"/>
      <c r="FV295" s="2"/>
    </row>
    <row r="296" spans="1:178" ht="12.75">
      <c r="A296" s="2"/>
      <c r="B296"/>
      <c r="C296"/>
      <c r="D296" s="2"/>
      <c r="E296"/>
      <c r="F296"/>
      <c r="G296" s="2"/>
      <c r="H296"/>
      <c r="I296"/>
      <c r="J296" s="2"/>
      <c r="K296"/>
      <c r="L296"/>
      <c r="M296" s="2"/>
      <c r="N296"/>
      <c r="O296"/>
      <c r="P296" s="2"/>
      <c r="Q296"/>
      <c r="R296"/>
      <c r="S296" s="2"/>
      <c r="T296"/>
      <c r="U296"/>
      <c r="V296" s="2"/>
      <c r="W296"/>
      <c r="X296"/>
      <c r="Y296" s="2"/>
      <c r="Z296"/>
      <c r="AA296"/>
      <c r="AB296" s="2"/>
      <c r="AC296"/>
      <c r="AD296"/>
      <c r="AE296" s="2"/>
      <c r="AF296"/>
      <c r="AG296"/>
      <c r="AH296" s="2"/>
      <c r="AI296"/>
      <c r="AJ296"/>
      <c r="AK296" s="2"/>
      <c r="AL296"/>
      <c r="AM296"/>
      <c r="AN296" s="2"/>
      <c r="AO296"/>
      <c r="AP296"/>
      <c r="AQ296" s="2"/>
      <c r="AR296"/>
      <c r="AS296"/>
      <c r="AT296" s="2"/>
      <c r="AU296"/>
      <c r="AV296"/>
      <c r="AW296" s="2"/>
      <c r="AX296"/>
      <c r="AY296"/>
      <c r="AZ296" s="2"/>
      <c r="BA296"/>
      <c r="BB296"/>
      <c r="BC296" s="2"/>
      <c r="BD296"/>
      <c r="BE296"/>
      <c r="BF296" s="2"/>
      <c r="BG296"/>
      <c r="BH296"/>
      <c r="BI296" s="2"/>
      <c r="BJ296"/>
      <c r="BK296"/>
      <c r="BL296" s="2"/>
      <c r="BM296"/>
      <c r="BN296"/>
      <c r="BO296" s="2"/>
      <c r="BP296"/>
      <c r="BQ296"/>
      <c r="BR296" s="2"/>
      <c r="BS296"/>
      <c r="BT296"/>
      <c r="BU296" s="2"/>
      <c r="BV296"/>
      <c r="BW296"/>
      <c r="BX296" s="2"/>
      <c r="BY296"/>
      <c r="BZ296"/>
      <c r="CA296" s="2"/>
      <c r="CB296"/>
      <c r="CC296"/>
      <c r="CD296" s="2"/>
      <c r="CE296"/>
      <c r="CF296"/>
      <c r="CG296" s="2"/>
      <c r="CH296"/>
      <c r="CI296"/>
      <c r="CJ296" s="2"/>
      <c r="CK296"/>
      <c r="CL296"/>
      <c r="CM296" s="2"/>
      <c r="CN296"/>
      <c r="CO296"/>
      <c r="CP296" s="2"/>
      <c r="CQ296"/>
      <c r="CR296"/>
      <c r="CS296" s="2"/>
      <c r="CT296"/>
      <c r="CU296"/>
      <c r="CV296" s="2"/>
      <c r="CW296"/>
      <c r="CX296"/>
      <c r="CY296" s="2"/>
      <c r="CZ296"/>
      <c r="DA296"/>
      <c r="DB296" s="2"/>
      <c r="DC296"/>
      <c r="DD296"/>
      <c r="DE296" s="2"/>
      <c r="DF296"/>
      <c r="DG296"/>
      <c r="DH296" s="2"/>
      <c r="DI296"/>
      <c r="DJ296"/>
      <c r="DK296" s="2"/>
      <c r="DL296"/>
      <c r="DM296"/>
      <c r="DN296" s="2"/>
      <c r="DO296"/>
      <c r="DP296"/>
      <c r="DQ296" s="2"/>
      <c r="DR296"/>
      <c r="DS296"/>
      <c r="DT296" s="2"/>
      <c r="DU296"/>
      <c r="DV296"/>
      <c r="DW296" s="2"/>
      <c r="DX296"/>
      <c r="DY296"/>
      <c r="DZ296" s="2"/>
      <c r="EA296"/>
      <c r="EB296"/>
      <c r="EC296" s="2"/>
      <c r="ED296"/>
      <c r="EE296"/>
      <c r="EF296" s="2"/>
      <c r="EG296"/>
      <c r="EH296"/>
      <c r="EI296" s="2"/>
      <c r="EJ296"/>
      <c r="EK296"/>
      <c r="EL296" s="2"/>
      <c r="EM296"/>
      <c r="EN296"/>
      <c r="EO296" s="2"/>
      <c r="EP296"/>
      <c r="EQ296"/>
      <c r="ER296" s="2"/>
      <c r="ES296"/>
      <c r="ET296"/>
      <c r="EU296" s="2"/>
      <c r="EV296"/>
      <c r="EW296"/>
      <c r="EX296" s="2"/>
      <c r="EY296"/>
      <c r="EZ296"/>
      <c r="FA296" s="2"/>
      <c r="FB296"/>
      <c r="FC296"/>
      <c r="FD296" s="2"/>
      <c r="FE296"/>
      <c r="FF296"/>
      <c r="FG296" s="2"/>
      <c r="FH296"/>
      <c r="FI296"/>
      <c r="FJ296" s="2"/>
      <c r="FK296"/>
      <c r="FL296"/>
      <c r="FM296" s="2"/>
      <c r="FN296"/>
      <c r="FO296"/>
      <c r="FP296" s="2"/>
      <c r="FQ296"/>
      <c r="FR296"/>
      <c r="FS296" s="2"/>
      <c r="FT296"/>
      <c r="FU296"/>
      <c r="FV296" s="2"/>
    </row>
    <row r="297" spans="1:178" ht="12.75">
      <c r="A297" s="2"/>
      <c r="B297"/>
      <c r="C297"/>
      <c r="D297" s="2"/>
      <c r="E297"/>
      <c r="F297"/>
      <c r="G297" s="2"/>
      <c r="H297"/>
      <c r="I297"/>
      <c r="J297" s="2"/>
      <c r="K297"/>
      <c r="L297"/>
      <c r="M297" s="2"/>
      <c r="N297"/>
      <c r="O297"/>
      <c r="P297" s="2"/>
      <c r="Q297"/>
      <c r="R297"/>
      <c r="S297" s="2"/>
      <c r="T297"/>
      <c r="U297"/>
      <c r="V297" s="2"/>
      <c r="W297"/>
      <c r="X297"/>
      <c r="Y297" s="2"/>
      <c r="Z297"/>
      <c r="AA297"/>
      <c r="AB297" s="2"/>
      <c r="AC297"/>
      <c r="AD297"/>
      <c r="AE297" s="2"/>
      <c r="AF297"/>
      <c r="AG297"/>
      <c r="AH297" s="2"/>
      <c r="AI297"/>
      <c r="AJ297"/>
      <c r="AK297" s="2"/>
      <c r="AL297"/>
      <c r="AM297"/>
      <c r="AN297" s="2"/>
      <c r="AO297"/>
      <c r="AP297"/>
      <c r="AQ297" s="2"/>
      <c r="AR297"/>
      <c r="AS297"/>
      <c r="AT297" s="2"/>
      <c r="AU297"/>
      <c r="AV297"/>
      <c r="AW297" s="2"/>
      <c r="AX297"/>
      <c r="AY297"/>
      <c r="AZ297" s="2"/>
      <c r="BA297"/>
      <c r="BB297"/>
      <c r="BC297" s="2"/>
      <c r="BD297"/>
      <c r="BE297"/>
      <c r="BF297" s="2"/>
      <c r="BG297"/>
      <c r="BH297"/>
      <c r="BI297" s="2"/>
      <c r="BJ297"/>
      <c r="BK297"/>
      <c r="BL297" s="2"/>
      <c r="BM297"/>
      <c r="BN297"/>
      <c r="BO297" s="2"/>
      <c r="BP297"/>
      <c r="BQ297"/>
      <c r="BR297" s="2"/>
      <c r="BS297"/>
      <c r="BT297"/>
      <c r="BU297" s="2"/>
      <c r="BV297"/>
      <c r="BW297"/>
      <c r="BX297" s="2"/>
      <c r="BY297"/>
      <c r="BZ297"/>
      <c r="CA297" s="2"/>
      <c r="CB297"/>
      <c r="CC297"/>
      <c r="CD297" s="2"/>
      <c r="CE297"/>
      <c r="CF297"/>
      <c r="CG297" s="2"/>
      <c r="CH297"/>
      <c r="CI297"/>
      <c r="CJ297" s="2"/>
      <c r="CK297"/>
      <c r="CL297"/>
      <c r="CM297" s="2"/>
      <c r="CN297"/>
      <c r="CO297"/>
      <c r="CP297" s="2"/>
      <c r="CQ297"/>
      <c r="CR297"/>
      <c r="CS297" s="2"/>
      <c r="CT297"/>
      <c r="CU297"/>
      <c r="CV297" s="2"/>
      <c r="CW297"/>
      <c r="CX297"/>
      <c r="CY297" s="2"/>
      <c r="CZ297"/>
      <c r="DA297"/>
      <c r="DB297" s="2"/>
      <c r="DC297"/>
      <c r="DD297"/>
      <c r="DE297" s="2"/>
      <c r="DF297"/>
      <c r="DG297"/>
      <c r="DH297" s="2"/>
      <c r="DI297"/>
      <c r="DJ297"/>
      <c r="DK297" s="2"/>
      <c r="DL297"/>
      <c r="DM297"/>
      <c r="DN297" s="2"/>
      <c r="DO297"/>
      <c r="DP297"/>
      <c r="DQ297" s="2"/>
      <c r="DR297"/>
      <c r="DS297"/>
      <c r="DT297" s="2"/>
      <c r="DU297"/>
      <c r="DV297"/>
      <c r="DW297" s="2"/>
      <c r="DX297"/>
      <c r="DY297"/>
      <c r="DZ297" s="2"/>
      <c r="EA297"/>
      <c r="EB297"/>
      <c r="EC297" s="2"/>
      <c r="ED297"/>
      <c r="EE297"/>
      <c r="EF297" s="2"/>
      <c r="EG297"/>
      <c r="EH297"/>
      <c r="EI297" s="2"/>
      <c r="EJ297"/>
      <c r="EK297"/>
      <c r="EL297" s="2"/>
      <c r="EM297"/>
      <c r="EN297"/>
      <c r="EO297" s="2"/>
      <c r="EP297"/>
      <c r="EQ297"/>
      <c r="ER297" s="2"/>
      <c r="ES297"/>
      <c r="ET297"/>
      <c r="EU297" s="2"/>
      <c r="EV297"/>
      <c r="EW297"/>
      <c r="EX297" s="2"/>
      <c r="EY297"/>
      <c r="EZ297"/>
      <c r="FA297" s="2"/>
      <c r="FB297"/>
      <c r="FC297"/>
      <c r="FD297" s="2"/>
      <c r="FE297"/>
      <c r="FF297"/>
      <c r="FG297" s="2"/>
      <c r="FH297"/>
      <c r="FI297"/>
      <c r="FJ297" s="2"/>
      <c r="FK297"/>
      <c r="FL297"/>
      <c r="FM297" s="2"/>
      <c r="FN297"/>
      <c r="FO297"/>
      <c r="FP297" s="2"/>
      <c r="FQ297"/>
      <c r="FR297"/>
      <c r="FS297" s="2"/>
      <c r="FT297"/>
      <c r="FU297"/>
      <c r="FV297" s="2"/>
    </row>
    <row r="298" spans="1:178" ht="12.75">
      <c r="A298" s="2"/>
      <c r="B298"/>
      <c r="C298"/>
      <c r="D298" s="2"/>
      <c r="E298"/>
      <c r="F298"/>
      <c r="G298" s="2"/>
      <c r="H298"/>
      <c r="I298"/>
      <c r="J298" s="2"/>
      <c r="K298"/>
      <c r="L298"/>
      <c r="M298" s="2"/>
      <c r="N298"/>
      <c r="O298"/>
      <c r="P298" s="2"/>
      <c r="Q298"/>
      <c r="R298"/>
      <c r="S298" s="2"/>
      <c r="T298"/>
      <c r="U298"/>
      <c r="V298" s="2"/>
      <c r="W298"/>
      <c r="X298"/>
      <c r="Y298" s="2"/>
      <c r="Z298"/>
      <c r="AA298"/>
      <c r="AB298" s="2"/>
      <c r="AC298"/>
      <c r="AD298"/>
      <c r="AE298" s="2"/>
      <c r="AF298"/>
      <c r="AG298"/>
      <c r="AH298" s="2"/>
      <c r="AI298"/>
      <c r="AJ298"/>
      <c r="AK298" s="2"/>
      <c r="AL298"/>
      <c r="AM298"/>
      <c r="AN298" s="2"/>
      <c r="AO298"/>
      <c r="AP298"/>
      <c r="AQ298" s="2"/>
      <c r="AR298"/>
      <c r="AS298"/>
      <c r="AT298" s="2"/>
      <c r="AU298"/>
      <c r="AV298"/>
      <c r="AW298" s="2"/>
      <c r="AX298"/>
      <c r="AY298"/>
      <c r="AZ298" s="2"/>
      <c r="BA298"/>
      <c r="BB298"/>
      <c r="BC298" s="2"/>
      <c r="BD298"/>
      <c r="BE298"/>
      <c r="BF298" s="2"/>
      <c r="BG298"/>
      <c r="BH298"/>
      <c r="BI298" s="2"/>
      <c r="BJ298"/>
      <c r="BK298"/>
      <c r="BL298" s="2"/>
      <c r="BM298"/>
      <c r="BN298"/>
      <c r="BO298" s="2"/>
      <c r="BP298"/>
      <c r="BQ298"/>
      <c r="BR298" s="2"/>
      <c r="BS298"/>
      <c r="BT298"/>
      <c r="BU298" s="2"/>
      <c r="BV298"/>
      <c r="BW298"/>
      <c r="BX298" s="2"/>
      <c r="BY298"/>
      <c r="BZ298"/>
      <c r="CA298" s="2"/>
      <c r="CB298"/>
      <c r="CC298"/>
      <c r="CD298" s="2"/>
      <c r="CE298"/>
      <c r="CF298"/>
      <c r="CG298" s="2"/>
      <c r="CH298"/>
      <c r="CI298"/>
      <c r="CJ298" s="2"/>
      <c r="CK298"/>
      <c r="CL298"/>
      <c r="CM298" s="2"/>
      <c r="CN298"/>
      <c r="CO298"/>
      <c r="CP298" s="2"/>
      <c r="CQ298"/>
      <c r="CR298"/>
      <c r="CS298" s="2"/>
      <c r="CT298"/>
      <c r="CU298"/>
      <c r="CV298" s="2"/>
      <c r="CW298"/>
      <c r="CX298"/>
      <c r="CY298" s="2"/>
      <c r="CZ298"/>
      <c r="DA298"/>
      <c r="DB298" s="2"/>
      <c r="DC298"/>
      <c r="DD298"/>
      <c r="DE298" s="2"/>
      <c r="DF298"/>
      <c r="DG298"/>
      <c r="DH298" s="2"/>
      <c r="DI298"/>
      <c r="DJ298"/>
      <c r="DK298" s="2"/>
      <c r="DL298"/>
      <c r="DM298"/>
      <c r="DN298" s="2"/>
      <c r="DO298"/>
      <c r="DP298"/>
      <c r="DQ298" s="2"/>
      <c r="DR298"/>
      <c r="DS298"/>
      <c r="DT298" s="2"/>
      <c r="DU298"/>
      <c r="DV298"/>
      <c r="DW298" s="2"/>
      <c r="DX298"/>
      <c r="DY298"/>
      <c r="DZ298" s="2"/>
      <c r="EA298"/>
      <c r="EB298"/>
      <c r="EC298" s="2"/>
      <c r="ED298"/>
      <c r="EE298"/>
      <c r="EF298" s="2"/>
      <c r="EG298"/>
      <c r="EH298"/>
      <c r="EI298" s="2"/>
      <c r="EJ298"/>
      <c r="EK298"/>
      <c r="EL298" s="2"/>
      <c r="EM298"/>
      <c r="EN298"/>
      <c r="EO298" s="2"/>
      <c r="EP298"/>
      <c r="EQ298"/>
      <c r="ER298" s="2"/>
      <c r="ES298"/>
      <c r="ET298"/>
      <c r="EU298" s="2"/>
      <c r="EV298"/>
      <c r="EW298"/>
      <c r="EX298" s="2"/>
      <c r="EY298"/>
      <c r="EZ298"/>
      <c r="FA298" s="2"/>
      <c r="FB298"/>
      <c r="FC298"/>
      <c r="FD298" s="2"/>
      <c r="FE298"/>
      <c r="FF298"/>
      <c r="FG298" s="2"/>
      <c r="FH298"/>
      <c r="FI298"/>
      <c r="FJ298" s="2"/>
      <c r="FK298"/>
      <c r="FL298"/>
      <c r="FM298" s="2"/>
      <c r="FN298"/>
      <c r="FO298"/>
      <c r="FP298" s="2"/>
      <c r="FQ298"/>
      <c r="FR298"/>
      <c r="FS298" s="2"/>
      <c r="FT298"/>
      <c r="FU298"/>
      <c r="FV298" s="2"/>
    </row>
    <row r="299" spans="1:178" ht="12.75">
      <c r="A299" s="2"/>
      <c r="B299"/>
      <c r="C299"/>
      <c r="D299" s="2"/>
      <c r="E299"/>
      <c r="F299"/>
      <c r="G299" s="2"/>
      <c r="H299"/>
      <c r="I299"/>
      <c r="J299" s="2"/>
      <c r="K299"/>
      <c r="L299"/>
      <c r="M299" s="2"/>
      <c r="N299"/>
      <c r="O299"/>
      <c r="P299" s="2"/>
      <c r="Q299"/>
      <c r="R299"/>
      <c r="S299" s="2"/>
      <c r="T299"/>
      <c r="U299"/>
      <c r="V299" s="2"/>
      <c r="W299"/>
      <c r="X299"/>
      <c r="Y299" s="2"/>
      <c r="Z299"/>
      <c r="AA299"/>
      <c r="AB299" s="2"/>
      <c r="AC299"/>
      <c r="AD299"/>
      <c r="AE299" s="2"/>
      <c r="AF299"/>
      <c r="AG299"/>
      <c r="AH299" s="2"/>
      <c r="AI299"/>
      <c r="AJ299"/>
      <c r="AK299" s="2"/>
      <c r="AL299"/>
      <c r="AM299"/>
      <c r="AN299" s="2"/>
      <c r="AO299"/>
      <c r="AP299"/>
      <c r="AQ299" s="2"/>
      <c r="AR299"/>
      <c r="AS299"/>
      <c r="AT299" s="2"/>
      <c r="AU299"/>
      <c r="AV299"/>
      <c r="AW299" s="2"/>
      <c r="AX299"/>
      <c r="AY299"/>
      <c r="AZ299" s="2"/>
      <c r="BA299"/>
      <c r="BB299"/>
      <c r="BC299" s="2"/>
      <c r="BD299"/>
      <c r="BE299"/>
      <c r="BF299" s="2"/>
      <c r="BG299"/>
      <c r="BH299"/>
      <c r="BI299" s="2"/>
      <c r="BJ299"/>
      <c r="BK299"/>
      <c r="BL299" s="2"/>
      <c r="BM299"/>
      <c r="BN299"/>
      <c r="BO299" s="2"/>
      <c r="BP299"/>
      <c r="BQ299"/>
      <c r="BR299" s="2"/>
      <c r="BS299"/>
      <c r="BT299"/>
      <c r="BU299" s="2"/>
      <c r="BV299"/>
      <c r="BW299"/>
      <c r="BX299" s="2"/>
      <c r="BY299"/>
      <c r="BZ299"/>
      <c r="CA299" s="2"/>
      <c r="CB299"/>
      <c r="CC299"/>
      <c r="CD299" s="2"/>
      <c r="CE299"/>
      <c r="CF299"/>
      <c r="CG299" s="2"/>
      <c r="CH299"/>
      <c r="CI299"/>
      <c r="CJ299" s="2"/>
      <c r="CK299"/>
      <c r="CL299"/>
      <c r="CM299" s="2"/>
      <c r="CN299"/>
      <c r="CO299"/>
      <c r="CP299" s="2"/>
      <c r="CQ299"/>
      <c r="CR299"/>
      <c r="CS299" s="2"/>
      <c r="CT299"/>
      <c r="CU299"/>
      <c r="CV299" s="2"/>
      <c r="CW299"/>
      <c r="CX299"/>
      <c r="CY299" s="2"/>
      <c r="CZ299"/>
      <c r="DA299"/>
      <c r="DB299" s="2"/>
      <c r="DC299"/>
      <c r="DD299"/>
      <c r="DE299" s="2"/>
      <c r="DF299"/>
      <c r="DG299"/>
      <c r="DH299" s="2"/>
      <c r="DI299"/>
      <c r="DJ299"/>
      <c r="DK299" s="2"/>
      <c r="DL299"/>
      <c r="DM299"/>
      <c r="DN299" s="2"/>
      <c r="DO299"/>
      <c r="DP299"/>
      <c r="DQ299" s="2"/>
      <c r="DR299"/>
      <c r="DS299"/>
      <c r="DT299" s="2"/>
      <c r="DU299"/>
      <c r="DV299"/>
      <c r="DW299" s="2"/>
      <c r="DX299"/>
      <c r="DY299"/>
      <c r="DZ299" s="2"/>
      <c r="EA299"/>
      <c r="EB299"/>
      <c r="EC299" s="2"/>
      <c r="ED299"/>
      <c r="EE299"/>
      <c r="EF299" s="2"/>
      <c r="EG299"/>
      <c r="EH299"/>
      <c r="EI299" s="2"/>
      <c r="EJ299"/>
      <c r="EK299"/>
      <c r="EL299" s="2"/>
      <c r="EM299"/>
      <c r="EN299"/>
      <c r="EO299" s="2"/>
      <c r="EP299"/>
      <c r="EQ299"/>
      <c r="ER299" s="2"/>
      <c r="ES299"/>
      <c r="ET299"/>
      <c r="EU299" s="2"/>
      <c r="EV299"/>
      <c r="EW299"/>
      <c r="EX299" s="2"/>
      <c r="EY299"/>
      <c r="EZ299"/>
      <c r="FA299" s="2"/>
      <c r="FB299"/>
      <c r="FC299"/>
      <c r="FD299" s="2"/>
      <c r="FE299"/>
      <c r="FF299"/>
      <c r="FG299" s="2"/>
      <c r="FH299"/>
      <c r="FI299"/>
      <c r="FJ299" s="2"/>
      <c r="FK299"/>
      <c r="FL299"/>
      <c r="FM299" s="2"/>
      <c r="FN299"/>
      <c r="FO299"/>
      <c r="FP299" s="2"/>
      <c r="FQ299"/>
      <c r="FR299"/>
      <c r="FS299" s="2"/>
      <c r="FT299"/>
      <c r="FU299"/>
      <c r="FV299" s="2"/>
    </row>
    <row r="300" spans="1:178" ht="12.75">
      <c r="A300" s="2"/>
      <c r="B300"/>
      <c r="C300"/>
      <c r="D300" s="2"/>
      <c r="E300"/>
      <c r="F300"/>
      <c r="G300" s="2"/>
      <c r="H300"/>
      <c r="I300"/>
      <c r="J300" s="2"/>
      <c r="K300"/>
      <c r="L300"/>
      <c r="M300" s="2"/>
      <c r="N300"/>
      <c r="O300"/>
      <c r="P300" s="2"/>
      <c r="Q300"/>
      <c r="R300"/>
      <c r="S300" s="2"/>
      <c r="T300"/>
      <c r="U300"/>
      <c r="V300" s="2"/>
      <c r="W300"/>
      <c r="X300"/>
      <c r="Y300" s="2"/>
      <c r="Z300"/>
      <c r="AA300"/>
      <c r="AB300" s="2"/>
      <c r="AC300"/>
      <c r="AD300"/>
      <c r="AE300" s="2"/>
      <c r="AF300"/>
      <c r="AG300"/>
      <c r="AH300" s="2"/>
      <c r="AI300"/>
      <c r="AJ300"/>
      <c r="AK300" s="2"/>
      <c r="AL300"/>
      <c r="AM300"/>
      <c r="AN300" s="2"/>
      <c r="AO300"/>
      <c r="AP300"/>
      <c r="AQ300" s="2"/>
      <c r="AR300"/>
      <c r="AS300"/>
      <c r="AT300" s="2"/>
      <c r="AU300"/>
      <c r="AV300"/>
      <c r="AW300" s="2"/>
      <c r="AX300"/>
      <c r="AY300"/>
      <c r="AZ300" s="2"/>
      <c r="BA300"/>
      <c r="BB300"/>
      <c r="BC300" s="2"/>
      <c r="BD300"/>
      <c r="BE300"/>
      <c r="BF300" s="2"/>
      <c r="BG300"/>
      <c r="BH300"/>
      <c r="BI300" s="2"/>
      <c r="BJ300"/>
      <c r="BK300"/>
      <c r="BL300" s="2"/>
      <c r="BM300"/>
      <c r="BN300"/>
      <c r="BO300" s="2"/>
      <c r="BP300"/>
      <c r="BQ300"/>
      <c r="BR300" s="2"/>
      <c r="BS300"/>
      <c r="BT300"/>
      <c r="BU300" s="2"/>
      <c r="BV300"/>
      <c r="BW300"/>
      <c r="BX300" s="2"/>
      <c r="BY300"/>
      <c r="BZ300"/>
      <c r="CA300" s="2"/>
      <c r="CB300"/>
      <c r="CC300"/>
      <c r="CD300" s="2"/>
      <c r="CE300"/>
      <c r="CF300"/>
      <c r="CG300" s="2"/>
      <c r="CH300"/>
      <c r="CI300"/>
      <c r="CJ300" s="2"/>
      <c r="CK300"/>
      <c r="CL300"/>
      <c r="CM300" s="2"/>
      <c r="CN300"/>
      <c r="CO300"/>
      <c r="CP300" s="2"/>
      <c r="CQ300"/>
      <c r="CR300"/>
      <c r="CS300" s="2"/>
      <c r="CT300"/>
      <c r="CU300"/>
      <c r="CV300" s="2"/>
      <c r="CW300"/>
      <c r="CX300"/>
      <c r="CY300" s="2"/>
      <c r="CZ300"/>
      <c r="DA300"/>
      <c r="DB300" s="2"/>
      <c r="DC300"/>
      <c r="DD300"/>
      <c r="DE300" s="2"/>
      <c r="DF300"/>
      <c r="DG300"/>
      <c r="DH300" s="2"/>
      <c r="DI300"/>
      <c r="DJ300"/>
      <c r="DK300" s="2"/>
      <c r="DL300"/>
      <c r="DM300"/>
      <c r="DN300" s="2"/>
      <c r="DO300"/>
      <c r="DP300"/>
      <c r="DQ300" s="2"/>
      <c r="DR300"/>
      <c r="DS300"/>
      <c r="DT300" s="2"/>
      <c r="DU300"/>
      <c r="DV300"/>
      <c r="DW300" s="2"/>
      <c r="DX300"/>
      <c r="DY300"/>
      <c r="DZ300" s="2"/>
      <c r="EA300"/>
      <c r="EB300"/>
      <c r="EC300" s="2"/>
      <c r="ED300"/>
      <c r="EE300"/>
      <c r="EF300" s="2"/>
      <c r="EG300"/>
      <c r="EH300"/>
      <c r="EI300" s="2"/>
      <c r="EJ300"/>
      <c r="EK300"/>
      <c r="EL300" s="2"/>
      <c r="EM300"/>
      <c r="EN300"/>
      <c r="EO300" s="2"/>
      <c r="EP300"/>
      <c r="EQ300"/>
      <c r="ER300" s="2"/>
      <c r="ES300"/>
      <c r="ET300"/>
      <c r="EU300" s="2"/>
      <c r="EV300"/>
      <c r="EW300"/>
      <c r="EX300" s="2"/>
      <c r="EY300"/>
      <c r="EZ300"/>
      <c r="FA300" s="2"/>
      <c r="FB300"/>
      <c r="FC300"/>
      <c r="FD300" s="2"/>
      <c r="FE300"/>
      <c r="FF300"/>
      <c r="FG300" s="2"/>
      <c r="FH300"/>
      <c r="FI300"/>
      <c r="FJ300" s="2"/>
      <c r="FK300"/>
      <c r="FL300"/>
      <c r="FM300" s="2"/>
      <c r="FN300"/>
      <c r="FO300"/>
      <c r="FP300" s="2"/>
      <c r="FQ300"/>
      <c r="FR300"/>
      <c r="FS300" s="2"/>
      <c r="FT300"/>
      <c r="FU300"/>
      <c r="FV300" s="2"/>
    </row>
    <row r="301" spans="1:178" ht="12.75">
      <c r="A301" s="2"/>
      <c r="B301"/>
      <c r="C301"/>
      <c r="D301" s="2"/>
      <c r="E301"/>
      <c r="F301"/>
      <c r="G301" s="2"/>
      <c r="H301"/>
      <c r="I301"/>
      <c r="J301" s="2"/>
      <c r="K301"/>
      <c r="L301"/>
      <c r="M301" s="2"/>
      <c r="N301"/>
      <c r="O301"/>
      <c r="P301" s="2"/>
      <c r="Q301"/>
      <c r="R301"/>
      <c r="S301" s="2"/>
      <c r="T301"/>
      <c r="U301"/>
      <c r="V301" s="2"/>
      <c r="W301"/>
      <c r="X301"/>
      <c r="Y301" s="2"/>
      <c r="Z301"/>
      <c r="AA301"/>
      <c r="AB301" s="2"/>
      <c r="AC301"/>
      <c r="AD301"/>
      <c r="AE301" s="2"/>
      <c r="AF301"/>
      <c r="AG301"/>
      <c r="AH301" s="2"/>
      <c r="AI301"/>
      <c r="AJ301"/>
      <c r="AK301" s="2"/>
      <c r="AL301"/>
      <c r="AM301"/>
      <c r="AN301" s="2"/>
      <c r="AO301"/>
      <c r="AP301"/>
      <c r="AQ301" s="2"/>
      <c r="AR301"/>
      <c r="AS301"/>
      <c r="AT301" s="2"/>
      <c r="AU301"/>
      <c r="AV301"/>
      <c r="AW301" s="2"/>
      <c r="AX301"/>
      <c r="AY301"/>
      <c r="AZ301" s="2"/>
      <c r="BA301"/>
      <c r="BB301"/>
      <c r="BC301" s="2"/>
      <c r="BD301"/>
      <c r="BE301"/>
      <c r="BF301" s="2"/>
      <c r="BG301"/>
      <c r="BH301"/>
      <c r="BI301" s="2"/>
      <c r="BJ301"/>
      <c r="BK301"/>
      <c r="BL301" s="2"/>
      <c r="BM301"/>
      <c r="BN301"/>
      <c r="BO301" s="2"/>
      <c r="BP301"/>
      <c r="BQ301"/>
      <c r="BR301" s="2"/>
      <c r="BS301"/>
      <c r="BT301"/>
      <c r="BU301" s="2"/>
      <c r="BV301"/>
      <c r="BW301"/>
      <c r="BX301" s="2"/>
      <c r="BY301"/>
      <c r="BZ301"/>
      <c r="CA301" s="2"/>
      <c r="CB301"/>
      <c r="CC301"/>
      <c r="CD301" s="2"/>
      <c r="CE301"/>
      <c r="CF301"/>
      <c r="CG301" s="2"/>
      <c r="CH301"/>
      <c r="CI301"/>
      <c r="CJ301" s="2"/>
      <c r="CK301"/>
      <c r="CL301"/>
      <c r="CM301" s="2"/>
      <c r="CN301"/>
      <c r="CO301"/>
      <c r="CP301" s="2"/>
      <c r="CQ301"/>
      <c r="CR301"/>
      <c r="CS301" s="2"/>
      <c r="CT301"/>
      <c r="CU301"/>
      <c r="CV301" s="2"/>
      <c r="CW301"/>
      <c r="CX301"/>
      <c r="CY301" s="2"/>
      <c r="CZ301"/>
      <c r="DA301"/>
      <c r="DB301" s="2"/>
      <c r="DC301"/>
      <c r="DD301"/>
      <c r="DE301" s="2"/>
      <c r="DF301"/>
      <c r="DG301"/>
      <c r="DH301" s="2"/>
      <c r="DI301"/>
      <c r="DJ301"/>
      <c r="DK301" s="2"/>
      <c r="DL301"/>
      <c r="DM301"/>
      <c r="DN301" s="2"/>
      <c r="DO301"/>
      <c r="DP301"/>
      <c r="DQ301" s="2"/>
      <c r="DR301"/>
      <c r="DS301"/>
      <c r="DT301" s="2"/>
      <c r="DU301"/>
      <c r="DV301"/>
      <c r="DW301" s="2"/>
      <c r="DX301"/>
      <c r="DY301"/>
      <c r="DZ301" s="2"/>
      <c r="EA301"/>
      <c r="EB301"/>
      <c r="EC301" s="2"/>
      <c r="ED301"/>
      <c r="EE301"/>
      <c r="EF301" s="2"/>
      <c r="EG301"/>
      <c r="EH301"/>
      <c r="EI301" s="2"/>
      <c r="EJ301"/>
      <c r="EK301"/>
      <c r="EL301" s="2"/>
      <c r="EM301"/>
      <c r="EN301"/>
      <c r="EO301" s="2"/>
      <c r="EP301"/>
      <c r="EQ301"/>
      <c r="ER301" s="2"/>
      <c r="ES301"/>
      <c r="ET301"/>
      <c r="EU301" s="2"/>
      <c r="EV301"/>
      <c r="EW301"/>
      <c r="EX301" s="2"/>
      <c r="EY301"/>
      <c r="EZ301"/>
      <c r="FA301" s="2"/>
      <c r="FB301"/>
      <c r="FC301"/>
      <c r="FD301" s="2"/>
      <c r="FE301"/>
      <c r="FF301"/>
      <c r="FG301" s="2"/>
      <c r="FH301"/>
      <c r="FI301"/>
      <c r="FJ301" s="2"/>
      <c r="FK301"/>
      <c r="FL301"/>
      <c r="FM301" s="2"/>
      <c r="FN301"/>
      <c r="FO301"/>
      <c r="FP301" s="2"/>
      <c r="FQ301"/>
      <c r="FR301"/>
      <c r="FS301" s="2"/>
      <c r="FT301"/>
      <c r="FU301"/>
      <c r="FV301" s="2"/>
    </row>
    <row r="302" spans="1:178" ht="12.75">
      <c r="A302" s="2"/>
      <c r="B302"/>
      <c r="C302"/>
      <c r="D302" s="2"/>
      <c r="E302"/>
      <c r="F302"/>
      <c r="G302" s="2"/>
      <c r="H302"/>
      <c r="I302"/>
      <c r="J302" s="2"/>
      <c r="K302"/>
      <c r="L302"/>
      <c r="M302" s="2"/>
      <c r="N302"/>
      <c r="O302"/>
      <c r="P302" s="2"/>
      <c r="Q302"/>
      <c r="R302"/>
      <c r="S302" s="2"/>
      <c r="T302"/>
      <c r="U302"/>
      <c r="V302" s="2"/>
      <c r="W302"/>
      <c r="X302"/>
      <c r="Y302" s="2"/>
      <c r="Z302"/>
      <c r="AA302"/>
      <c r="AB302" s="2"/>
      <c r="AC302"/>
      <c r="AD302"/>
      <c r="AE302" s="2"/>
      <c r="AF302"/>
      <c r="AG302"/>
      <c r="AH302" s="2"/>
      <c r="AI302"/>
      <c r="AJ302"/>
      <c r="AK302" s="2"/>
      <c r="AL302"/>
      <c r="AM302"/>
      <c r="AN302" s="2"/>
      <c r="AO302"/>
      <c r="AP302"/>
      <c r="AQ302" s="2"/>
      <c r="AR302"/>
      <c r="AS302"/>
      <c r="AT302" s="2"/>
      <c r="AU302"/>
      <c r="AV302"/>
      <c r="AW302" s="2"/>
      <c r="AX302"/>
      <c r="AY302"/>
      <c r="AZ302" s="2"/>
      <c r="BA302"/>
      <c r="BB302"/>
      <c r="BC302" s="2"/>
      <c r="BD302"/>
      <c r="BE302"/>
      <c r="BF302" s="2"/>
      <c r="BG302"/>
      <c r="BH302"/>
      <c r="BI302" s="2"/>
      <c r="BJ302"/>
      <c r="BK302"/>
      <c r="BL302" s="2"/>
      <c r="BM302"/>
      <c r="BN302"/>
      <c r="BO302" s="2"/>
      <c r="BP302"/>
      <c r="BQ302"/>
      <c r="BR302" s="2"/>
      <c r="BS302"/>
      <c r="BT302"/>
      <c r="BU302" s="2"/>
      <c r="BV302"/>
      <c r="BW302"/>
      <c r="BX302" s="2"/>
      <c r="BY302"/>
      <c r="BZ302"/>
      <c r="CA302" s="2"/>
      <c r="CB302"/>
      <c r="CC302"/>
      <c r="CD302" s="2"/>
      <c r="CE302"/>
      <c r="CF302"/>
      <c r="CG302" s="2"/>
      <c r="CH302"/>
      <c r="CI302"/>
      <c r="CJ302" s="2"/>
      <c r="CK302"/>
      <c r="CL302"/>
      <c r="CM302" s="2"/>
      <c r="CN302"/>
      <c r="CO302"/>
      <c r="CP302" s="2"/>
      <c r="CQ302"/>
      <c r="CR302"/>
      <c r="CS302" s="2"/>
      <c r="CT302"/>
      <c r="CU302"/>
      <c r="CV302" s="2"/>
      <c r="CW302"/>
      <c r="CX302"/>
      <c r="CY302" s="2"/>
      <c r="CZ302"/>
      <c r="DA302"/>
      <c r="DB302" s="2"/>
      <c r="DC302"/>
      <c r="DD302"/>
      <c r="DE302" s="2"/>
      <c r="DF302"/>
      <c r="DG302"/>
      <c r="DH302" s="2"/>
      <c r="DI302"/>
      <c r="DJ302"/>
      <c r="DK302" s="2"/>
      <c r="DL302"/>
      <c r="DM302"/>
      <c r="DN302" s="2"/>
      <c r="DO302"/>
      <c r="DP302"/>
      <c r="DQ302" s="2"/>
      <c r="DR302"/>
      <c r="DS302"/>
      <c r="DT302" s="2"/>
      <c r="DU302"/>
      <c r="DV302"/>
      <c r="DW302" s="2"/>
      <c r="DX302"/>
      <c r="DY302"/>
      <c r="DZ302" s="2"/>
      <c r="EA302"/>
      <c r="EB302"/>
      <c r="EC302" s="2"/>
      <c r="ED302"/>
      <c r="EE302"/>
      <c r="EF302" s="2"/>
      <c r="EG302"/>
      <c r="EH302"/>
      <c r="EI302" s="2"/>
      <c r="EJ302"/>
      <c r="EK302"/>
      <c r="EL302" s="2"/>
      <c r="EM302"/>
      <c r="EN302"/>
      <c r="EO302" s="2"/>
      <c r="EP302"/>
      <c r="EQ302"/>
      <c r="ER302" s="2"/>
      <c r="ES302"/>
      <c r="ET302"/>
      <c r="EU302" s="2"/>
      <c r="EV302"/>
      <c r="EW302"/>
      <c r="EX302" s="2"/>
      <c r="EY302"/>
      <c r="EZ302"/>
      <c r="FA302" s="2"/>
      <c r="FB302"/>
      <c r="FC302"/>
      <c r="FD302" s="2"/>
      <c r="FE302"/>
      <c r="FF302"/>
      <c r="FG302" s="2"/>
      <c r="FH302"/>
      <c r="FI302"/>
      <c r="FJ302" s="2"/>
      <c r="FK302"/>
      <c r="FL302"/>
      <c r="FM302" s="2"/>
      <c r="FN302"/>
      <c r="FO302"/>
      <c r="FP302" s="2"/>
      <c r="FQ302"/>
      <c r="FR302"/>
      <c r="FS302" s="2"/>
      <c r="FT302"/>
      <c r="FU302"/>
      <c r="FV302" s="2"/>
    </row>
    <row r="303" spans="1:178" ht="12.75">
      <c r="A303" s="2"/>
      <c r="B303"/>
      <c r="C303"/>
      <c r="D303" s="2"/>
      <c r="E303"/>
      <c r="F303"/>
      <c r="G303" s="2"/>
      <c r="H303"/>
      <c r="I303"/>
      <c r="J303" s="2"/>
      <c r="K303"/>
      <c r="L303"/>
      <c r="M303" s="2"/>
      <c r="N303"/>
      <c r="O303"/>
      <c r="P303" s="2"/>
      <c r="Q303"/>
      <c r="R303"/>
      <c r="S303" s="2"/>
      <c r="T303"/>
      <c r="U303"/>
      <c r="V303" s="2"/>
      <c r="W303"/>
      <c r="X303"/>
      <c r="Y303" s="2"/>
      <c r="Z303"/>
      <c r="AA303"/>
      <c r="AB303" s="2"/>
      <c r="AC303"/>
      <c r="AD303"/>
      <c r="AE303" s="2"/>
      <c r="AF303"/>
      <c r="AG303"/>
      <c r="AH303" s="2"/>
      <c r="AI303"/>
      <c r="AJ303"/>
      <c r="AK303" s="2"/>
      <c r="AL303"/>
      <c r="AM303"/>
      <c r="AN303" s="2"/>
      <c r="AO303"/>
      <c r="AP303"/>
      <c r="AQ303" s="2"/>
      <c r="AR303"/>
      <c r="AS303"/>
      <c r="AT303" s="2"/>
      <c r="AU303"/>
      <c r="AV303"/>
      <c r="AW303" s="2"/>
      <c r="AX303"/>
      <c r="AY303"/>
      <c r="AZ303" s="2"/>
      <c r="BA303"/>
      <c r="BB303"/>
      <c r="BC303" s="2"/>
      <c r="BD303"/>
      <c r="BE303"/>
      <c r="BF303" s="2"/>
      <c r="BG303"/>
      <c r="BH303"/>
      <c r="BI303" s="2"/>
      <c r="BJ303"/>
      <c r="BK303"/>
      <c r="BL303" s="2"/>
      <c r="BM303"/>
      <c r="BN303"/>
      <c r="BO303" s="2"/>
      <c r="BP303"/>
      <c r="BQ303"/>
      <c r="BR303" s="2"/>
      <c r="BS303"/>
      <c r="BT303"/>
      <c r="BU303" s="2"/>
      <c r="BV303"/>
      <c r="BW303"/>
      <c r="BX303" s="2"/>
      <c r="BY303"/>
      <c r="BZ303"/>
      <c r="CA303" s="2"/>
      <c r="CB303"/>
      <c r="CC303"/>
      <c r="CD303" s="2"/>
      <c r="CE303"/>
      <c r="CF303"/>
      <c r="CG303" s="2"/>
      <c r="CH303"/>
      <c r="CI303"/>
      <c r="CJ303" s="2"/>
      <c r="CK303"/>
      <c r="CL303"/>
      <c r="CM303" s="2"/>
      <c r="CN303"/>
      <c r="CO303"/>
      <c r="CP303" s="2"/>
      <c r="CQ303"/>
      <c r="CR303"/>
      <c r="CS303" s="2"/>
      <c r="CT303"/>
      <c r="CU303"/>
      <c r="CV303" s="2"/>
      <c r="CW303"/>
      <c r="CX303"/>
      <c r="CY303" s="2"/>
      <c r="CZ303"/>
      <c r="DA303"/>
      <c r="DB303" s="2"/>
      <c r="DC303"/>
      <c r="DD303"/>
      <c r="DE303" s="2"/>
      <c r="DF303"/>
      <c r="DG303"/>
      <c r="DH303" s="2"/>
      <c r="DI303"/>
      <c r="DJ303"/>
      <c r="DK303" s="2"/>
      <c r="DL303"/>
      <c r="DM303"/>
      <c r="DN303" s="2"/>
      <c r="DO303"/>
      <c r="DP303"/>
      <c r="DQ303" s="2"/>
      <c r="DR303"/>
      <c r="DS303"/>
      <c r="DT303" s="2"/>
      <c r="DU303"/>
      <c r="DV303"/>
      <c r="DW303" s="2"/>
      <c r="DX303"/>
      <c r="DY303"/>
      <c r="DZ303" s="2"/>
      <c r="EA303"/>
      <c r="EB303"/>
      <c r="EC303" s="2"/>
      <c r="ED303"/>
      <c r="EE303"/>
      <c r="EF303" s="2"/>
      <c r="EG303"/>
      <c r="EH303"/>
      <c r="EI303" s="2"/>
      <c r="EJ303"/>
      <c r="EK303"/>
      <c r="EL303" s="2"/>
      <c r="EM303"/>
      <c r="EN303"/>
      <c r="EO303" s="2"/>
      <c r="EP303"/>
      <c r="EQ303"/>
      <c r="ER303" s="2"/>
      <c r="ES303"/>
      <c r="ET303"/>
      <c r="EU303" s="2"/>
      <c r="EV303"/>
      <c r="EW303"/>
      <c r="EX303" s="2"/>
      <c r="EY303"/>
      <c r="EZ303"/>
      <c r="FA303" s="2"/>
      <c r="FB303"/>
      <c r="FC303"/>
      <c r="FD303" s="2"/>
      <c r="FE303"/>
      <c r="FF303"/>
      <c r="FG303" s="2"/>
      <c r="FH303"/>
      <c r="FI303"/>
      <c r="FJ303" s="2"/>
      <c r="FK303"/>
      <c r="FL303"/>
      <c r="FM303" s="2"/>
      <c r="FN303"/>
      <c r="FO303"/>
      <c r="FP303" s="2"/>
      <c r="FQ303"/>
      <c r="FR303"/>
      <c r="FS303" s="2"/>
      <c r="FT303"/>
      <c r="FU303"/>
      <c r="FV303" s="2"/>
    </row>
    <row r="304" spans="1:178" ht="12.75">
      <c r="A304" s="2"/>
      <c r="B304"/>
      <c r="C304"/>
      <c r="D304" s="2"/>
      <c r="E304"/>
      <c r="F304"/>
      <c r="G304" s="2"/>
      <c r="H304"/>
      <c r="I304"/>
      <c r="J304" s="2"/>
      <c r="K304"/>
      <c r="L304"/>
      <c r="M304" s="2"/>
      <c r="N304"/>
      <c r="O304"/>
      <c r="P304" s="2"/>
      <c r="Q304"/>
      <c r="R304"/>
      <c r="S304" s="2"/>
      <c r="T304"/>
      <c r="U304"/>
      <c r="V304" s="2"/>
      <c r="W304"/>
      <c r="X304"/>
      <c r="Y304" s="2"/>
      <c r="Z304"/>
      <c r="AA304"/>
      <c r="AB304" s="2"/>
      <c r="AC304"/>
      <c r="AD304"/>
      <c r="AE304" s="2"/>
      <c r="AF304"/>
      <c r="AG304"/>
      <c r="AH304" s="2"/>
      <c r="AI304"/>
      <c r="AJ304"/>
      <c r="AK304" s="2"/>
      <c r="AL304"/>
      <c r="AM304"/>
      <c r="AN304" s="2"/>
      <c r="AO304"/>
      <c r="AP304"/>
      <c r="AQ304" s="2"/>
      <c r="AR304"/>
      <c r="AS304"/>
      <c r="AT304" s="2"/>
      <c r="AU304"/>
      <c r="AV304"/>
      <c r="AW304" s="2"/>
      <c r="AX304"/>
      <c r="AY304"/>
      <c r="AZ304" s="2"/>
      <c r="BA304"/>
      <c r="BB304"/>
      <c r="BC304" s="2"/>
      <c r="BD304"/>
      <c r="BE304"/>
      <c r="BF304" s="2"/>
      <c r="BG304"/>
      <c r="BH304"/>
      <c r="BI304" s="2"/>
      <c r="BJ304"/>
      <c r="BK304"/>
      <c r="BL304" s="2"/>
      <c r="BM304"/>
      <c r="BN304"/>
      <c r="BO304" s="2"/>
      <c r="BP304"/>
      <c r="BQ304"/>
      <c r="BR304" s="2"/>
      <c r="BS304"/>
      <c r="BT304"/>
      <c r="BU304" s="2"/>
      <c r="BV304"/>
      <c r="BW304"/>
      <c r="BX304" s="2"/>
      <c r="BY304"/>
      <c r="BZ304"/>
      <c r="CA304" s="2"/>
      <c r="CB304"/>
      <c r="CC304"/>
      <c r="CD304" s="2"/>
      <c r="CE304"/>
      <c r="CF304"/>
      <c r="CG304" s="2"/>
      <c r="CH304"/>
      <c r="CI304"/>
      <c r="CJ304" s="2"/>
      <c r="CK304"/>
      <c r="CL304"/>
      <c r="CM304" s="2"/>
      <c r="CN304"/>
      <c r="CO304"/>
      <c r="CP304" s="2"/>
      <c r="CQ304"/>
      <c r="CR304"/>
      <c r="CS304" s="2"/>
      <c r="CT304"/>
      <c r="CU304"/>
      <c r="CV304" s="2"/>
      <c r="CW304"/>
      <c r="CX304"/>
      <c r="CY304" s="2"/>
      <c r="CZ304"/>
      <c r="DA304"/>
      <c r="DB304" s="2"/>
      <c r="DC304"/>
      <c r="DD304"/>
      <c r="DE304" s="2"/>
      <c r="DF304"/>
      <c r="DG304"/>
      <c r="DH304" s="2"/>
      <c r="DI304"/>
      <c r="DJ304"/>
      <c r="DK304" s="2"/>
      <c r="DL304"/>
      <c r="DM304"/>
      <c r="DN304" s="2"/>
      <c r="DO304"/>
      <c r="DP304"/>
      <c r="DQ304" s="2"/>
      <c r="DR304"/>
      <c r="DS304"/>
      <c r="DT304" s="2"/>
      <c r="DU304"/>
      <c r="DV304"/>
      <c r="DW304" s="2"/>
      <c r="DX304"/>
      <c r="DY304"/>
      <c r="DZ304" s="2"/>
      <c r="EA304"/>
      <c r="EB304"/>
      <c r="EC304" s="2"/>
      <c r="ED304"/>
      <c r="EE304"/>
      <c r="EF304" s="2"/>
      <c r="EG304"/>
      <c r="EH304"/>
      <c r="EI304" s="2"/>
      <c r="EJ304"/>
      <c r="EK304"/>
      <c r="EL304" s="2"/>
      <c r="EM304"/>
      <c r="EN304"/>
      <c r="EO304" s="2"/>
      <c r="EP304"/>
      <c r="EQ304"/>
      <c r="ER304" s="2"/>
      <c r="ES304"/>
      <c r="ET304"/>
      <c r="EU304" s="2"/>
      <c r="EV304"/>
      <c r="EW304"/>
      <c r="EX304" s="2"/>
      <c r="EY304"/>
      <c r="EZ304"/>
      <c r="FA304" s="2"/>
      <c r="FB304"/>
      <c r="FC304"/>
      <c r="FD304" s="2"/>
      <c r="FE304"/>
      <c r="FF304"/>
      <c r="FG304" s="2"/>
      <c r="FH304"/>
      <c r="FI304"/>
      <c r="FJ304" s="2"/>
      <c r="FK304"/>
      <c r="FL304"/>
      <c r="FM304" s="2"/>
      <c r="FN304"/>
      <c r="FO304"/>
      <c r="FP304" s="2"/>
      <c r="FQ304"/>
      <c r="FR304"/>
      <c r="FS304" s="2"/>
      <c r="FT304"/>
      <c r="FU304"/>
      <c r="FV304" s="2"/>
    </row>
    <row r="305" spans="1:178" ht="12.75">
      <c r="A305" s="2"/>
      <c r="B305"/>
      <c r="C305"/>
      <c r="D305" s="2"/>
      <c r="E305"/>
      <c r="F305"/>
      <c r="G305" s="2"/>
      <c r="H305"/>
      <c r="I305"/>
      <c r="J305" s="2"/>
      <c r="K305"/>
      <c r="L305"/>
      <c r="M305" s="2"/>
      <c r="N305"/>
      <c r="O305"/>
      <c r="P305" s="2"/>
      <c r="Q305"/>
      <c r="R305"/>
      <c r="S305" s="2"/>
      <c r="T305"/>
      <c r="U305"/>
      <c r="V305" s="2"/>
      <c r="W305"/>
      <c r="X305"/>
      <c r="Y305" s="2"/>
      <c r="Z305"/>
      <c r="AA305"/>
      <c r="AB305" s="2"/>
      <c r="AC305"/>
      <c r="AD305"/>
      <c r="AE305" s="2"/>
      <c r="AF305"/>
      <c r="AG305"/>
      <c r="AH305" s="2"/>
      <c r="AI305"/>
      <c r="AJ305"/>
      <c r="AK305" s="2"/>
      <c r="AL305"/>
      <c r="AM305"/>
      <c r="AN305" s="2"/>
      <c r="AO305"/>
      <c r="AP305"/>
      <c r="AQ305" s="2"/>
      <c r="AR305"/>
      <c r="AS305"/>
      <c r="AT305" s="2"/>
      <c r="AU305"/>
      <c r="AV305"/>
      <c r="AW305" s="2"/>
      <c r="AX305"/>
      <c r="AY305"/>
      <c r="AZ305" s="2"/>
      <c r="BA305"/>
      <c r="BB305"/>
      <c r="BC305" s="2"/>
      <c r="BD305"/>
      <c r="BE305"/>
      <c r="BF305" s="2"/>
      <c r="BG305"/>
      <c r="BH305"/>
      <c r="BI305" s="2"/>
      <c r="BJ305"/>
      <c r="BK305"/>
      <c r="BL305" s="2"/>
      <c r="BM305"/>
      <c r="BN305"/>
      <c r="BO305" s="2"/>
      <c r="BP305"/>
      <c r="BQ305"/>
      <c r="BR305" s="2"/>
      <c r="BS305"/>
      <c r="BT305"/>
      <c r="BU305" s="2"/>
      <c r="BV305"/>
      <c r="BW305"/>
      <c r="BX305" s="2"/>
      <c r="BY305"/>
      <c r="BZ305"/>
      <c r="CA305" s="2"/>
      <c r="CB305"/>
      <c r="CC305"/>
      <c r="CD305" s="2"/>
      <c r="CE305"/>
      <c r="CF305"/>
      <c r="CG305" s="2"/>
      <c r="CH305"/>
      <c r="CI305"/>
      <c r="CJ305" s="2"/>
      <c r="CK305"/>
      <c r="CL305"/>
      <c r="CM305" s="2"/>
      <c r="CN305"/>
      <c r="CO305"/>
      <c r="CP305" s="2"/>
      <c r="CQ305"/>
      <c r="CR305"/>
      <c r="CS305" s="2"/>
      <c r="CT305"/>
      <c r="CU305"/>
      <c r="CV305" s="2"/>
      <c r="CW305"/>
      <c r="CX305"/>
      <c r="CY305" s="2"/>
      <c r="CZ305"/>
      <c r="DA305"/>
      <c r="DB305" s="2"/>
      <c r="DC305"/>
      <c r="DD305"/>
      <c r="DE305" s="2"/>
      <c r="DF305"/>
      <c r="DG305"/>
      <c r="DH305" s="2"/>
      <c r="DI305"/>
      <c r="DJ305"/>
      <c r="DK305" s="2"/>
      <c r="DL305"/>
      <c r="DM305"/>
      <c r="DN305" s="2"/>
      <c r="DO305"/>
      <c r="DP305"/>
      <c r="DQ305" s="2"/>
      <c r="DR305"/>
      <c r="DS305"/>
      <c r="DT305" s="2"/>
      <c r="DU305"/>
      <c r="DV305"/>
      <c r="DW305" s="2"/>
      <c r="DX305"/>
      <c r="DY305"/>
      <c r="DZ305" s="2"/>
      <c r="EA305"/>
      <c r="EB305"/>
      <c r="EC305" s="2"/>
      <c r="ED305"/>
      <c r="EE305"/>
      <c r="EF305" s="2"/>
      <c r="EG305"/>
      <c r="EH305"/>
      <c r="EI305" s="2"/>
      <c r="EJ305"/>
      <c r="EK305"/>
      <c r="EL305" s="2"/>
      <c r="EM305"/>
      <c r="EN305"/>
      <c r="EO305" s="2"/>
      <c r="EP305"/>
      <c r="EQ305"/>
      <c r="ER305" s="2"/>
      <c r="ES305"/>
      <c r="ET305"/>
      <c r="EU305" s="2"/>
      <c r="EV305"/>
      <c r="EW305"/>
      <c r="EX305" s="2"/>
      <c r="EY305"/>
      <c r="EZ305"/>
      <c r="FA305" s="2"/>
      <c r="FB305"/>
      <c r="FC305"/>
      <c r="FD305" s="2"/>
      <c r="FE305"/>
      <c r="FF305"/>
      <c r="FG305" s="2"/>
      <c r="FH305"/>
      <c r="FI305"/>
      <c r="FJ305" s="2"/>
      <c r="FK305"/>
      <c r="FL305"/>
      <c r="FM305" s="2"/>
      <c r="FN305"/>
      <c r="FO305"/>
      <c r="FP305" s="2"/>
      <c r="FQ305"/>
      <c r="FR305"/>
      <c r="FS305" s="2"/>
      <c r="FT305"/>
      <c r="FU305"/>
      <c r="FV305" s="2"/>
    </row>
    <row r="306" spans="1:178" ht="12.75">
      <c r="A306" s="2"/>
      <c r="B306"/>
      <c r="C306"/>
      <c r="D306" s="2"/>
      <c r="E306"/>
      <c r="F306"/>
      <c r="G306" s="2"/>
      <c r="H306"/>
      <c r="I306"/>
      <c r="J306" s="2"/>
      <c r="K306"/>
      <c r="L306"/>
      <c r="M306" s="2"/>
      <c r="N306"/>
      <c r="O306"/>
      <c r="P306" s="2"/>
      <c r="Q306"/>
      <c r="R306"/>
      <c r="S306" s="2"/>
      <c r="T306"/>
      <c r="U306"/>
      <c r="V306" s="2"/>
      <c r="W306"/>
      <c r="X306"/>
      <c r="Y306" s="2"/>
      <c r="Z306"/>
      <c r="AA306"/>
      <c r="AB306" s="2"/>
      <c r="AC306"/>
      <c r="AD306"/>
      <c r="AE306" s="2"/>
      <c r="AF306"/>
      <c r="AG306"/>
      <c r="AH306" s="2"/>
      <c r="AI306"/>
      <c r="AJ306"/>
      <c r="AK306" s="2"/>
      <c r="AL306"/>
      <c r="AM306"/>
      <c r="AN306" s="2"/>
      <c r="AO306"/>
      <c r="AP306"/>
      <c r="AQ306" s="2"/>
      <c r="AR306"/>
      <c r="AS306"/>
      <c r="AT306" s="2"/>
      <c r="AU306"/>
      <c r="AV306"/>
      <c r="AW306" s="2"/>
      <c r="AX306"/>
      <c r="AY306"/>
      <c r="AZ306" s="2"/>
      <c r="BA306"/>
      <c r="BB306"/>
      <c r="BC306" s="2"/>
      <c r="BD306"/>
      <c r="BE306"/>
      <c r="BF306" s="2"/>
      <c r="BG306"/>
      <c r="BH306"/>
      <c r="BI306" s="2"/>
      <c r="BJ306"/>
      <c r="BK306"/>
      <c r="BL306" s="2"/>
      <c r="BM306"/>
      <c r="BN306"/>
      <c r="BO306" s="2"/>
      <c r="BP306"/>
      <c r="BQ306"/>
      <c r="BR306" s="2"/>
      <c r="BS306"/>
      <c r="BT306"/>
      <c r="BU306" s="2"/>
      <c r="BV306"/>
      <c r="BW306"/>
      <c r="BX306" s="2"/>
      <c r="BY306"/>
      <c r="BZ306"/>
      <c r="CA306" s="2"/>
      <c r="CB306"/>
      <c r="CC306"/>
      <c r="CD306" s="2"/>
      <c r="CE306"/>
      <c r="CF306"/>
      <c r="CG306" s="2"/>
      <c r="CH306"/>
      <c r="CI306"/>
      <c r="CJ306" s="2"/>
      <c r="CK306"/>
      <c r="CL306"/>
      <c r="CM306" s="2"/>
      <c r="CN306"/>
      <c r="CO306"/>
      <c r="CP306" s="2"/>
      <c r="CQ306"/>
      <c r="CR306"/>
      <c r="CS306" s="2"/>
      <c r="CT306"/>
      <c r="CU306"/>
      <c r="CV306" s="2"/>
      <c r="CW306"/>
      <c r="CX306"/>
      <c r="CY306" s="2"/>
      <c r="CZ306"/>
      <c r="DA306"/>
      <c r="DB306" s="2"/>
      <c r="DC306"/>
      <c r="DD306"/>
      <c r="DE306" s="2"/>
      <c r="DF306"/>
      <c r="DG306"/>
      <c r="DH306" s="2"/>
      <c r="DI306"/>
      <c r="DJ306"/>
      <c r="DK306" s="2"/>
      <c r="DL306"/>
      <c r="DM306"/>
      <c r="DN306" s="2"/>
      <c r="DO306"/>
      <c r="DP306"/>
      <c r="DQ306" s="2"/>
      <c r="DR306"/>
      <c r="DS306"/>
      <c r="DT306" s="2"/>
      <c r="DU306"/>
      <c r="DV306"/>
      <c r="DW306" s="2"/>
      <c r="DX306"/>
      <c r="DY306"/>
      <c r="DZ306" s="2"/>
      <c r="EA306"/>
      <c r="EB306"/>
      <c r="EC306" s="2"/>
      <c r="ED306"/>
      <c r="EE306"/>
      <c r="EF306" s="2"/>
      <c r="EG306"/>
      <c r="EH306"/>
      <c r="EI306" s="2"/>
      <c r="EJ306"/>
      <c r="EK306"/>
      <c r="EL306" s="2"/>
      <c r="EM306"/>
      <c r="EN306"/>
      <c r="EO306" s="2"/>
      <c r="EP306"/>
      <c r="EQ306"/>
      <c r="ER306" s="2"/>
      <c r="ES306"/>
      <c r="ET306"/>
      <c r="EU306" s="2"/>
      <c r="EV306"/>
      <c r="EW306"/>
      <c r="EX306" s="2"/>
      <c r="EY306"/>
      <c r="EZ306"/>
      <c r="FA306" s="2"/>
      <c r="FB306"/>
      <c r="FC306"/>
      <c r="FD306" s="2"/>
      <c r="FE306"/>
      <c r="FF306"/>
      <c r="FG306" s="2"/>
      <c r="FH306"/>
      <c r="FI306"/>
      <c r="FJ306" s="2"/>
      <c r="FK306"/>
      <c r="FL306"/>
      <c r="FM306" s="2"/>
      <c r="FN306"/>
      <c r="FO306"/>
      <c r="FP306" s="2"/>
      <c r="FQ306"/>
      <c r="FR306"/>
      <c r="FS306" s="2"/>
      <c r="FT306"/>
      <c r="FU306"/>
      <c r="FV306" s="2"/>
    </row>
    <row r="307" spans="1:178" ht="12.75">
      <c r="A307" s="2"/>
      <c r="B307"/>
      <c r="C307"/>
      <c r="D307" s="2"/>
      <c r="E307"/>
      <c r="F307"/>
      <c r="G307" s="2"/>
      <c r="H307"/>
      <c r="I307"/>
      <c r="J307" s="2"/>
      <c r="K307"/>
      <c r="L307"/>
      <c r="M307" s="2"/>
      <c r="N307"/>
      <c r="O307"/>
      <c r="P307" s="2"/>
      <c r="Q307"/>
      <c r="R307"/>
      <c r="S307" s="2"/>
      <c r="T307"/>
      <c r="U307"/>
      <c r="V307" s="2"/>
      <c r="W307"/>
      <c r="X307"/>
      <c r="Y307" s="2"/>
      <c r="Z307"/>
      <c r="AA307"/>
      <c r="AB307" s="2"/>
      <c r="AC307"/>
      <c r="AD307"/>
      <c r="AE307" s="2"/>
      <c r="AF307"/>
      <c r="AG307"/>
      <c r="AH307" s="2"/>
      <c r="AI307"/>
      <c r="AJ307"/>
      <c r="AK307" s="2"/>
      <c r="AL307"/>
      <c r="AM307"/>
      <c r="AN307" s="2"/>
      <c r="AO307"/>
      <c r="AP307"/>
      <c r="AQ307" s="2"/>
      <c r="AR307"/>
      <c r="AS307"/>
      <c r="AT307" s="2"/>
      <c r="AU307"/>
      <c r="AV307"/>
      <c r="AW307" s="2"/>
      <c r="AX307"/>
      <c r="AY307"/>
      <c r="AZ307" s="2"/>
      <c r="BA307"/>
      <c r="BB307"/>
      <c r="BC307" s="2"/>
      <c r="BD307"/>
      <c r="BE307"/>
      <c r="BF307" s="2"/>
      <c r="BG307"/>
      <c r="BH307"/>
      <c r="BI307" s="2"/>
      <c r="BJ307"/>
      <c r="BK307"/>
      <c r="BL307" s="2"/>
      <c r="BM307"/>
      <c r="BN307"/>
      <c r="BO307" s="2"/>
      <c r="BP307"/>
      <c r="BQ307"/>
      <c r="BR307" s="2"/>
      <c r="BS307"/>
      <c r="BT307"/>
      <c r="BU307" s="2"/>
      <c r="BV307"/>
      <c r="BW307"/>
      <c r="BX307" s="2"/>
      <c r="BY307"/>
      <c r="BZ307"/>
      <c r="CA307" s="2"/>
      <c r="CB307"/>
      <c r="CC307"/>
      <c r="CD307" s="2"/>
      <c r="CE307"/>
      <c r="CF307"/>
      <c r="CG307" s="2"/>
      <c r="CH307"/>
      <c r="CI307"/>
      <c r="CJ307" s="2"/>
      <c r="CK307"/>
      <c r="CL307"/>
      <c r="CM307" s="2"/>
      <c r="CN307"/>
      <c r="CO307"/>
      <c r="CP307" s="2"/>
      <c r="CQ307"/>
      <c r="CR307"/>
      <c r="CS307" s="2"/>
      <c r="CT307"/>
      <c r="CU307"/>
      <c r="CV307" s="2"/>
      <c r="CW307"/>
      <c r="CX307"/>
      <c r="CY307" s="2"/>
      <c r="CZ307"/>
      <c r="DA307"/>
      <c r="DB307" s="2"/>
      <c r="DC307"/>
      <c r="DD307"/>
      <c r="DE307" s="2"/>
      <c r="DF307"/>
      <c r="DG307"/>
      <c r="DH307" s="2"/>
      <c r="DI307"/>
      <c r="DJ307"/>
      <c r="DK307" s="2"/>
      <c r="DL307"/>
      <c r="DM307"/>
      <c r="DN307" s="2"/>
      <c r="DO307"/>
      <c r="DP307"/>
      <c r="DQ307" s="2"/>
      <c r="DR307"/>
      <c r="DS307"/>
      <c r="DT307" s="2"/>
      <c r="DU307"/>
      <c r="DV307"/>
      <c r="DW307" s="2"/>
      <c r="DX307"/>
      <c r="DY307"/>
      <c r="DZ307" s="2"/>
      <c r="EA307"/>
      <c r="EB307"/>
      <c r="EC307" s="2"/>
      <c r="ED307"/>
      <c r="EE307"/>
      <c r="EF307" s="2"/>
      <c r="EG307"/>
      <c r="EH307"/>
      <c r="EI307" s="2"/>
      <c r="EJ307"/>
      <c r="EK307"/>
      <c r="EL307" s="2"/>
      <c r="EM307"/>
      <c r="EN307"/>
      <c r="EO307" s="2"/>
      <c r="EP307"/>
      <c r="EQ307"/>
      <c r="ER307" s="2"/>
      <c r="ES307"/>
      <c r="ET307"/>
      <c r="EU307" s="2"/>
      <c r="EV307"/>
      <c r="EW307"/>
      <c r="EX307" s="2"/>
      <c r="EY307"/>
      <c r="EZ307"/>
      <c r="FA307" s="2"/>
      <c r="FB307"/>
      <c r="FC307"/>
      <c r="FD307" s="2"/>
      <c r="FE307"/>
      <c r="FF307"/>
      <c r="FG307" s="2"/>
      <c r="FH307"/>
      <c r="FI307"/>
      <c r="FJ307" s="2"/>
      <c r="FK307"/>
      <c r="FL307"/>
      <c r="FM307" s="2"/>
      <c r="FN307"/>
      <c r="FO307"/>
      <c r="FP307" s="2"/>
      <c r="FQ307"/>
      <c r="FR307"/>
      <c r="FS307" s="2"/>
      <c r="FT307"/>
      <c r="FU307"/>
      <c r="FV307" s="2"/>
    </row>
    <row r="308" spans="1:178" ht="12.75">
      <c r="A308" s="2"/>
      <c r="B308"/>
      <c r="C308"/>
      <c r="D308" s="2"/>
      <c r="E308"/>
      <c r="F308"/>
      <c r="G308" s="2"/>
      <c r="H308"/>
      <c r="I308"/>
      <c r="J308" s="2"/>
      <c r="K308"/>
      <c r="L308"/>
      <c r="M308" s="2"/>
      <c r="N308"/>
      <c r="O308"/>
      <c r="P308" s="2"/>
      <c r="Q308"/>
      <c r="R308"/>
      <c r="S308" s="2"/>
      <c r="T308"/>
      <c r="U308"/>
      <c r="V308" s="2"/>
      <c r="W308"/>
      <c r="X308"/>
      <c r="Y308" s="2"/>
      <c r="Z308"/>
      <c r="AA308"/>
      <c r="AB308" s="2"/>
      <c r="AC308"/>
      <c r="AD308"/>
      <c r="AE308" s="2"/>
      <c r="AF308"/>
      <c r="AG308"/>
      <c r="AH308" s="2"/>
      <c r="AI308"/>
      <c r="AJ308"/>
      <c r="AK308" s="2"/>
      <c r="AL308"/>
      <c r="AM308"/>
      <c r="AN308" s="2"/>
      <c r="AO308"/>
      <c r="AP308"/>
      <c r="AQ308" s="2"/>
      <c r="AR308"/>
      <c r="AS308"/>
      <c r="AT308" s="2"/>
      <c r="AU308"/>
      <c r="AV308"/>
      <c r="AW308" s="2"/>
      <c r="AX308"/>
      <c r="AY308"/>
      <c r="AZ308" s="2"/>
      <c r="BA308"/>
      <c r="BB308"/>
      <c r="BC308" s="2"/>
      <c r="BD308"/>
      <c r="BE308"/>
      <c r="BF308" s="2"/>
      <c r="BG308"/>
      <c r="BH308"/>
      <c r="BI308" s="2"/>
      <c r="BJ308"/>
      <c r="BK308"/>
      <c r="BL308" s="2"/>
      <c r="BM308"/>
      <c r="BN308"/>
      <c r="BO308" s="2"/>
      <c r="BP308"/>
      <c r="BQ308"/>
      <c r="BR308" s="2"/>
      <c r="BS308"/>
      <c r="BT308"/>
      <c r="BU308" s="2"/>
      <c r="BV308"/>
      <c r="BW308"/>
      <c r="BX308" s="2"/>
      <c r="BY308"/>
      <c r="BZ308"/>
      <c r="CA308" s="2"/>
      <c r="CB308"/>
      <c r="CC308"/>
      <c r="CD308" s="2"/>
      <c r="CE308"/>
      <c r="CF308"/>
      <c r="CG308" s="2"/>
      <c r="CH308"/>
      <c r="CI308"/>
      <c r="CJ308" s="2"/>
      <c r="CK308"/>
      <c r="CL308"/>
      <c r="CM308" s="2"/>
      <c r="CN308"/>
      <c r="CO308"/>
      <c r="CP308" s="2"/>
      <c r="CQ308"/>
      <c r="CR308"/>
      <c r="CS308" s="2"/>
      <c r="CT308"/>
      <c r="CU308"/>
      <c r="CV308" s="2"/>
      <c r="CW308"/>
      <c r="CX308"/>
      <c r="CY308" s="2"/>
      <c r="CZ308"/>
      <c r="DA308"/>
      <c r="DB308" s="2"/>
      <c r="DC308"/>
      <c r="DD308"/>
      <c r="DE308" s="2"/>
      <c r="DF308"/>
      <c r="DG308"/>
      <c r="DH308" s="2"/>
      <c r="DI308"/>
      <c r="DJ308"/>
      <c r="DK308" s="2"/>
      <c r="DL308"/>
      <c r="DM308"/>
      <c r="DN308" s="2"/>
      <c r="DO308"/>
      <c r="DP308"/>
      <c r="DQ308" s="2"/>
      <c r="DR308"/>
      <c r="DS308"/>
      <c r="DT308" s="2"/>
      <c r="DU308"/>
      <c r="DV308"/>
      <c r="DW308" s="2"/>
      <c r="DX308"/>
      <c r="DY308"/>
      <c r="DZ308" s="2"/>
      <c r="EA308"/>
      <c r="EB308"/>
      <c r="EC308" s="2"/>
      <c r="ED308"/>
      <c r="EE308"/>
      <c r="EF308" s="2"/>
      <c r="EG308"/>
      <c r="EH308"/>
      <c r="EI308" s="2"/>
      <c r="EJ308"/>
      <c r="EK308"/>
      <c r="EL308" s="2"/>
      <c r="EM308"/>
      <c r="EN308"/>
      <c r="EO308" s="2"/>
      <c r="EP308"/>
      <c r="EQ308"/>
      <c r="ER308" s="2"/>
      <c r="ES308"/>
      <c r="ET308"/>
      <c r="EU308" s="2"/>
      <c r="EV308"/>
      <c r="EW308"/>
      <c r="EX308" s="2"/>
      <c r="EY308"/>
      <c r="EZ308"/>
      <c r="FA308" s="2"/>
      <c r="FB308"/>
      <c r="FC308"/>
      <c r="FD308" s="2"/>
      <c r="FE308"/>
      <c r="FF308"/>
      <c r="FG308" s="2"/>
      <c r="FH308"/>
      <c r="FI308"/>
      <c r="FJ308" s="2"/>
      <c r="FK308"/>
      <c r="FL308"/>
      <c r="FM308" s="2"/>
      <c r="FN308"/>
      <c r="FO308"/>
      <c r="FP308" s="2"/>
      <c r="FQ308"/>
      <c r="FR308"/>
      <c r="FS308" s="2"/>
      <c r="FT308"/>
      <c r="FU308"/>
      <c r="FV308" s="2"/>
    </row>
    <row r="309" spans="1:178" ht="12.75">
      <c r="A309" s="2"/>
      <c r="B309"/>
      <c r="C309"/>
      <c r="D309" s="2"/>
      <c r="E309"/>
      <c r="F309"/>
      <c r="G309" s="2"/>
      <c r="H309"/>
      <c r="I309"/>
      <c r="J309" s="2"/>
      <c r="K309"/>
      <c r="L309"/>
      <c r="M309" s="2"/>
      <c r="N309"/>
      <c r="O309"/>
      <c r="P309" s="2"/>
      <c r="Q309"/>
      <c r="R309"/>
      <c r="S309" s="2"/>
      <c r="T309"/>
      <c r="U309"/>
      <c r="V309" s="2"/>
      <c r="W309"/>
      <c r="X309"/>
      <c r="Y309" s="2"/>
      <c r="Z309"/>
      <c r="AA309"/>
      <c r="AB309" s="2"/>
      <c r="AC309"/>
      <c r="AD309"/>
      <c r="AE309" s="2"/>
      <c r="AF309"/>
      <c r="AG309"/>
      <c r="AH309" s="2"/>
      <c r="AI309"/>
      <c r="AJ309"/>
      <c r="AK309" s="2"/>
      <c r="AL309"/>
      <c r="AM309"/>
      <c r="AN309" s="2"/>
      <c r="AO309"/>
      <c r="AP309"/>
      <c r="AQ309" s="2"/>
      <c r="AR309"/>
      <c r="AS309"/>
      <c r="AT309" s="2"/>
      <c r="AU309"/>
      <c r="AV309"/>
      <c r="AW309" s="2"/>
      <c r="AX309"/>
      <c r="AY309"/>
      <c r="AZ309" s="2"/>
      <c r="BA309"/>
      <c r="BB309"/>
      <c r="BC309" s="2"/>
      <c r="BD309"/>
      <c r="BE309"/>
      <c r="BF309" s="2"/>
      <c r="BG309"/>
      <c r="BH309"/>
      <c r="BI309" s="2"/>
      <c r="BJ309"/>
      <c r="BK309"/>
      <c r="BL309" s="2"/>
      <c r="BM309"/>
      <c r="BN309"/>
      <c r="BO309" s="2"/>
      <c r="BP309"/>
      <c r="BQ309"/>
      <c r="BR309" s="2"/>
      <c r="BS309"/>
      <c r="BT309"/>
      <c r="BU309" s="2"/>
      <c r="BV309"/>
      <c r="BW309"/>
      <c r="BX309" s="2"/>
      <c r="BY309"/>
      <c r="BZ309"/>
      <c r="CA309" s="2"/>
      <c r="CB309"/>
      <c r="CC309"/>
      <c r="CD309" s="2"/>
      <c r="CE309"/>
      <c r="CF309"/>
      <c r="CG309" s="2"/>
      <c r="CH309"/>
      <c r="CI309"/>
      <c r="CJ309" s="2"/>
      <c r="CK309"/>
      <c r="CL309"/>
      <c r="CM309" s="2"/>
      <c r="CN309"/>
      <c r="CO309"/>
      <c r="CP309" s="2"/>
      <c r="CQ309"/>
      <c r="CR309"/>
      <c r="CS309" s="2"/>
      <c r="CT309"/>
      <c r="CU309"/>
      <c r="CV309" s="2"/>
      <c r="CW309"/>
      <c r="CX309"/>
      <c r="CY309" s="2"/>
      <c r="CZ309"/>
      <c r="DA309"/>
      <c r="DB309" s="2"/>
      <c r="DC309"/>
      <c r="DD309"/>
      <c r="DE309" s="2"/>
      <c r="DF309"/>
      <c r="DG309"/>
      <c r="DH309" s="2"/>
      <c r="DI309"/>
      <c r="DJ309"/>
      <c r="DK309" s="2"/>
      <c r="DL309"/>
      <c r="DM309"/>
      <c r="DN309" s="2"/>
      <c r="DO309"/>
      <c r="DP309"/>
      <c r="DQ309" s="2"/>
      <c r="DR309"/>
      <c r="DS309"/>
      <c r="DT309" s="2"/>
      <c r="DU309"/>
      <c r="DV309"/>
      <c r="DW309" s="2"/>
      <c r="DX309"/>
      <c r="DY309"/>
      <c r="DZ309" s="2"/>
      <c r="EA309"/>
      <c r="EB309"/>
      <c r="EC309" s="2"/>
      <c r="ED309"/>
      <c r="EE309"/>
      <c r="EF309" s="2"/>
      <c r="EG309"/>
      <c r="EH309"/>
      <c r="EI309" s="2"/>
      <c r="EJ309"/>
      <c r="EK309"/>
      <c r="EL309" s="2"/>
      <c r="EM309"/>
      <c r="EN309"/>
      <c r="EO309" s="2"/>
      <c r="EP309"/>
      <c r="EQ309"/>
      <c r="ER309" s="2"/>
      <c r="ES309"/>
      <c r="ET309"/>
      <c r="EU309" s="2"/>
      <c r="EV309"/>
      <c r="EW309"/>
      <c r="EX309" s="2"/>
      <c r="EY309"/>
      <c r="EZ309"/>
      <c r="FA309" s="2"/>
      <c r="FB309"/>
      <c r="FC309"/>
      <c r="FD309" s="2"/>
      <c r="FE309"/>
      <c r="FF309"/>
      <c r="FG309" s="2"/>
      <c r="FH309"/>
      <c r="FI309"/>
      <c r="FJ309" s="2"/>
      <c r="FK309"/>
      <c r="FL309"/>
      <c r="FM309" s="2"/>
      <c r="FN309"/>
      <c r="FO309"/>
      <c r="FP309" s="2"/>
      <c r="FQ309"/>
      <c r="FR309"/>
      <c r="FS309" s="2"/>
      <c r="FT309"/>
      <c r="FU309"/>
      <c r="FV309" s="2"/>
    </row>
    <row r="310" spans="1:178" ht="12.75">
      <c r="A310" s="2"/>
      <c r="B310"/>
      <c r="C310"/>
      <c r="D310" s="2"/>
      <c r="E310"/>
      <c r="F310"/>
      <c r="G310" s="2"/>
      <c r="H310"/>
      <c r="I310"/>
      <c r="J310" s="2"/>
      <c r="K310"/>
      <c r="L310"/>
      <c r="M310" s="2"/>
      <c r="N310"/>
      <c r="O310"/>
      <c r="P310" s="2"/>
      <c r="Q310"/>
      <c r="R310"/>
      <c r="S310" s="2"/>
      <c r="T310"/>
      <c r="U310"/>
      <c r="V310" s="2"/>
      <c r="W310"/>
      <c r="X310"/>
      <c r="Y310" s="2"/>
      <c r="Z310"/>
      <c r="AA310"/>
      <c r="AB310" s="2"/>
      <c r="AC310"/>
      <c r="AD310"/>
      <c r="AE310" s="2"/>
      <c r="AF310"/>
      <c r="AG310"/>
      <c r="AH310" s="2"/>
      <c r="AI310"/>
      <c r="AJ310"/>
      <c r="AK310" s="2"/>
      <c r="AL310"/>
      <c r="AM310"/>
      <c r="AN310" s="2"/>
      <c r="AO310"/>
      <c r="AP310"/>
      <c r="AQ310" s="2"/>
      <c r="AR310"/>
      <c r="AS310"/>
      <c r="AT310" s="2"/>
      <c r="AU310"/>
      <c r="AV310"/>
      <c r="AW310" s="2"/>
      <c r="AX310"/>
      <c r="AY310"/>
      <c r="AZ310" s="2"/>
      <c r="BA310"/>
      <c r="BB310"/>
      <c r="BC310" s="2"/>
      <c r="BD310"/>
      <c r="BE310"/>
      <c r="BF310" s="2"/>
      <c r="BG310"/>
      <c r="BH310"/>
      <c r="BI310" s="2"/>
      <c r="BJ310"/>
      <c r="BK310"/>
      <c r="BL310" s="2"/>
      <c r="BM310"/>
      <c r="BN310"/>
      <c r="BO310" s="2"/>
      <c r="BP310"/>
      <c r="BQ310"/>
      <c r="BR310" s="2"/>
      <c r="BS310"/>
      <c r="BT310"/>
      <c r="BU310" s="2"/>
      <c r="BV310"/>
      <c r="BW310"/>
      <c r="BX310" s="2"/>
      <c r="BY310"/>
      <c r="BZ310"/>
      <c r="CA310" s="2"/>
      <c r="CB310"/>
      <c r="CC310"/>
      <c r="CD310" s="2"/>
      <c r="CE310"/>
      <c r="CF310"/>
      <c r="CG310" s="2"/>
      <c r="CH310"/>
      <c r="CI310"/>
      <c r="CJ310" s="2"/>
      <c r="CK310"/>
      <c r="CL310"/>
      <c r="CM310" s="2"/>
      <c r="CN310"/>
      <c r="CO310"/>
      <c r="CP310" s="2"/>
      <c r="CQ310"/>
      <c r="CR310"/>
      <c r="CS310" s="2"/>
      <c r="CT310"/>
      <c r="CU310"/>
      <c r="CV310" s="2"/>
      <c r="CW310"/>
      <c r="CX310"/>
      <c r="CY310" s="2"/>
      <c r="CZ310"/>
      <c r="DA310"/>
      <c r="DB310" s="2"/>
      <c r="DC310"/>
      <c r="DD310"/>
      <c r="DE310" s="2"/>
      <c r="DF310"/>
      <c r="DG310"/>
      <c r="DH310" s="2"/>
      <c r="DI310"/>
      <c r="DJ310"/>
      <c r="DK310" s="2"/>
      <c r="DL310"/>
      <c r="DM310"/>
      <c r="DN310" s="2"/>
      <c r="DO310"/>
      <c r="DP310"/>
      <c r="DQ310" s="2"/>
      <c r="DR310"/>
      <c r="DS310"/>
      <c r="DT310" s="2"/>
      <c r="DU310"/>
      <c r="DV310"/>
      <c r="DW310" s="2"/>
      <c r="DX310"/>
      <c r="DY310"/>
      <c r="DZ310" s="2"/>
      <c r="EA310"/>
      <c r="EB310"/>
      <c r="EC310" s="2"/>
      <c r="ED310"/>
      <c r="EE310"/>
      <c r="EF310" s="2"/>
      <c r="EG310"/>
      <c r="EH310"/>
      <c r="EI310" s="2"/>
      <c r="EJ310"/>
      <c r="EK310"/>
      <c r="EL310" s="2"/>
      <c r="EM310"/>
      <c r="EN310"/>
      <c r="EO310" s="2"/>
      <c r="EP310"/>
      <c r="EQ310"/>
      <c r="ER310" s="2"/>
      <c r="ES310"/>
      <c r="ET310"/>
      <c r="EU310" s="2"/>
      <c r="EV310"/>
      <c r="EW310"/>
      <c r="EX310" s="2"/>
      <c r="EY310"/>
      <c r="EZ310"/>
      <c r="FA310" s="2"/>
      <c r="FB310"/>
      <c r="FC310"/>
      <c r="FD310" s="2"/>
      <c r="FE310"/>
      <c r="FF310"/>
      <c r="FG310" s="2"/>
      <c r="FH310"/>
      <c r="FI310"/>
      <c r="FJ310" s="2"/>
      <c r="FK310"/>
      <c r="FL310"/>
      <c r="FM310" s="2"/>
      <c r="FN310"/>
      <c r="FO310"/>
      <c r="FP310" s="2"/>
      <c r="FQ310"/>
      <c r="FR310"/>
      <c r="FS310" s="2"/>
      <c r="FT310"/>
      <c r="FU310"/>
      <c r="FV310" s="2"/>
    </row>
    <row r="311" spans="1:178" ht="12.75">
      <c r="A311" s="2"/>
      <c r="B311"/>
      <c r="C311"/>
      <c r="D311" s="2"/>
      <c r="E311"/>
      <c r="F311"/>
      <c r="G311" s="2"/>
      <c r="H311"/>
      <c r="I311"/>
      <c r="J311" s="2"/>
      <c r="K311"/>
      <c r="L311"/>
      <c r="M311" s="2"/>
      <c r="N311"/>
      <c r="O311"/>
      <c r="P311" s="2"/>
      <c r="Q311"/>
      <c r="R311"/>
      <c r="S311" s="2"/>
      <c r="T311"/>
      <c r="U311"/>
      <c r="V311" s="2"/>
      <c r="W311"/>
      <c r="X311"/>
      <c r="Y311" s="2"/>
      <c r="Z311"/>
      <c r="AA311"/>
      <c r="AB311" s="2"/>
      <c r="AC311"/>
      <c r="AD311"/>
      <c r="AE311" s="2"/>
      <c r="AF311"/>
      <c r="AG311"/>
      <c r="AH311" s="2"/>
      <c r="AI311"/>
      <c r="AJ311"/>
      <c r="AK311" s="2"/>
      <c r="AL311"/>
      <c r="AM311"/>
      <c r="AN311" s="2"/>
      <c r="AO311"/>
      <c r="AP311"/>
      <c r="AQ311" s="2"/>
      <c r="AR311"/>
      <c r="AS311"/>
      <c r="AT311" s="2"/>
      <c r="AU311"/>
      <c r="AV311"/>
      <c r="AW311" s="2"/>
      <c r="AX311"/>
      <c r="AY311"/>
      <c r="AZ311" s="2"/>
      <c r="BA311"/>
      <c r="BB311"/>
      <c r="BC311" s="2"/>
      <c r="BD311"/>
      <c r="BE311"/>
      <c r="BF311" s="2"/>
      <c r="BG311"/>
      <c r="BH311"/>
      <c r="BI311" s="2"/>
      <c r="BJ311"/>
      <c r="BK311"/>
      <c r="BL311" s="2"/>
      <c r="BM311"/>
      <c r="BN311"/>
      <c r="BO311" s="2"/>
      <c r="BP311"/>
      <c r="BQ311"/>
      <c r="BR311" s="2"/>
      <c r="BS311"/>
      <c r="BT311"/>
      <c r="BU311" s="2"/>
      <c r="BV311"/>
      <c r="BW311"/>
      <c r="BX311" s="2"/>
      <c r="BY311"/>
      <c r="BZ311"/>
      <c r="CA311" s="2"/>
      <c r="CB311"/>
      <c r="CC311"/>
      <c r="CD311" s="2"/>
      <c r="CE311"/>
      <c r="CF311"/>
      <c r="CG311" s="2"/>
      <c r="CH311"/>
      <c r="CI311"/>
      <c r="CJ311" s="2"/>
      <c r="CK311"/>
      <c r="CL311"/>
      <c r="CM311" s="2"/>
      <c r="CN311"/>
      <c r="CO311"/>
      <c r="CP311" s="2"/>
      <c r="CQ311"/>
      <c r="CR311"/>
      <c r="CS311" s="2"/>
      <c r="CT311"/>
      <c r="CU311"/>
      <c r="CV311" s="2"/>
      <c r="CW311"/>
      <c r="CX311"/>
      <c r="CY311" s="2"/>
      <c r="CZ311"/>
      <c r="DA311"/>
      <c r="DB311" s="2"/>
      <c r="DC311"/>
      <c r="DD311"/>
      <c r="DE311" s="2"/>
      <c r="DF311"/>
      <c r="DG311"/>
      <c r="DH311" s="2"/>
      <c r="DI311"/>
      <c r="DJ311"/>
      <c r="DK311" s="2"/>
      <c r="DL311"/>
      <c r="DM311"/>
      <c r="DN311" s="2"/>
      <c r="DO311"/>
      <c r="DP311"/>
      <c r="DQ311" s="2"/>
      <c r="DR311"/>
      <c r="DS311"/>
      <c r="DT311" s="2"/>
      <c r="DU311"/>
      <c r="DV311"/>
      <c r="DW311" s="2"/>
      <c r="DX311"/>
      <c r="DY311"/>
      <c r="DZ311" s="2"/>
      <c r="EA311"/>
      <c r="EB311"/>
      <c r="EC311" s="2"/>
      <c r="ED311"/>
      <c r="EE311"/>
      <c r="EF311" s="2"/>
      <c r="EG311"/>
      <c r="EH311"/>
      <c r="EI311" s="2"/>
      <c r="EJ311"/>
      <c r="EK311"/>
      <c r="EL311" s="2"/>
      <c r="EM311"/>
      <c r="EN311"/>
      <c r="EO311" s="2"/>
      <c r="EP311"/>
      <c r="EQ311"/>
      <c r="ER311" s="2"/>
      <c r="ES311"/>
      <c r="ET311"/>
      <c r="EU311" s="2"/>
      <c r="EV311"/>
      <c r="EW311"/>
      <c r="EX311" s="2"/>
      <c r="EY311"/>
      <c r="EZ311"/>
      <c r="FA311" s="2"/>
      <c r="FB311"/>
      <c r="FC311"/>
      <c r="FD311" s="2"/>
      <c r="FE311"/>
      <c r="FF311"/>
      <c r="FG311" s="2"/>
      <c r="FH311"/>
      <c r="FI311"/>
      <c r="FJ311" s="2"/>
      <c r="FK311"/>
      <c r="FL311"/>
      <c r="FM311" s="2"/>
      <c r="FN311"/>
      <c r="FO311"/>
      <c r="FP311" s="2"/>
      <c r="FQ311"/>
      <c r="FR311"/>
      <c r="FS311" s="2"/>
      <c r="FT311"/>
      <c r="FU311"/>
      <c r="FV311" s="2"/>
    </row>
    <row r="312" spans="1:178" ht="12.75">
      <c r="A312" s="2"/>
      <c r="B312"/>
      <c r="C312"/>
      <c r="D312" s="2"/>
      <c r="E312"/>
      <c r="F312"/>
      <c r="G312" s="2"/>
      <c r="H312"/>
      <c r="I312"/>
      <c r="J312" s="2"/>
      <c r="K312"/>
      <c r="L312"/>
      <c r="M312" s="2"/>
      <c r="N312"/>
      <c r="O312"/>
      <c r="P312" s="2"/>
      <c r="Q312"/>
      <c r="R312"/>
      <c r="S312" s="2"/>
      <c r="T312"/>
      <c r="U312"/>
      <c r="V312" s="2"/>
      <c r="W312"/>
      <c r="X312"/>
      <c r="Y312" s="2"/>
      <c r="Z312"/>
      <c r="AA312"/>
      <c r="AB312" s="2"/>
      <c r="AC312"/>
      <c r="AD312"/>
      <c r="AE312" s="2"/>
      <c r="AF312"/>
      <c r="AG312"/>
      <c r="AH312" s="2"/>
      <c r="AI312"/>
      <c r="AJ312"/>
      <c r="AK312" s="2"/>
      <c r="AL312"/>
      <c r="AM312"/>
      <c r="AN312" s="2"/>
      <c r="AO312"/>
      <c r="AP312"/>
      <c r="AQ312" s="2"/>
      <c r="AR312"/>
      <c r="AS312"/>
      <c r="AT312" s="2"/>
      <c r="AU312"/>
      <c r="AV312"/>
      <c r="AW312" s="2"/>
      <c r="AX312"/>
      <c r="AY312"/>
      <c r="AZ312" s="2"/>
      <c r="BA312"/>
      <c r="BB312"/>
      <c r="BC312" s="2"/>
      <c r="BD312"/>
      <c r="BE312"/>
      <c r="BF312" s="2"/>
      <c r="BG312"/>
      <c r="BH312"/>
      <c r="BI312" s="2"/>
      <c r="BJ312"/>
      <c r="BK312"/>
      <c r="BL312" s="2"/>
      <c r="BM312"/>
      <c r="BN312"/>
      <c r="BO312" s="2"/>
      <c r="BP312"/>
      <c r="BQ312"/>
      <c r="BR312" s="2"/>
      <c r="BS312"/>
      <c r="BT312"/>
      <c r="BU312" s="2"/>
      <c r="BV312"/>
      <c r="BW312"/>
      <c r="BX312" s="2"/>
      <c r="BY312"/>
      <c r="BZ312"/>
      <c r="CA312" s="2"/>
      <c r="CB312"/>
      <c r="CC312"/>
      <c r="CD312" s="2"/>
      <c r="CE312"/>
      <c r="CF312"/>
      <c r="CG312" s="2"/>
      <c r="CH312"/>
      <c r="CI312"/>
      <c r="CJ312" s="2"/>
      <c r="CK312"/>
      <c r="CL312"/>
      <c r="CM312" s="2"/>
      <c r="CN312"/>
      <c r="CO312"/>
      <c r="CP312" s="2"/>
      <c r="CQ312"/>
      <c r="CR312"/>
      <c r="CS312" s="2"/>
      <c r="CT312"/>
      <c r="CU312"/>
      <c r="CV312" s="2"/>
      <c r="CW312"/>
      <c r="CX312"/>
      <c r="CY312" s="2"/>
      <c r="CZ312"/>
      <c r="DA312"/>
      <c r="DB312" s="2"/>
      <c r="DC312"/>
      <c r="DD312"/>
      <c r="DE312" s="2"/>
      <c r="DF312"/>
      <c r="DG312"/>
      <c r="DH312" s="2"/>
      <c r="DI312"/>
      <c r="DJ312"/>
      <c r="DK312" s="2"/>
      <c r="DL312"/>
      <c r="DM312"/>
      <c r="DN312" s="2"/>
      <c r="DO312"/>
      <c r="DP312"/>
      <c r="DQ312" s="2"/>
      <c r="DR312"/>
      <c r="DS312"/>
      <c r="DT312" s="2"/>
      <c r="DU312"/>
      <c r="DV312"/>
      <c r="DW312" s="2"/>
      <c r="DX312"/>
      <c r="DY312"/>
      <c r="DZ312" s="2"/>
      <c r="EA312"/>
      <c r="EB312"/>
      <c r="EC312" s="2"/>
      <c r="ED312"/>
      <c r="EE312"/>
      <c r="EF312" s="2"/>
      <c r="EG312"/>
      <c r="EH312"/>
      <c r="EI312" s="2"/>
      <c r="EJ312"/>
      <c r="EK312"/>
      <c r="EL312" s="2"/>
      <c r="EM312"/>
      <c r="EN312"/>
      <c r="EO312" s="2"/>
      <c r="EP312"/>
      <c r="EQ312"/>
      <c r="ER312" s="2"/>
      <c r="ES312"/>
      <c r="ET312"/>
      <c r="EU312" s="2"/>
      <c r="EV312"/>
      <c r="EW312"/>
      <c r="EX312" s="2"/>
      <c r="EY312"/>
      <c r="EZ312"/>
      <c r="FA312" s="2"/>
      <c r="FB312"/>
      <c r="FC312"/>
      <c r="FD312" s="2"/>
      <c r="FE312"/>
      <c r="FF312"/>
      <c r="FG312" s="2"/>
      <c r="FH312"/>
      <c r="FI312"/>
      <c r="FJ312" s="2"/>
      <c r="FK312"/>
      <c r="FL312"/>
      <c r="FM312" s="2"/>
      <c r="FN312"/>
      <c r="FO312"/>
      <c r="FP312" s="2"/>
      <c r="FQ312"/>
      <c r="FR312"/>
      <c r="FS312" s="2"/>
      <c r="FT312"/>
      <c r="FU312"/>
      <c r="FV312" s="2"/>
    </row>
    <row r="313" spans="1:178" ht="12.75">
      <c r="A313" s="2"/>
      <c r="B313"/>
      <c r="C313"/>
      <c r="D313" s="2"/>
      <c r="E313"/>
      <c r="F313"/>
      <c r="G313" s="2"/>
      <c r="H313"/>
      <c r="I313"/>
      <c r="J313" s="2"/>
      <c r="K313"/>
      <c r="L313"/>
      <c r="M313" s="2"/>
      <c r="N313"/>
      <c r="O313"/>
      <c r="P313" s="2"/>
      <c r="Q313"/>
      <c r="R313"/>
      <c r="S313" s="2"/>
      <c r="T313"/>
      <c r="U313"/>
      <c r="V313" s="2"/>
      <c r="W313"/>
      <c r="X313"/>
      <c r="Y313" s="2"/>
      <c r="Z313"/>
      <c r="AA313"/>
      <c r="AB313" s="2"/>
      <c r="AC313"/>
      <c r="AD313"/>
      <c r="AE313" s="2"/>
      <c r="AF313"/>
      <c r="AG313"/>
      <c r="AH313" s="2"/>
      <c r="AI313"/>
      <c r="AJ313"/>
      <c r="AK313" s="2"/>
      <c r="AL313"/>
      <c r="AM313"/>
      <c r="AN313" s="2"/>
      <c r="AO313"/>
      <c r="AP313"/>
      <c r="AQ313" s="2"/>
      <c r="AR313"/>
      <c r="AS313"/>
      <c r="AT313" s="2"/>
      <c r="AU313"/>
      <c r="AV313"/>
      <c r="AW313" s="2"/>
      <c r="AX313"/>
      <c r="AY313"/>
      <c r="AZ313" s="2"/>
      <c r="BA313"/>
      <c r="BB313"/>
      <c r="BC313" s="2"/>
      <c r="BD313"/>
      <c r="BE313"/>
      <c r="BF313" s="2"/>
      <c r="BG313"/>
      <c r="BH313"/>
      <c r="BI313" s="2"/>
      <c r="BJ313"/>
      <c r="BK313"/>
      <c r="BL313" s="2"/>
      <c r="BM313"/>
      <c r="BN313"/>
      <c r="BO313" s="2"/>
      <c r="BP313"/>
      <c r="BQ313"/>
      <c r="BR313" s="2"/>
      <c r="BS313"/>
      <c r="BT313"/>
      <c r="BU313" s="2"/>
      <c r="BV313"/>
      <c r="BW313"/>
      <c r="BX313" s="2"/>
      <c r="BY313"/>
      <c r="BZ313"/>
      <c r="CA313" s="2"/>
      <c r="CB313"/>
      <c r="CC313"/>
      <c r="CD313" s="2"/>
      <c r="CE313"/>
      <c r="CF313"/>
      <c r="CG313" s="2"/>
      <c r="CH313"/>
      <c r="CI313"/>
      <c r="CJ313" s="2"/>
      <c r="CK313"/>
      <c r="CL313"/>
      <c r="CM313" s="2"/>
      <c r="CN313"/>
      <c r="CO313"/>
      <c r="CP313" s="2"/>
      <c r="CQ313"/>
      <c r="CR313"/>
      <c r="CS313" s="2"/>
      <c r="CT313"/>
      <c r="CU313"/>
      <c r="CV313" s="2"/>
      <c r="CW313"/>
      <c r="CX313"/>
      <c r="CY313" s="2"/>
      <c r="CZ313"/>
      <c r="DA313"/>
      <c r="DB313" s="2"/>
      <c r="DC313"/>
      <c r="DD313"/>
      <c r="DE313" s="2"/>
      <c r="DF313"/>
      <c r="DG313"/>
      <c r="DH313" s="2"/>
      <c r="DI313"/>
      <c r="DJ313"/>
      <c r="DK313" s="2"/>
      <c r="DL313"/>
      <c r="DM313"/>
      <c r="DN313" s="2"/>
      <c r="DO313"/>
      <c r="DP313"/>
      <c r="DQ313" s="2"/>
      <c r="DR313"/>
      <c r="DS313"/>
      <c r="DT313" s="2"/>
      <c r="DU313"/>
      <c r="DV313"/>
      <c r="DW313" s="2"/>
      <c r="DX313"/>
      <c r="DY313"/>
      <c r="DZ313" s="2"/>
      <c r="EA313"/>
      <c r="EB313"/>
      <c r="EC313" s="2"/>
      <c r="ED313"/>
      <c r="EE313"/>
      <c r="EF313" s="2"/>
      <c r="EG313"/>
      <c r="EH313"/>
      <c r="EI313" s="2"/>
      <c r="EJ313"/>
      <c r="EK313"/>
      <c r="EL313" s="2"/>
      <c r="EM313"/>
      <c r="EN313"/>
      <c r="EO313" s="2"/>
      <c r="EP313"/>
      <c r="EQ313"/>
      <c r="ER313" s="2"/>
      <c r="ES313"/>
      <c r="ET313"/>
      <c r="EU313" s="2"/>
      <c r="EV313"/>
      <c r="EW313"/>
      <c r="EX313" s="2"/>
      <c r="EY313"/>
      <c r="EZ313"/>
      <c r="FA313" s="2"/>
      <c r="FB313"/>
      <c r="FC313"/>
      <c r="FD313" s="2"/>
      <c r="FE313"/>
      <c r="FF313"/>
      <c r="FG313" s="2"/>
      <c r="FH313"/>
      <c r="FI313"/>
      <c r="FJ313" s="2"/>
      <c r="FK313"/>
      <c r="FL313"/>
      <c r="FM313" s="2"/>
      <c r="FN313"/>
      <c r="FO313"/>
      <c r="FP313" s="2"/>
      <c r="FQ313"/>
      <c r="FR313"/>
      <c r="FS313" s="2"/>
      <c r="FT313"/>
      <c r="FU313"/>
      <c r="FV313" s="2"/>
    </row>
    <row r="314" spans="1:178" ht="12.75">
      <c r="A314" s="2"/>
      <c r="B314"/>
      <c r="C314"/>
      <c r="D314" s="2"/>
      <c r="E314"/>
      <c r="F314"/>
      <c r="G314" s="2"/>
      <c r="H314"/>
      <c r="I314"/>
      <c r="J314" s="2"/>
      <c r="K314"/>
      <c r="L314"/>
      <c r="M314" s="2"/>
      <c r="N314"/>
      <c r="O314"/>
      <c r="P314" s="2"/>
      <c r="Q314"/>
      <c r="R314"/>
      <c r="S314" s="2"/>
      <c r="T314"/>
      <c r="U314"/>
      <c r="V314" s="2"/>
      <c r="W314"/>
      <c r="X314"/>
      <c r="Y314" s="2"/>
      <c r="Z314"/>
      <c r="AA314"/>
      <c r="AB314" s="2"/>
      <c r="AC314"/>
      <c r="AD314"/>
      <c r="AE314" s="2"/>
      <c r="AF314"/>
      <c r="AG314"/>
      <c r="AH314" s="2"/>
      <c r="AI314"/>
      <c r="AJ314"/>
      <c r="AK314" s="2"/>
      <c r="AL314"/>
      <c r="AM314"/>
      <c r="AN314" s="2"/>
      <c r="AO314"/>
      <c r="AP314"/>
      <c r="AQ314" s="2"/>
      <c r="AR314"/>
      <c r="AS314"/>
      <c r="AT314" s="2"/>
      <c r="AU314"/>
      <c r="AV314"/>
      <c r="AW314" s="2"/>
      <c r="AX314"/>
      <c r="AY314"/>
      <c r="AZ314" s="2"/>
      <c r="BA314"/>
      <c r="BB314"/>
      <c r="BC314" s="2"/>
      <c r="BD314"/>
      <c r="BE314"/>
      <c r="BF314" s="2"/>
      <c r="BG314"/>
      <c r="BH314"/>
      <c r="BI314" s="2"/>
      <c r="BJ314"/>
      <c r="BK314"/>
      <c r="BL314" s="2"/>
      <c r="BM314"/>
      <c r="BN314"/>
      <c r="BO314" s="2"/>
      <c r="BP314"/>
      <c r="BQ314"/>
      <c r="BR314" s="2"/>
      <c r="BS314"/>
      <c r="BT314"/>
      <c r="BU314" s="2"/>
      <c r="BV314"/>
      <c r="BW314"/>
      <c r="BX314" s="2"/>
      <c r="BY314"/>
      <c r="BZ314"/>
      <c r="CA314" s="2"/>
      <c r="CB314"/>
      <c r="CC314"/>
      <c r="CD314" s="2"/>
      <c r="CE314"/>
      <c r="CF314"/>
      <c r="CG314" s="2"/>
      <c r="CH314"/>
      <c r="CI314"/>
      <c r="CJ314" s="2"/>
      <c r="CK314"/>
      <c r="CL314"/>
      <c r="CM314" s="2"/>
      <c r="CN314"/>
      <c r="CO314"/>
      <c r="CP314" s="2"/>
      <c r="CQ314"/>
      <c r="CR314"/>
      <c r="CS314" s="2"/>
      <c r="CT314"/>
      <c r="CU314"/>
      <c r="CV314" s="2"/>
      <c r="CW314"/>
      <c r="CX314"/>
      <c r="CY314" s="2"/>
      <c r="CZ314"/>
      <c r="DA314"/>
      <c r="DB314" s="2"/>
      <c r="DC314"/>
      <c r="DD314"/>
      <c r="DE314" s="2"/>
      <c r="DF314"/>
      <c r="DG314"/>
      <c r="DH314" s="2"/>
      <c r="DI314"/>
      <c r="DJ314"/>
      <c r="DK314" s="2"/>
      <c r="DL314"/>
      <c r="DM314"/>
      <c r="DN314" s="2"/>
      <c r="DO314"/>
      <c r="DP314"/>
      <c r="DQ314" s="2"/>
      <c r="DR314"/>
      <c r="DS314"/>
      <c r="DT314" s="2"/>
      <c r="DU314"/>
      <c r="DV314"/>
      <c r="DW314" s="2"/>
      <c r="DX314"/>
      <c r="DY314"/>
      <c r="DZ314" s="2"/>
      <c r="EA314"/>
      <c r="EB314"/>
      <c r="EC314" s="2"/>
      <c r="ED314"/>
      <c r="EE314"/>
      <c r="EF314" s="2"/>
      <c r="EG314"/>
      <c r="EH314"/>
      <c r="EI314" s="2"/>
      <c r="EJ314"/>
      <c r="EK314"/>
      <c r="EL314" s="2"/>
      <c r="EM314"/>
      <c r="EN314"/>
      <c r="EO314" s="2"/>
      <c r="EP314"/>
      <c r="EQ314"/>
      <c r="ER314" s="2"/>
      <c r="ES314"/>
      <c r="ET314"/>
      <c r="EU314" s="2"/>
      <c r="EV314"/>
      <c r="EW314"/>
      <c r="EX314" s="2"/>
      <c r="EY314"/>
      <c r="EZ314"/>
      <c r="FA314" s="2"/>
      <c r="FB314"/>
      <c r="FC314"/>
      <c r="FD314" s="2"/>
      <c r="FE314"/>
      <c r="FF314"/>
      <c r="FG314" s="2"/>
      <c r="FH314"/>
      <c r="FI314"/>
      <c r="FJ314" s="2"/>
      <c r="FK314"/>
      <c r="FL314"/>
      <c r="FM314" s="2"/>
      <c r="FN314"/>
      <c r="FO314"/>
      <c r="FP314" s="2"/>
      <c r="FQ314"/>
      <c r="FR314"/>
      <c r="FS314" s="2"/>
      <c r="FT314"/>
      <c r="FU314"/>
      <c r="FV314" s="2"/>
    </row>
    <row r="315" spans="1:178" ht="12.75">
      <c r="A315" s="2"/>
      <c r="B315"/>
      <c r="C315"/>
      <c r="D315" s="2"/>
      <c r="E315"/>
      <c r="F315"/>
      <c r="G315" s="2"/>
      <c r="H315"/>
      <c r="I315"/>
      <c r="J315" s="2"/>
      <c r="K315"/>
      <c r="L315"/>
      <c r="M315" s="2"/>
      <c r="N315"/>
      <c r="O315"/>
      <c r="P315" s="2"/>
      <c r="Q315"/>
      <c r="R315"/>
      <c r="S315" s="2"/>
      <c r="T315"/>
      <c r="U315"/>
      <c r="V315" s="2"/>
      <c r="W315"/>
      <c r="X315"/>
      <c r="Y315" s="2"/>
      <c r="Z315"/>
      <c r="AA315"/>
      <c r="AB315" s="2"/>
      <c r="AC315"/>
      <c r="AD315"/>
      <c r="AE315" s="2"/>
      <c r="AF315"/>
      <c r="AG315"/>
      <c r="AH315" s="2"/>
      <c r="AI315"/>
      <c r="AJ315"/>
      <c r="AK315" s="2"/>
      <c r="AL315"/>
      <c r="AM315"/>
      <c r="AN315" s="2"/>
      <c r="AO315"/>
      <c r="AP315"/>
      <c r="AQ315" s="2"/>
      <c r="AR315"/>
      <c r="AS315"/>
      <c r="AT315" s="2"/>
      <c r="AU315"/>
      <c r="AV315"/>
      <c r="AW315" s="2"/>
      <c r="AX315"/>
      <c r="AY315"/>
      <c r="AZ315" s="2"/>
      <c r="BA315"/>
      <c r="BB315"/>
      <c r="BC315" s="2"/>
      <c r="BD315"/>
      <c r="BE315"/>
      <c r="BF315" s="2"/>
      <c r="BG315"/>
      <c r="BH315"/>
      <c r="BI315" s="2"/>
      <c r="BJ315"/>
      <c r="BK315"/>
      <c r="BL315" s="2"/>
      <c r="BM315"/>
      <c r="BN315"/>
      <c r="BO315" s="2"/>
      <c r="BP315"/>
      <c r="BQ315"/>
      <c r="BR315" s="2"/>
      <c r="BS315"/>
      <c r="BT315"/>
      <c r="BU315" s="2"/>
      <c r="BV315"/>
      <c r="BW315"/>
      <c r="BX315" s="2"/>
      <c r="BY315"/>
      <c r="BZ315"/>
      <c r="CA315" s="2"/>
      <c r="CB315"/>
      <c r="CC315"/>
      <c r="CD315" s="2"/>
      <c r="CE315"/>
      <c r="CF315"/>
      <c r="CG315" s="2"/>
      <c r="CH315"/>
      <c r="CI315"/>
      <c r="CJ315" s="2"/>
      <c r="CK315"/>
      <c r="CL315"/>
      <c r="CM315" s="2"/>
      <c r="CN315"/>
      <c r="CO315"/>
      <c r="CP315" s="2"/>
      <c r="CQ315"/>
      <c r="CR315"/>
      <c r="CS315" s="2"/>
      <c r="CT315"/>
      <c r="CU315"/>
      <c r="CV315" s="2"/>
      <c r="CW315"/>
      <c r="CX315"/>
      <c r="CY315" s="2"/>
      <c r="CZ315"/>
      <c r="DA315"/>
      <c r="DB315" s="2"/>
      <c r="DC315"/>
      <c r="DD315"/>
      <c r="DE315" s="2"/>
      <c r="DF315"/>
      <c r="DG315"/>
      <c r="DH315" s="2"/>
      <c r="DI315"/>
      <c r="DJ315"/>
      <c r="DK315" s="2"/>
      <c r="DL315"/>
      <c r="DM315"/>
      <c r="DN315" s="2"/>
      <c r="DO315"/>
      <c r="DP315"/>
      <c r="DQ315" s="2"/>
      <c r="DR315"/>
      <c r="DS315"/>
      <c r="DT315" s="2"/>
      <c r="DU315"/>
      <c r="DV315"/>
      <c r="DW315" s="2"/>
      <c r="DX315"/>
      <c r="DY315"/>
      <c r="DZ315" s="2"/>
      <c r="EA315"/>
      <c r="EB315"/>
      <c r="EC315" s="2"/>
      <c r="ED315"/>
      <c r="EE315"/>
      <c r="EF315" s="2"/>
      <c r="EG315"/>
      <c r="EH315"/>
      <c r="EI315" s="2"/>
      <c r="EJ315"/>
      <c r="EK315"/>
      <c r="EL315" s="2"/>
      <c r="EM315"/>
      <c r="EN315"/>
      <c r="EO315" s="2"/>
      <c r="EP315"/>
      <c r="EQ315"/>
      <c r="ER315" s="2"/>
      <c r="ES315"/>
      <c r="ET315"/>
      <c r="EU315" s="2"/>
      <c r="EV315"/>
      <c r="EW315"/>
      <c r="EX315" s="2"/>
      <c r="EY315"/>
      <c r="EZ315"/>
      <c r="FA315" s="2"/>
      <c r="FB315"/>
      <c r="FC315"/>
      <c r="FD315" s="2"/>
      <c r="FE315"/>
      <c r="FF315"/>
      <c r="FG315" s="2"/>
      <c r="FH315"/>
      <c r="FI315"/>
      <c r="FJ315" s="2"/>
      <c r="FK315"/>
      <c r="FL315"/>
      <c r="FM315" s="2"/>
      <c r="FN315"/>
      <c r="FO315"/>
      <c r="FP315" s="2"/>
      <c r="FQ315"/>
      <c r="FR315"/>
      <c r="FS315" s="2"/>
      <c r="FT315"/>
      <c r="FU315"/>
      <c r="FV315" s="2"/>
    </row>
    <row r="316" spans="1:178" ht="12.75">
      <c r="A316" s="2"/>
      <c r="B316"/>
      <c r="C316"/>
      <c r="D316" s="2"/>
      <c r="E316"/>
      <c r="F316"/>
      <c r="G316" s="2"/>
      <c r="H316"/>
      <c r="I316"/>
      <c r="J316" s="2"/>
      <c r="K316"/>
      <c r="L316"/>
      <c r="M316" s="2"/>
      <c r="N316"/>
      <c r="O316"/>
      <c r="P316" s="2"/>
      <c r="Q316"/>
      <c r="R316"/>
      <c r="S316" s="2"/>
      <c r="T316"/>
      <c r="U316"/>
      <c r="V316" s="2"/>
      <c r="W316"/>
      <c r="X316"/>
      <c r="Y316" s="2"/>
      <c r="Z316"/>
      <c r="AA316"/>
      <c r="AB316" s="2"/>
      <c r="AC316"/>
      <c r="AD316"/>
      <c r="AE316" s="2"/>
      <c r="AF316"/>
      <c r="AG316"/>
      <c r="AH316" s="2"/>
      <c r="AI316"/>
      <c r="AJ316"/>
      <c r="AK316" s="2"/>
      <c r="AL316"/>
      <c r="AM316"/>
      <c r="AN316" s="2"/>
      <c r="AO316"/>
      <c r="AP316"/>
      <c r="AQ316" s="2"/>
      <c r="AR316"/>
      <c r="AS316"/>
      <c r="AT316" s="2"/>
      <c r="AU316"/>
      <c r="AV316"/>
      <c r="AW316" s="2"/>
      <c r="AX316"/>
      <c r="AY316"/>
      <c r="AZ316" s="2"/>
      <c r="BA316"/>
      <c r="BB316"/>
      <c r="BC316" s="2"/>
      <c r="BD316"/>
      <c r="BE316"/>
      <c r="BF316" s="2"/>
      <c r="BG316"/>
      <c r="BH316"/>
      <c r="BI316" s="2"/>
      <c r="BJ316"/>
      <c r="BK316"/>
      <c r="BL316" s="2"/>
      <c r="BM316"/>
      <c r="BN316"/>
      <c r="BO316" s="2"/>
      <c r="BP316"/>
      <c r="BQ316"/>
      <c r="BR316" s="2"/>
      <c r="BS316"/>
      <c r="BT316"/>
      <c r="BU316" s="2"/>
      <c r="BV316"/>
      <c r="BW316"/>
      <c r="BX316" s="2"/>
      <c r="BY316"/>
      <c r="BZ316"/>
      <c r="CA316" s="2"/>
      <c r="CB316"/>
      <c r="CC316"/>
      <c r="CD316" s="2"/>
      <c r="CE316"/>
      <c r="CF316"/>
      <c r="CG316" s="2"/>
      <c r="CH316"/>
      <c r="CI316"/>
      <c r="CJ316" s="2"/>
      <c r="CK316"/>
      <c r="CL316"/>
      <c r="CM316" s="2"/>
      <c r="CN316"/>
      <c r="CO316"/>
      <c r="CP316" s="2"/>
      <c r="CQ316"/>
      <c r="CR316"/>
      <c r="CS316" s="2"/>
      <c r="CT316"/>
      <c r="CU316"/>
      <c r="CV316" s="2"/>
      <c r="CW316"/>
      <c r="CX316"/>
      <c r="CY316" s="2"/>
      <c r="CZ316"/>
      <c r="DA316"/>
      <c r="DB316" s="2"/>
      <c r="DC316"/>
      <c r="DD316"/>
      <c r="DE316" s="2"/>
      <c r="DF316"/>
      <c r="DG316"/>
      <c r="DH316" s="2"/>
      <c r="DI316"/>
      <c r="DJ316"/>
      <c r="DK316" s="2"/>
      <c r="DL316"/>
      <c r="DM316"/>
      <c r="DN316" s="2"/>
      <c r="DO316"/>
      <c r="DP316"/>
      <c r="DQ316" s="2"/>
      <c r="DR316"/>
      <c r="DS316"/>
      <c r="DT316" s="2"/>
      <c r="DU316"/>
      <c r="DV316"/>
      <c r="DW316" s="2"/>
      <c r="DX316"/>
      <c r="DY316"/>
      <c r="DZ316" s="2"/>
      <c r="EA316"/>
      <c r="EB316"/>
      <c r="EC316" s="2"/>
      <c r="ED316"/>
      <c r="EE316"/>
      <c r="EF316" s="2"/>
      <c r="EG316"/>
      <c r="EH316"/>
      <c r="EI316" s="2"/>
      <c r="EJ316"/>
      <c r="EK316"/>
      <c r="EL316" s="2"/>
      <c r="EM316"/>
      <c r="EN316"/>
      <c r="EO316" s="2"/>
      <c r="EP316"/>
      <c r="EQ316"/>
      <c r="ER316" s="2"/>
      <c r="ES316"/>
      <c r="ET316"/>
      <c r="EU316" s="2"/>
      <c r="EV316"/>
      <c r="EW316"/>
      <c r="EX316" s="2"/>
      <c r="EY316"/>
      <c r="EZ316"/>
      <c r="FA316" s="2"/>
      <c r="FB316"/>
      <c r="FC316"/>
      <c r="FD316" s="2"/>
      <c r="FE316"/>
      <c r="FF316"/>
      <c r="FG316" s="2"/>
      <c r="FH316"/>
      <c r="FI316"/>
      <c r="FJ316" s="2"/>
      <c r="FK316"/>
      <c r="FL316"/>
      <c r="FM316" s="2"/>
      <c r="FN316"/>
      <c r="FO316"/>
      <c r="FP316" s="2"/>
      <c r="FQ316"/>
      <c r="FR316"/>
      <c r="FS316" s="2"/>
      <c r="FT316"/>
      <c r="FU316"/>
      <c r="FV316" s="2"/>
    </row>
    <row r="317" spans="1:178" ht="12.75">
      <c r="A317" s="2"/>
      <c r="B317"/>
      <c r="C317"/>
      <c r="D317" s="2"/>
      <c r="E317"/>
      <c r="F317"/>
      <c r="G317" s="2"/>
      <c r="H317"/>
      <c r="I317"/>
      <c r="J317" s="2"/>
      <c r="K317"/>
      <c r="L317"/>
      <c r="M317" s="2"/>
      <c r="N317"/>
      <c r="O317"/>
      <c r="P317" s="2"/>
      <c r="Q317"/>
      <c r="R317"/>
      <c r="S317" s="2"/>
      <c r="T317"/>
      <c r="U317"/>
      <c r="V317" s="2"/>
      <c r="W317"/>
      <c r="X317"/>
      <c r="Y317" s="2"/>
      <c r="Z317"/>
      <c r="AA317"/>
      <c r="AB317" s="2"/>
      <c r="AC317"/>
      <c r="AD317"/>
      <c r="AE317" s="2"/>
      <c r="AF317"/>
      <c r="AG317"/>
      <c r="AH317" s="2"/>
      <c r="AI317"/>
      <c r="AJ317"/>
      <c r="AK317" s="2"/>
      <c r="AL317"/>
      <c r="AM317"/>
      <c r="AN317" s="2"/>
      <c r="AO317"/>
      <c r="AP317"/>
      <c r="AQ317" s="2"/>
      <c r="AR317"/>
      <c r="AS317"/>
      <c r="AT317" s="2"/>
      <c r="AU317"/>
      <c r="AV317"/>
      <c r="AW317" s="2"/>
      <c r="AX317"/>
      <c r="AY317"/>
      <c r="AZ317" s="2"/>
      <c r="BA317"/>
      <c r="BB317"/>
      <c r="BC317" s="2"/>
      <c r="BD317"/>
      <c r="BE317"/>
      <c r="BF317" s="2"/>
      <c r="BG317"/>
      <c r="BH317"/>
      <c r="BI317" s="2"/>
      <c r="BJ317"/>
      <c r="BK317"/>
      <c r="BL317" s="2"/>
      <c r="BM317"/>
      <c r="BN317"/>
      <c r="BO317" s="2"/>
      <c r="BP317"/>
      <c r="BQ317"/>
      <c r="BR317" s="2"/>
      <c r="BS317"/>
      <c r="BT317"/>
      <c r="BU317" s="2"/>
      <c r="BV317"/>
      <c r="BW317"/>
      <c r="BX317" s="2"/>
      <c r="BY317"/>
      <c r="BZ317"/>
      <c r="CA317" s="2"/>
      <c r="CB317"/>
      <c r="CC317"/>
      <c r="CD317" s="2"/>
      <c r="CE317"/>
      <c r="CF317"/>
      <c r="CG317" s="2"/>
      <c r="CH317"/>
      <c r="CI317"/>
      <c r="CJ317" s="2"/>
      <c r="CK317"/>
      <c r="CL317"/>
      <c r="CM317" s="2"/>
      <c r="CN317"/>
      <c r="CO317"/>
      <c r="CP317" s="2"/>
      <c r="CQ317"/>
      <c r="CR317"/>
      <c r="CS317" s="2"/>
      <c r="CT317"/>
      <c r="CU317"/>
      <c r="CV317" s="2"/>
      <c r="CW317"/>
      <c r="CX317"/>
      <c r="CY317" s="2"/>
      <c r="CZ317"/>
      <c r="DA317"/>
      <c r="DB317" s="2"/>
      <c r="DC317"/>
      <c r="DD317"/>
      <c r="DE317" s="2"/>
      <c r="DF317"/>
      <c r="DG317"/>
      <c r="DH317" s="2"/>
      <c r="DI317"/>
      <c r="DJ317"/>
      <c r="DK317" s="2"/>
      <c r="DL317"/>
      <c r="DM317"/>
      <c r="DN317" s="2"/>
      <c r="DO317"/>
      <c r="DP317"/>
      <c r="DQ317" s="2"/>
      <c r="DR317"/>
      <c r="DS317"/>
      <c r="DT317" s="2"/>
      <c r="DU317"/>
      <c r="DV317"/>
      <c r="DW317" s="2"/>
      <c r="DX317"/>
      <c r="DY317"/>
      <c r="DZ317" s="2"/>
      <c r="EA317"/>
      <c r="EB317"/>
      <c r="EC317" s="2"/>
      <c r="ED317"/>
      <c r="EE317"/>
      <c r="EF317" s="2"/>
      <c r="EG317"/>
      <c r="EH317"/>
      <c r="EI317" s="2"/>
      <c r="EJ317"/>
      <c r="EK317"/>
      <c r="EL317" s="2"/>
      <c r="EM317"/>
      <c r="EN317"/>
      <c r="EO317" s="2"/>
      <c r="EP317"/>
      <c r="EQ317"/>
      <c r="ER317" s="2"/>
      <c r="ES317"/>
      <c r="ET317"/>
      <c r="EU317" s="2"/>
      <c r="EV317"/>
      <c r="EW317"/>
      <c r="EX317" s="2"/>
      <c r="EY317"/>
      <c r="EZ317"/>
      <c r="FA317" s="2"/>
      <c r="FB317"/>
      <c r="FC317"/>
      <c r="FD317" s="2"/>
      <c r="FE317"/>
      <c r="FF317"/>
      <c r="FG317" s="2"/>
      <c r="FH317"/>
      <c r="FI317"/>
      <c r="FJ317" s="2"/>
      <c r="FK317"/>
      <c r="FL317"/>
      <c r="FM317" s="2"/>
      <c r="FN317"/>
      <c r="FO317"/>
      <c r="FP317" s="2"/>
      <c r="FQ317"/>
      <c r="FR317"/>
      <c r="FS317" s="2"/>
      <c r="FT317"/>
      <c r="FU317"/>
      <c r="FV317" s="2"/>
    </row>
    <row r="318" spans="1:178" ht="12.75">
      <c r="A318" s="2"/>
      <c r="B318"/>
      <c r="C318"/>
      <c r="D318" s="2"/>
      <c r="E318"/>
      <c r="F318"/>
      <c r="G318" s="2"/>
      <c r="H318"/>
      <c r="I318"/>
      <c r="J318" s="2"/>
      <c r="K318"/>
      <c r="L318"/>
      <c r="M318" s="2"/>
      <c r="N318"/>
      <c r="O318"/>
      <c r="P318" s="2"/>
      <c r="Q318"/>
      <c r="R318"/>
      <c r="S318" s="2"/>
      <c r="T318"/>
      <c r="U318"/>
      <c r="V318" s="2"/>
      <c r="W318"/>
      <c r="X318"/>
      <c r="Y318" s="2"/>
      <c r="Z318"/>
      <c r="AA318"/>
      <c r="AB318" s="2"/>
      <c r="AC318"/>
      <c r="AD318"/>
      <c r="AE318" s="2"/>
      <c r="AF318"/>
      <c r="AG318"/>
      <c r="AH318" s="2"/>
      <c r="AI318"/>
      <c r="AJ318"/>
      <c r="AK318" s="2"/>
      <c r="AL318"/>
      <c r="AM318"/>
      <c r="AN318" s="2"/>
      <c r="AO318"/>
      <c r="AP318"/>
      <c r="AQ318" s="2"/>
      <c r="AR318"/>
      <c r="AS318"/>
      <c r="AT318" s="2"/>
      <c r="AU318"/>
      <c r="AV318"/>
      <c r="AW318" s="2"/>
      <c r="AX318"/>
      <c r="AY318"/>
      <c r="AZ318" s="2"/>
      <c r="BA318"/>
      <c r="BB318"/>
      <c r="BC318" s="2"/>
      <c r="BD318"/>
      <c r="BE318"/>
      <c r="BF318" s="2"/>
      <c r="BG318"/>
      <c r="BH318"/>
      <c r="BI318" s="2"/>
      <c r="BJ318"/>
      <c r="BK318"/>
      <c r="BL318" s="2"/>
      <c r="BM318"/>
      <c r="BN318"/>
      <c r="BO318" s="2"/>
      <c r="BP318"/>
      <c r="BQ318"/>
      <c r="BR318" s="2"/>
      <c r="BS318"/>
      <c r="BT318"/>
      <c r="BU318" s="2"/>
      <c r="BV318"/>
      <c r="BW318"/>
      <c r="BX318" s="2"/>
      <c r="BY318"/>
      <c r="BZ318"/>
      <c r="CA318" s="2"/>
      <c r="CB318"/>
      <c r="CC318"/>
      <c r="CD318" s="2"/>
      <c r="CE318"/>
      <c r="CF318"/>
      <c r="CG318" s="2"/>
      <c r="CH318"/>
      <c r="CI318"/>
      <c r="CJ318" s="2"/>
      <c r="CK318"/>
      <c r="CL318"/>
      <c r="CM318" s="2"/>
      <c r="CN318"/>
      <c r="CO318"/>
      <c r="CP318" s="2"/>
      <c r="CQ318"/>
      <c r="CR318"/>
      <c r="CS318" s="2"/>
      <c r="CT318"/>
      <c r="CU318"/>
      <c r="CV318" s="2"/>
      <c r="CW318"/>
      <c r="CX318"/>
      <c r="CY318" s="2"/>
      <c r="CZ318"/>
      <c r="DA318"/>
      <c r="DB318" s="2"/>
      <c r="DC318"/>
      <c r="DD318"/>
      <c r="DE318" s="2"/>
      <c r="DF318"/>
      <c r="DG318"/>
      <c r="DH318" s="2"/>
      <c r="DI318"/>
      <c r="DJ318"/>
      <c r="DK318" s="2"/>
      <c r="DL318"/>
      <c r="DM318"/>
      <c r="DN318" s="2"/>
      <c r="DO318"/>
      <c r="DP318"/>
      <c r="DQ318" s="2"/>
      <c r="DR318"/>
      <c r="DS318"/>
      <c r="DT318" s="2"/>
      <c r="DU318"/>
      <c r="DV318"/>
      <c r="DW318" s="2"/>
      <c r="DX318"/>
      <c r="DY318"/>
      <c r="DZ318" s="2"/>
      <c r="EA318"/>
      <c r="EB318"/>
      <c r="EC318" s="2"/>
      <c r="ED318"/>
      <c r="EE318"/>
      <c r="EF318" s="2"/>
      <c r="EG318"/>
      <c r="EH318"/>
      <c r="EI318" s="2"/>
      <c r="EJ318"/>
      <c r="EK318"/>
      <c r="EL318" s="2"/>
      <c r="EM318"/>
      <c r="EN318"/>
      <c r="EO318" s="2"/>
      <c r="EP318"/>
      <c r="EQ318"/>
      <c r="ER318" s="2"/>
      <c r="ES318"/>
      <c r="ET318"/>
      <c r="EU318" s="2"/>
      <c r="EV318"/>
      <c r="EW318"/>
      <c r="EX318" s="2"/>
      <c r="EY318"/>
      <c r="EZ318"/>
      <c r="FA318" s="2"/>
      <c r="FB318"/>
      <c r="FC318"/>
      <c r="FD318" s="2"/>
      <c r="FE318"/>
      <c r="FF318"/>
      <c r="FG318" s="2"/>
      <c r="FH318"/>
      <c r="FI318"/>
      <c r="FJ318" s="2"/>
      <c r="FK318"/>
      <c r="FL318"/>
      <c r="FM318" s="2"/>
      <c r="FN318"/>
      <c r="FO318"/>
      <c r="FP318" s="2"/>
      <c r="FQ318"/>
      <c r="FR318"/>
      <c r="FS318" s="2"/>
      <c r="FT318"/>
      <c r="FU318"/>
      <c r="FV318" s="2"/>
    </row>
    <row r="319" spans="1:178" ht="12.75">
      <c r="A319" s="2"/>
      <c r="B319"/>
      <c r="C319"/>
      <c r="D319" s="2"/>
      <c r="E319"/>
      <c r="F319"/>
      <c r="G319" s="2"/>
      <c r="H319"/>
      <c r="I319"/>
      <c r="J319" s="2"/>
      <c r="K319"/>
      <c r="L319"/>
      <c r="M319" s="2"/>
      <c r="N319"/>
      <c r="O319"/>
      <c r="P319" s="2"/>
      <c r="Q319"/>
      <c r="R319"/>
      <c r="S319" s="2"/>
      <c r="T319"/>
      <c r="U319"/>
      <c r="V319" s="2"/>
      <c r="W319"/>
      <c r="X319"/>
      <c r="Y319" s="2"/>
      <c r="Z319"/>
      <c r="AA319"/>
      <c r="AB319" s="2"/>
      <c r="AC319"/>
      <c r="AD319"/>
      <c r="AE319" s="2"/>
      <c r="AF319"/>
      <c r="AG319"/>
      <c r="AH319" s="2"/>
      <c r="AI319"/>
      <c r="AJ319"/>
      <c r="AK319" s="2"/>
      <c r="AL319"/>
      <c r="AM319"/>
      <c r="AN319" s="2"/>
      <c r="AO319"/>
      <c r="AP319"/>
      <c r="AQ319" s="2"/>
      <c r="AR319"/>
      <c r="AS319"/>
      <c r="AT319" s="2"/>
      <c r="AU319"/>
      <c r="AV319"/>
      <c r="AW319" s="2"/>
      <c r="AX319"/>
      <c r="AY319"/>
      <c r="AZ319" s="2"/>
      <c r="BA319"/>
      <c r="BB319"/>
      <c r="BC319" s="2"/>
      <c r="BD319"/>
      <c r="BE319"/>
      <c r="BF319" s="2"/>
      <c r="BG319"/>
      <c r="BH319"/>
      <c r="BI319" s="2"/>
      <c r="BJ319"/>
      <c r="BK319"/>
      <c r="BL319" s="2"/>
      <c r="BM319"/>
      <c r="BN319"/>
      <c r="BO319" s="2"/>
      <c r="BP319"/>
      <c r="BQ319"/>
      <c r="BR319" s="2"/>
      <c r="BS319"/>
      <c r="BT319"/>
      <c r="BU319" s="2"/>
      <c r="BV319"/>
      <c r="BW319"/>
      <c r="BX319" s="2"/>
      <c r="BY319"/>
      <c r="BZ319"/>
      <c r="CA319" s="2"/>
      <c r="CB319"/>
      <c r="CC319"/>
      <c r="CD319" s="2"/>
      <c r="CE319"/>
      <c r="CF319"/>
      <c r="CG319" s="2"/>
      <c r="CH319"/>
      <c r="CI319"/>
      <c r="CJ319" s="2"/>
      <c r="CK319"/>
      <c r="CL319"/>
      <c r="CM319" s="2"/>
      <c r="CN319"/>
      <c r="CO319"/>
      <c r="CP319" s="2"/>
      <c r="CQ319"/>
      <c r="CR319"/>
      <c r="CS319" s="2"/>
      <c r="CT319"/>
      <c r="CU319"/>
      <c r="CV319" s="2"/>
      <c r="CW319"/>
      <c r="CX319"/>
      <c r="CY319" s="2"/>
      <c r="CZ319"/>
      <c r="DA319"/>
      <c r="DB319" s="2"/>
      <c r="DC319"/>
      <c r="DD319"/>
      <c r="DE319" s="2"/>
      <c r="DF319"/>
      <c r="DG319"/>
      <c r="DH319" s="2"/>
      <c r="DI319"/>
      <c r="DJ319"/>
      <c r="DK319" s="2"/>
      <c r="DL319"/>
      <c r="DM319"/>
      <c r="DN319" s="2"/>
      <c r="DO319"/>
      <c r="DP319"/>
      <c r="DQ319" s="2"/>
      <c r="DR319"/>
      <c r="DS319"/>
      <c r="DT319" s="2"/>
      <c r="DU319"/>
      <c r="DV319"/>
      <c r="DW319" s="2"/>
      <c r="DX319"/>
      <c r="DY319"/>
      <c r="DZ319" s="2"/>
      <c r="EA319"/>
      <c r="EB319"/>
      <c r="EC319" s="2"/>
      <c r="ED319"/>
      <c r="EE319"/>
      <c r="EF319" s="2"/>
      <c r="EG319"/>
      <c r="EH319"/>
      <c r="EI319" s="2"/>
      <c r="EJ319"/>
      <c r="EK319"/>
      <c r="EL319" s="2"/>
      <c r="EM319"/>
      <c r="EN319"/>
      <c r="EO319" s="2"/>
      <c r="EP319"/>
      <c r="EQ319"/>
      <c r="ER319" s="2"/>
      <c r="ES319"/>
      <c r="ET319"/>
      <c r="EU319" s="2"/>
      <c r="EV319"/>
      <c r="EW319"/>
      <c r="EX319" s="2"/>
      <c r="EY319"/>
      <c r="EZ319"/>
      <c r="FA319" s="2"/>
      <c r="FB319"/>
      <c r="FC319"/>
      <c r="FD319" s="2"/>
      <c r="FE319"/>
      <c r="FF319"/>
      <c r="FG319" s="2"/>
      <c r="FH319"/>
      <c r="FI319"/>
      <c r="FJ319" s="2"/>
      <c r="FK319"/>
      <c r="FL319"/>
      <c r="FM319" s="2"/>
      <c r="FN319"/>
      <c r="FO319"/>
      <c r="FP319" s="2"/>
      <c r="FQ319"/>
      <c r="FR319"/>
      <c r="FS319" s="2"/>
      <c r="FT319"/>
      <c r="FU319"/>
      <c r="FV319" s="2"/>
    </row>
    <row r="320" spans="1:178" ht="12.75">
      <c r="A320" s="2"/>
      <c r="B320"/>
      <c r="C320"/>
      <c r="D320" s="2"/>
      <c r="E320"/>
      <c r="F320"/>
      <c r="G320" s="2"/>
      <c r="H320"/>
      <c r="I320"/>
      <c r="J320" s="2"/>
      <c r="K320"/>
      <c r="L320"/>
      <c r="M320" s="2"/>
      <c r="N320"/>
      <c r="O320"/>
      <c r="P320" s="2"/>
      <c r="Q320"/>
      <c r="R320"/>
      <c r="S320" s="2"/>
      <c r="T320"/>
      <c r="U320"/>
      <c r="V320" s="2"/>
      <c r="W320"/>
      <c r="X320"/>
      <c r="Y320" s="2"/>
      <c r="Z320"/>
      <c r="AA320"/>
      <c r="AB320" s="2"/>
      <c r="AC320"/>
      <c r="AD320"/>
      <c r="AE320" s="2"/>
      <c r="AF320"/>
      <c r="AG320"/>
      <c r="AH320" s="2"/>
      <c r="AI320"/>
      <c r="AJ320"/>
      <c r="AK320" s="2"/>
      <c r="AL320"/>
      <c r="AM320"/>
      <c r="AN320" s="2"/>
      <c r="AO320"/>
      <c r="AP320"/>
      <c r="AQ320" s="2"/>
      <c r="AR320"/>
      <c r="AS320"/>
      <c r="AT320" s="2"/>
      <c r="AU320"/>
      <c r="AV320"/>
      <c r="AW320" s="2"/>
      <c r="AX320"/>
      <c r="AY320"/>
      <c r="AZ320" s="2"/>
      <c r="BA320"/>
      <c r="BB320"/>
      <c r="BC320" s="2"/>
      <c r="BD320"/>
      <c r="BE320"/>
      <c r="BF320" s="2"/>
      <c r="BG320"/>
      <c r="BH320"/>
      <c r="BI320" s="2"/>
      <c r="BJ320"/>
      <c r="BK320"/>
      <c r="BL320" s="2"/>
      <c r="BM320"/>
      <c r="BN320"/>
      <c r="BO320" s="2"/>
      <c r="BP320"/>
      <c r="BQ320"/>
      <c r="BR320" s="2"/>
      <c r="BS320"/>
      <c r="BT320"/>
      <c r="BU320" s="2"/>
      <c r="BV320"/>
      <c r="BW320"/>
      <c r="BX320" s="2"/>
      <c r="BY320"/>
      <c r="BZ320"/>
      <c r="CA320" s="2"/>
      <c r="CB320"/>
      <c r="CC320"/>
      <c r="CD320" s="2"/>
      <c r="CE320"/>
      <c r="CF320"/>
      <c r="CG320" s="2"/>
      <c r="CH320"/>
      <c r="CI320"/>
      <c r="CJ320" s="2"/>
      <c r="CK320"/>
      <c r="CL320"/>
      <c r="CM320" s="2"/>
      <c r="CN320"/>
      <c r="CO320"/>
      <c r="CP320" s="2"/>
      <c r="CQ320"/>
      <c r="CR320"/>
      <c r="CS320" s="2"/>
      <c r="CT320"/>
      <c r="CU320"/>
      <c r="CV320" s="2"/>
      <c r="CW320"/>
      <c r="CX320"/>
      <c r="CY320" s="2"/>
      <c r="CZ320"/>
      <c r="DA320"/>
      <c r="DB320" s="2"/>
      <c r="DC320"/>
      <c r="DD320"/>
      <c r="DE320" s="2"/>
      <c r="DF320"/>
      <c r="DG320"/>
      <c r="DH320" s="2"/>
      <c r="DI320"/>
      <c r="DJ320"/>
      <c r="DK320" s="2"/>
      <c r="DL320"/>
      <c r="DM320"/>
      <c r="DN320" s="2"/>
      <c r="DO320"/>
      <c r="DP320"/>
      <c r="DQ320" s="2"/>
      <c r="DR320"/>
      <c r="DS320"/>
      <c r="DT320" s="2"/>
      <c r="DU320"/>
      <c r="DV320"/>
      <c r="DW320" s="2"/>
      <c r="DX320"/>
      <c r="DY320"/>
      <c r="DZ320" s="2"/>
      <c r="EA320"/>
      <c r="EB320"/>
      <c r="EC320" s="2"/>
      <c r="ED320"/>
      <c r="EE320"/>
      <c r="EF320" s="2"/>
      <c r="EG320"/>
      <c r="EH320"/>
      <c r="EI320" s="2"/>
      <c r="EJ320"/>
      <c r="EK320"/>
      <c r="EL320" s="2"/>
      <c r="EM320"/>
      <c r="EN320"/>
      <c r="EO320" s="2"/>
      <c r="EP320"/>
      <c r="EQ320"/>
      <c r="ER320" s="2"/>
      <c r="ES320"/>
      <c r="ET320"/>
      <c r="EU320" s="2"/>
      <c r="EV320"/>
      <c r="EW320"/>
      <c r="EX320" s="2"/>
      <c r="EY320"/>
      <c r="EZ320"/>
      <c r="FA320" s="2"/>
      <c r="FB320"/>
      <c r="FC320"/>
      <c r="FD320" s="2"/>
      <c r="FE320"/>
      <c r="FF320"/>
      <c r="FG320" s="2"/>
      <c r="FH320"/>
      <c r="FI320"/>
      <c r="FJ320" s="2"/>
      <c r="FK320"/>
      <c r="FL320"/>
      <c r="FM320" s="2"/>
      <c r="FN320"/>
      <c r="FO320"/>
      <c r="FP320" s="2"/>
      <c r="FQ320"/>
      <c r="FR320"/>
      <c r="FS320" s="2"/>
      <c r="FT320"/>
      <c r="FU320"/>
      <c r="FV320" s="2"/>
    </row>
    <row r="321" spans="1:178" ht="12.75">
      <c r="A321" s="2"/>
      <c r="B321"/>
      <c r="C321"/>
      <c r="D321" s="2"/>
      <c r="E321"/>
      <c r="F321"/>
      <c r="G321" s="2"/>
      <c r="H321"/>
      <c r="I321"/>
      <c r="J321" s="2"/>
      <c r="K321"/>
      <c r="L321"/>
      <c r="M321" s="2"/>
      <c r="N321"/>
      <c r="O321"/>
      <c r="P321" s="2"/>
      <c r="Q321"/>
      <c r="R321"/>
      <c r="S321" s="2"/>
      <c r="T321"/>
      <c r="U321"/>
      <c r="V321" s="2"/>
      <c r="W321"/>
      <c r="X321"/>
      <c r="Y321" s="2"/>
      <c r="Z321"/>
      <c r="AA321"/>
      <c r="AB321" s="2"/>
      <c r="AC321"/>
      <c r="AD321"/>
      <c r="AE321" s="2"/>
      <c r="AF321"/>
      <c r="AG321"/>
      <c r="AH321" s="2"/>
      <c r="AI321"/>
      <c r="AJ321"/>
      <c r="AK321" s="2"/>
      <c r="AL321"/>
      <c r="AM321"/>
      <c r="AN321" s="2"/>
      <c r="AO321"/>
      <c r="AP321"/>
      <c r="AQ321" s="2"/>
      <c r="AR321"/>
      <c r="AS321"/>
      <c r="AT321" s="2"/>
      <c r="AU321"/>
      <c r="AV321"/>
      <c r="AW321" s="2"/>
      <c r="AX321"/>
      <c r="AY321"/>
      <c r="AZ321" s="2"/>
      <c r="BA321"/>
      <c r="BB321"/>
      <c r="BC321" s="2"/>
      <c r="BD321"/>
      <c r="BE321"/>
      <c r="BF321" s="2"/>
      <c r="BG321"/>
      <c r="BH321"/>
      <c r="BI321" s="2"/>
      <c r="BJ321"/>
      <c r="BK321"/>
      <c r="BL321" s="2"/>
      <c r="BM321"/>
      <c r="BN321"/>
      <c r="BO321" s="2"/>
      <c r="BP321"/>
      <c r="BQ321"/>
      <c r="BR321" s="2"/>
      <c r="BS321"/>
      <c r="BT321"/>
      <c r="BU321" s="2"/>
      <c r="BV321"/>
      <c r="BW321"/>
      <c r="BX321" s="2"/>
      <c r="BY321"/>
      <c r="BZ321"/>
      <c r="CA321" s="2"/>
      <c r="CB321"/>
      <c r="CC321"/>
      <c r="CD321" s="2"/>
      <c r="CE321"/>
      <c r="CF321"/>
      <c r="CG321" s="2"/>
      <c r="CH321"/>
      <c r="CI321"/>
      <c r="CJ321" s="2"/>
      <c r="CK321"/>
      <c r="CL321"/>
      <c r="CM321" s="2"/>
      <c r="CN321"/>
      <c r="CO321"/>
      <c r="CP321" s="2"/>
      <c r="CQ321"/>
      <c r="CR321"/>
      <c r="CS321" s="2"/>
      <c r="CT321"/>
      <c r="CU321"/>
      <c r="CV321" s="2"/>
      <c r="CW321"/>
      <c r="CX321"/>
      <c r="CY321" s="2"/>
      <c r="CZ321"/>
      <c r="DA321"/>
      <c r="DB321" s="2"/>
      <c r="DC321"/>
      <c r="DD321"/>
      <c r="DE321" s="2"/>
      <c r="DF321"/>
      <c r="DG321"/>
      <c r="DH321" s="2"/>
      <c r="DI321"/>
      <c r="DJ321"/>
      <c r="DK321" s="2"/>
      <c r="DL321"/>
      <c r="DM321"/>
      <c r="DN321" s="2"/>
      <c r="DO321"/>
      <c r="DP321"/>
      <c r="DQ321" s="2"/>
      <c r="DR321"/>
      <c r="DS321"/>
      <c r="DT321" s="2"/>
      <c r="DU321"/>
      <c r="DV321"/>
      <c r="DW321" s="2"/>
      <c r="DX321"/>
      <c r="DY321"/>
      <c r="DZ321" s="2"/>
      <c r="EA321"/>
      <c r="EB321"/>
      <c r="EC321" s="2"/>
      <c r="ED321"/>
      <c r="EE321"/>
      <c r="EF321" s="2"/>
      <c r="EG321"/>
      <c r="EH321"/>
      <c r="EI321" s="2"/>
      <c r="EJ321"/>
      <c r="EK321"/>
      <c r="EL321" s="2"/>
      <c r="EM321"/>
      <c r="EN321"/>
      <c r="EO321" s="2"/>
      <c r="EP321"/>
      <c r="EQ321"/>
      <c r="ER321" s="2"/>
      <c r="ES321"/>
      <c r="ET321"/>
      <c r="EU321" s="2"/>
      <c r="EV321"/>
      <c r="EW321"/>
      <c r="EX321" s="2"/>
      <c r="EY321"/>
      <c r="EZ321"/>
      <c r="FA321" s="2"/>
      <c r="FB321"/>
      <c r="FC321"/>
      <c r="FD321" s="2"/>
      <c r="FE321"/>
      <c r="FF321"/>
      <c r="FG321" s="2"/>
      <c r="FH321"/>
      <c r="FI321"/>
      <c r="FJ321" s="2"/>
      <c r="FK321"/>
      <c r="FL321"/>
      <c r="FM321" s="2"/>
      <c r="FN321"/>
      <c r="FO321"/>
      <c r="FP321" s="2"/>
      <c r="FQ321"/>
      <c r="FR321"/>
      <c r="FS321" s="2"/>
      <c r="FT321"/>
      <c r="FU321"/>
      <c r="FV321" s="2"/>
    </row>
    <row r="322" spans="1:178" ht="12.75">
      <c r="A322" s="2"/>
      <c r="B322"/>
      <c r="C322"/>
      <c r="D322" s="2"/>
      <c r="E322"/>
      <c r="F322"/>
      <c r="G322" s="2"/>
      <c r="H322"/>
      <c r="I322"/>
      <c r="J322" s="2"/>
      <c r="K322"/>
      <c r="L322"/>
      <c r="M322" s="2"/>
      <c r="N322"/>
      <c r="O322"/>
      <c r="P322" s="2"/>
      <c r="Q322"/>
      <c r="R322"/>
      <c r="S322" s="2"/>
      <c r="T322"/>
      <c r="U322"/>
      <c r="V322" s="2"/>
      <c r="W322"/>
      <c r="X322"/>
      <c r="Y322" s="2"/>
      <c r="Z322"/>
      <c r="AA322"/>
      <c r="AB322" s="2"/>
      <c r="AC322"/>
      <c r="AD322"/>
      <c r="AE322" s="2"/>
      <c r="AF322"/>
      <c r="AG322"/>
      <c r="AH322" s="2"/>
      <c r="AI322"/>
      <c r="AJ322"/>
      <c r="AK322" s="2"/>
      <c r="AL322"/>
      <c r="AM322"/>
      <c r="AN322" s="2"/>
      <c r="AO322"/>
      <c r="AP322"/>
      <c r="AQ322" s="2"/>
      <c r="AR322"/>
      <c r="AS322"/>
      <c r="AT322" s="2"/>
      <c r="AU322"/>
      <c r="AV322"/>
      <c r="AW322" s="2"/>
      <c r="AX322"/>
      <c r="AY322"/>
      <c r="AZ322" s="2"/>
      <c r="BA322"/>
      <c r="BB322"/>
      <c r="BC322" s="2"/>
      <c r="BD322"/>
      <c r="BE322"/>
      <c r="BF322" s="2"/>
      <c r="BG322"/>
      <c r="BH322"/>
      <c r="BI322" s="2"/>
      <c r="BJ322"/>
      <c r="BK322"/>
      <c r="BL322" s="2"/>
      <c r="BM322"/>
      <c r="BN322"/>
      <c r="BO322" s="2"/>
      <c r="BP322"/>
      <c r="BQ322"/>
      <c r="BR322" s="2"/>
      <c r="BS322"/>
      <c r="BT322"/>
      <c r="BU322" s="2"/>
      <c r="BV322"/>
      <c r="BW322"/>
      <c r="BX322" s="2"/>
      <c r="BY322"/>
      <c r="BZ322"/>
      <c r="CA322" s="2"/>
      <c r="CB322"/>
      <c r="CC322"/>
      <c r="CD322" s="2"/>
      <c r="CE322"/>
      <c r="CF322"/>
      <c r="CG322" s="2"/>
      <c r="CH322"/>
      <c r="CI322"/>
      <c r="CJ322" s="2"/>
      <c r="CK322"/>
      <c r="CL322"/>
      <c r="CM322" s="2"/>
      <c r="CN322"/>
      <c r="CO322"/>
      <c r="CP322" s="2"/>
      <c r="CQ322"/>
      <c r="CR322"/>
      <c r="CS322" s="2"/>
      <c r="CT322"/>
      <c r="CU322"/>
      <c r="CV322" s="2"/>
      <c r="CW322"/>
      <c r="CX322"/>
      <c r="CY322" s="2"/>
      <c r="CZ322"/>
      <c r="DA322"/>
      <c r="DB322" s="2"/>
      <c r="DC322"/>
      <c r="DD322"/>
      <c r="DE322" s="2"/>
      <c r="DF322"/>
      <c r="DG322"/>
      <c r="DH322" s="2"/>
      <c r="DI322"/>
      <c r="DJ322"/>
      <c r="DK322" s="2"/>
      <c r="DL322"/>
      <c r="DM322"/>
      <c r="DN322" s="2"/>
      <c r="DO322"/>
      <c r="DP322"/>
      <c r="DQ322" s="2"/>
      <c r="DR322"/>
      <c r="DS322"/>
      <c r="DT322" s="2"/>
      <c r="DU322"/>
      <c r="DV322"/>
      <c r="DW322" s="2"/>
      <c r="DX322"/>
      <c r="DY322"/>
      <c r="DZ322" s="2"/>
      <c r="EA322"/>
      <c r="EB322"/>
      <c r="EC322" s="2"/>
      <c r="ED322"/>
      <c r="EE322"/>
      <c r="EF322" s="2"/>
      <c r="EG322"/>
      <c r="EH322"/>
      <c r="EI322" s="2"/>
      <c r="EJ322"/>
      <c r="EK322"/>
      <c r="EL322" s="2"/>
      <c r="EM322"/>
      <c r="EN322"/>
      <c r="EO322" s="2"/>
      <c r="EP322"/>
      <c r="EQ322"/>
      <c r="ER322" s="2"/>
      <c r="ES322"/>
      <c r="ET322"/>
      <c r="EU322" s="2"/>
      <c r="EV322"/>
      <c r="EW322"/>
      <c r="EX322" s="2"/>
      <c r="EY322"/>
      <c r="EZ322"/>
      <c r="FA322" s="2"/>
      <c r="FB322"/>
      <c r="FC322"/>
      <c r="FD322" s="2"/>
      <c r="FE322"/>
      <c r="FF322"/>
      <c r="FG322" s="2"/>
      <c r="FH322"/>
      <c r="FI322"/>
      <c r="FJ322" s="2"/>
      <c r="FK322"/>
      <c r="FL322"/>
      <c r="FM322" s="2"/>
      <c r="FN322"/>
      <c r="FO322"/>
      <c r="FP322" s="2"/>
      <c r="FQ322"/>
      <c r="FR322"/>
      <c r="FS322" s="2"/>
      <c r="FT322"/>
      <c r="FU322"/>
      <c r="FV322" s="2"/>
    </row>
    <row r="323" spans="1:178" ht="12.75">
      <c r="A323" s="2"/>
      <c r="B323"/>
      <c r="C323"/>
      <c r="D323" s="2"/>
      <c r="E323"/>
      <c r="F323"/>
      <c r="G323" s="2"/>
      <c r="H323"/>
      <c r="I323"/>
      <c r="J323" s="2"/>
      <c r="K323"/>
      <c r="L323"/>
      <c r="M323" s="2"/>
      <c r="N323"/>
      <c r="O323"/>
      <c r="P323" s="2"/>
      <c r="Q323"/>
      <c r="R323"/>
      <c r="S323" s="2"/>
      <c r="T323"/>
      <c r="U323"/>
      <c r="V323" s="2"/>
      <c r="W323"/>
      <c r="X323"/>
      <c r="Y323" s="2"/>
      <c r="Z323"/>
      <c r="AA323"/>
      <c r="AB323" s="2"/>
      <c r="AC323"/>
      <c r="AD323"/>
      <c r="AE323" s="2"/>
      <c r="AF323"/>
      <c r="AG323"/>
      <c r="AH323" s="2"/>
      <c r="AI323"/>
      <c r="AJ323"/>
      <c r="AK323" s="2"/>
      <c r="AL323"/>
      <c r="AM323"/>
      <c r="AN323" s="2"/>
      <c r="AO323"/>
      <c r="AP323"/>
      <c r="AQ323" s="2"/>
      <c r="AR323"/>
      <c r="AS323"/>
      <c r="AT323" s="2"/>
      <c r="AU323"/>
      <c r="AV323"/>
      <c r="AW323" s="2"/>
      <c r="AX323"/>
      <c r="AY323"/>
      <c r="AZ323" s="2"/>
      <c r="BA323"/>
      <c r="BB323"/>
      <c r="BC323" s="2"/>
      <c r="BD323"/>
      <c r="BE323"/>
      <c r="BF323" s="2"/>
      <c r="BG323"/>
      <c r="BH323"/>
      <c r="BI323" s="2"/>
      <c r="BJ323"/>
      <c r="BK323"/>
      <c r="BL323" s="2"/>
      <c r="BM323"/>
      <c r="BN323"/>
      <c r="BO323" s="2"/>
      <c r="BP323"/>
      <c r="BQ323"/>
      <c r="BR323" s="2"/>
      <c r="BS323"/>
      <c r="BT323"/>
      <c r="BU323" s="2"/>
      <c r="BV323"/>
      <c r="BW323"/>
      <c r="BX323" s="2"/>
      <c r="BY323"/>
      <c r="BZ323"/>
      <c r="CA323" s="2"/>
      <c r="CB323"/>
      <c r="CC323"/>
      <c r="CD323" s="2"/>
      <c r="CE323"/>
      <c r="CF323"/>
      <c r="CG323" s="2"/>
      <c r="CH323"/>
      <c r="CI323"/>
      <c r="CJ323" s="2"/>
      <c r="CK323"/>
      <c r="CL323"/>
      <c r="CM323" s="2"/>
      <c r="CN323"/>
      <c r="CO323"/>
      <c r="CP323" s="2"/>
      <c r="CQ323"/>
      <c r="CR323"/>
      <c r="CS323" s="2"/>
      <c r="CT323"/>
      <c r="CU323"/>
      <c r="CV323" s="2"/>
      <c r="CW323"/>
      <c r="CX323"/>
      <c r="CY323" s="2"/>
      <c r="CZ323"/>
      <c r="DA323"/>
      <c r="DB323" s="2"/>
      <c r="DC323"/>
      <c r="DD323"/>
      <c r="DE323" s="2"/>
      <c r="DF323"/>
      <c r="DG323"/>
      <c r="DH323" s="2"/>
      <c r="DI323"/>
      <c r="DJ323"/>
      <c r="DK323" s="2"/>
      <c r="DL323"/>
      <c r="DM323"/>
      <c r="DN323" s="2"/>
      <c r="DO323"/>
      <c r="DP323"/>
      <c r="DQ323" s="2"/>
      <c r="DR323"/>
      <c r="DS323"/>
      <c r="DT323" s="2"/>
      <c r="DU323"/>
      <c r="DV323"/>
      <c r="DW323" s="2"/>
      <c r="DX323"/>
      <c r="DY323"/>
      <c r="DZ323" s="2"/>
      <c r="EA323"/>
      <c r="EB323"/>
      <c r="EC323" s="2"/>
      <c r="ED323"/>
      <c r="EE323"/>
      <c r="EF323" s="2"/>
      <c r="EG323"/>
      <c r="EH323"/>
      <c r="EI323" s="2"/>
      <c r="EJ323"/>
      <c r="EK323"/>
      <c r="EL323" s="2"/>
      <c r="EM323"/>
      <c r="EN323"/>
      <c r="EO323" s="2"/>
      <c r="EP323"/>
      <c r="EQ323"/>
      <c r="ER323" s="2"/>
      <c r="ES323"/>
      <c r="ET323"/>
      <c r="EU323" s="2"/>
      <c r="EV323"/>
      <c r="EW323"/>
      <c r="EX323" s="2"/>
      <c r="EY323"/>
      <c r="EZ323"/>
      <c r="FA323" s="2"/>
      <c r="FB323"/>
      <c r="FC323"/>
      <c r="FD323" s="2"/>
      <c r="FE323"/>
      <c r="FF323"/>
      <c r="FG323" s="2"/>
      <c r="FH323"/>
      <c r="FI323"/>
      <c r="FJ323" s="2"/>
      <c r="FK323"/>
      <c r="FL323"/>
      <c r="FM323" s="2"/>
      <c r="FN323"/>
      <c r="FO323"/>
      <c r="FP323" s="2"/>
      <c r="FQ323"/>
      <c r="FR323"/>
      <c r="FS323" s="2"/>
      <c r="FT323"/>
      <c r="FU323"/>
      <c r="FV323" s="2"/>
    </row>
    <row r="324" spans="1:178" ht="12.75">
      <c r="A324" s="2"/>
      <c r="B324"/>
      <c r="C324"/>
      <c r="D324" s="2"/>
      <c r="E324"/>
      <c r="F324"/>
      <c r="G324" s="2"/>
      <c r="H324"/>
      <c r="I324"/>
      <c r="J324" s="2"/>
      <c r="K324"/>
      <c r="L324"/>
      <c r="M324" s="2"/>
      <c r="N324"/>
      <c r="O324"/>
      <c r="P324" s="2"/>
      <c r="Q324"/>
      <c r="R324"/>
      <c r="S324" s="2"/>
      <c r="T324"/>
      <c r="U324"/>
      <c r="V324" s="2"/>
      <c r="W324"/>
      <c r="X324"/>
      <c r="Y324" s="2"/>
      <c r="Z324"/>
      <c r="AA324"/>
      <c r="AB324" s="2"/>
      <c r="AC324"/>
      <c r="AD324"/>
      <c r="AE324" s="2"/>
      <c r="AF324"/>
      <c r="AG324"/>
      <c r="AH324" s="2"/>
      <c r="AI324"/>
      <c r="AJ324"/>
      <c r="AK324" s="2"/>
      <c r="AL324"/>
      <c r="AM324"/>
      <c r="AN324" s="2"/>
      <c r="AO324"/>
      <c r="AP324"/>
      <c r="AQ324" s="2"/>
      <c r="AR324"/>
      <c r="AS324"/>
      <c r="AT324" s="2"/>
      <c r="AU324"/>
      <c r="AV324"/>
      <c r="AW324" s="2"/>
      <c r="AX324"/>
      <c r="AY324"/>
      <c r="AZ324" s="2"/>
      <c r="BA324"/>
      <c r="BB324"/>
      <c r="BC324" s="2"/>
      <c r="BD324"/>
      <c r="BE324"/>
      <c r="BF324" s="2"/>
      <c r="BG324"/>
      <c r="BH324"/>
      <c r="BI324" s="2"/>
      <c r="BJ324"/>
      <c r="BK324"/>
      <c r="BL324" s="2"/>
      <c r="BM324"/>
      <c r="BN324"/>
      <c r="BO324" s="2"/>
      <c r="BP324"/>
      <c r="BQ324"/>
      <c r="BR324" s="2"/>
      <c r="BS324"/>
      <c r="BT324"/>
      <c r="BU324" s="2"/>
      <c r="BV324"/>
      <c r="BW324"/>
      <c r="BX324" s="2"/>
      <c r="BY324"/>
      <c r="BZ324"/>
      <c r="CA324" s="2"/>
      <c r="CB324"/>
      <c r="CC324"/>
      <c r="CD324" s="2"/>
      <c r="CE324"/>
      <c r="CF324"/>
      <c r="CG324" s="2"/>
      <c r="CH324"/>
      <c r="CI324"/>
      <c r="CJ324" s="2"/>
      <c r="CK324"/>
      <c r="CL324"/>
      <c r="CM324" s="2"/>
      <c r="CN324"/>
      <c r="CO324"/>
      <c r="CP324" s="2"/>
      <c r="CQ324"/>
      <c r="CR324"/>
      <c r="CS324" s="2"/>
      <c r="CT324"/>
      <c r="CU324"/>
      <c r="CV324" s="2"/>
      <c r="CW324"/>
      <c r="CX324"/>
      <c r="CY324" s="2"/>
      <c r="CZ324"/>
      <c r="DA324"/>
      <c r="DB324" s="2"/>
      <c r="DC324"/>
      <c r="DD324"/>
      <c r="DE324" s="2"/>
      <c r="DF324"/>
      <c r="DG324"/>
      <c r="DH324" s="2"/>
      <c r="DI324"/>
      <c r="DJ324"/>
      <c r="DK324" s="2"/>
      <c r="DL324"/>
      <c r="DM324"/>
      <c r="DN324" s="2"/>
      <c r="DO324"/>
      <c r="DP324"/>
      <c r="DQ324" s="2"/>
      <c r="DR324"/>
      <c r="DS324"/>
      <c r="DT324" s="2"/>
      <c r="DU324"/>
      <c r="DV324"/>
      <c r="DW324" s="2"/>
      <c r="DX324"/>
      <c r="DY324"/>
      <c r="DZ324" s="2"/>
      <c r="EA324"/>
      <c r="EB324"/>
      <c r="EC324" s="2"/>
      <c r="ED324"/>
      <c r="EE324"/>
      <c r="EF324" s="2"/>
      <c r="EG324"/>
      <c r="EH324"/>
      <c r="EI324" s="2"/>
      <c r="EJ324"/>
      <c r="EK324"/>
      <c r="EL324" s="2"/>
      <c r="EM324"/>
      <c r="EN324"/>
      <c r="EO324" s="2"/>
      <c r="EP324"/>
      <c r="EQ324"/>
      <c r="ER324" s="2"/>
      <c r="ES324"/>
      <c r="ET324"/>
      <c r="EU324" s="2"/>
      <c r="EV324"/>
      <c r="EW324"/>
      <c r="EX324" s="2"/>
      <c r="EY324"/>
      <c r="EZ324"/>
      <c r="FA324" s="2"/>
      <c r="FB324"/>
      <c r="FC324"/>
      <c r="FD324" s="2"/>
      <c r="FE324"/>
      <c r="FF324"/>
      <c r="FG324" s="2"/>
      <c r="FH324"/>
      <c r="FI324"/>
      <c r="FJ324" s="2"/>
      <c r="FK324"/>
      <c r="FL324"/>
      <c r="FM324" s="2"/>
      <c r="FN324"/>
      <c r="FO324"/>
      <c r="FP324" s="2"/>
      <c r="FQ324"/>
      <c r="FR324"/>
      <c r="FS324" s="2"/>
      <c r="FT324"/>
      <c r="FU324"/>
      <c r="FV324" s="2"/>
    </row>
    <row r="325" spans="1:178" ht="12.75">
      <c r="A325" s="2"/>
      <c r="B325"/>
      <c r="C325"/>
      <c r="D325" s="2"/>
      <c r="E325"/>
      <c r="F325"/>
      <c r="G325" s="2"/>
      <c r="H325"/>
      <c r="I325"/>
      <c r="J325" s="2"/>
      <c r="K325"/>
      <c r="L325"/>
      <c r="M325" s="2"/>
      <c r="N325"/>
      <c r="O325"/>
      <c r="P325" s="2"/>
      <c r="Q325"/>
      <c r="R325"/>
      <c r="S325" s="2"/>
      <c r="T325"/>
      <c r="U325"/>
      <c r="V325" s="2"/>
      <c r="W325"/>
      <c r="X325"/>
      <c r="Y325" s="2"/>
      <c r="Z325"/>
      <c r="AA325"/>
      <c r="AB325" s="2"/>
      <c r="AC325"/>
      <c r="AD325"/>
      <c r="AE325" s="2"/>
      <c r="AF325"/>
      <c r="AG325"/>
      <c r="AH325" s="2"/>
      <c r="AI325"/>
      <c r="AJ325"/>
      <c r="AK325" s="2"/>
      <c r="AL325"/>
      <c r="AM325"/>
      <c r="AN325" s="2"/>
      <c r="AO325"/>
      <c r="AP325"/>
      <c r="AQ325" s="2"/>
      <c r="AR325"/>
      <c r="AS325"/>
      <c r="AT325" s="2"/>
      <c r="AU325"/>
      <c r="AV325"/>
      <c r="AW325" s="2"/>
      <c r="AX325"/>
      <c r="AY325"/>
      <c r="AZ325" s="2"/>
      <c r="BA325"/>
      <c r="BB325"/>
      <c r="BC325" s="2"/>
      <c r="BD325"/>
      <c r="BE325"/>
      <c r="BF325" s="2"/>
      <c r="BG325"/>
      <c r="BH325"/>
      <c r="BI325" s="2"/>
      <c r="BJ325"/>
      <c r="BK325"/>
      <c r="BL325" s="2"/>
      <c r="BM325"/>
      <c r="BN325"/>
      <c r="BO325" s="2"/>
      <c r="BP325"/>
      <c r="BQ325"/>
      <c r="BR325" s="2"/>
      <c r="BS325"/>
      <c r="BT325"/>
      <c r="BU325" s="2"/>
      <c r="BV325"/>
      <c r="BW325"/>
      <c r="BX325" s="2"/>
      <c r="BY325"/>
      <c r="BZ325"/>
      <c r="CA325" s="2"/>
      <c r="CB325"/>
      <c r="CC325"/>
      <c r="CD325" s="2"/>
      <c r="CE325"/>
      <c r="CF325"/>
      <c r="CG325" s="2"/>
      <c r="CH325"/>
      <c r="CI325"/>
      <c r="CJ325" s="2"/>
      <c r="CK325"/>
      <c r="CL325"/>
      <c r="CM325" s="2"/>
      <c r="CN325"/>
      <c r="CO325"/>
      <c r="CP325" s="2"/>
      <c r="CQ325"/>
      <c r="CR325"/>
      <c r="CS325" s="2"/>
      <c r="CT325"/>
      <c r="CU325"/>
      <c r="CV325" s="2"/>
      <c r="CW325"/>
      <c r="CX325"/>
      <c r="CY325" s="2"/>
      <c r="CZ325"/>
      <c r="DA325"/>
      <c r="DB325" s="2"/>
      <c r="DC325"/>
      <c r="DD325"/>
      <c r="DE325" s="2"/>
      <c r="DF325"/>
      <c r="DG325"/>
      <c r="DH325" s="2"/>
      <c r="DI325"/>
      <c r="DJ325"/>
      <c r="DK325" s="2"/>
      <c r="DL325"/>
      <c r="DM325"/>
      <c r="DN325" s="2"/>
      <c r="DO325"/>
      <c r="DP325"/>
      <c r="DQ325" s="2"/>
      <c r="DR325"/>
      <c r="DS325"/>
      <c r="DT325" s="2"/>
      <c r="DU325"/>
      <c r="DV325"/>
      <c r="DW325" s="2"/>
      <c r="DX325"/>
      <c r="DY325"/>
      <c r="DZ325" s="2"/>
      <c r="EA325"/>
      <c r="EB325"/>
      <c r="EC325" s="2"/>
      <c r="ED325"/>
      <c r="EE325"/>
      <c r="EF325" s="2"/>
      <c r="EG325"/>
      <c r="EH325"/>
      <c r="EI325" s="2"/>
      <c r="EJ325"/>
      <c r="EK325"/>
      <c r="EL325" s="2"/>
      <c r="EM325"/>
      <c r="EN325"/>
      <c r="EO325" s="2"/>
      <c r="EP325"/>
      <c r="EQ325"/>
      <c r="ER325" s="2"/>
      <c r="ES325"/>
      <c r="ET325"/>
      <c r="EU325" s="2"/>
      <c r="EV325"/>
      <c r="EW325"/>
      <c r="EX325" s="2"/>
      <c r="EY325"/>
      <c r="EZ325"/>
      <c r="FA325" s="2"/>
      <c r="FB325"/>
      <c r="FC325"/>
      <c r="FD325" s="2"/>
      <c r="FE325"/>
      <c r="FF325"/>
      <c r="FG325" s="2"/>
      <c r="FH325"/>
      <c r="FI325"/>
      <c r="FJ325" s="2"/>
      <c r="FK325"/>
      <c r="FL325"/>
      <c r="FM325" s="2"/>
      <c r="FN325"/>
      <c r="FO325"/>
      <c r="FP325" s="2"/>
      <c r="FQ325"/>
      <c r="FR325"/>
      <c r="FS325" s="2"/>
      <c r="FT325"/>
      <c r="FU325"/>
      <c r="FV325" s="2"/>
    </row>
    <row r="326" spans="1:178" ht="12.75">
      <c r="A326" s="2"/>
      <c r="B326"/>
      <c r="C326"/>
      <c r="D326" s="2"/>
      <c r="E326"/>
      <c r="F326"/>
      <c r="G326" s="2"/>
      <c r="H326"/>
      <c r="I326"/>
      <c r="J326" s="2"/>
      <c r="K326"/>
      <c r="L326"/>
      <c r="M326" s="2"/>
      <c r="N326"/>
      <c r="O326"/>
      <c r="P326" s="2"/>
      <c r="Q326"/>
      <c r="R326"/>
      <c r="S326" s="2"/>
      <c r="T326"/>
      <c r="U326"/>
      <c r="V326" s="2"/>
      <c r="W326"/>
      <c r="X326"/>
      <c r="Y326" s="2"/>
      <c r="Z326"/>
      <c r="AA326"/>
      <c r="AB326" s="2"/>
      <c r="AC326"/>
      <c r="AD326"/>
      <c r="AE326" s="2"/>
      <c r="AF326"/>
      <c r="AG326"/>
      <c r="AH326" s="2"/>
      <c r="AI326"/>
      <c r="AJ326"/>
      <c r="AK326" s="2"/>
      <c r="AL326"/>
      <c r="AM326"/>
      <c r="AN326" s="2"/>
      <c r="AO326"/>
      <c r="AP326"/>
      <c r="AQ326" s="2"/>
      <c r="AR326"/>
      <c r="AS326"/>
      <c r="AT326" s="2"/>
      <c r="AU326"/>
      <c r="AV326"/>
      <c r="AW326" s="2"/>
      <c r="AX326"/>
      <c r="AY326"/>
      <c r="AZ326" s="2"/>
      <c r="BA326"/>
      <c r="BB326"/>
      <c r="BC326" s="2"/>
      <c r="BD326"/>
      <c r="BE326"/>
      <c r="BF326" s="2"/>
      <c r="BG326"/>
      <c r="BH326"/>
      <c r="BI326" s="2"/>
      <c r="BJ326"/>
      <c r="BK326"/>
      <c r="BL326" s="2"/>
      <c r="BM326"/>
      <c r="BN326"/>
      <c r="BO326" s="2"/>
      <c r="BP326"/>
      <c r="BQ326"/>
      <c r="BR326" s="2"/>
      <c r="BS326"/>
      <c r="BT326"/>
      <c r="BU326" s="2"/>
      <c r="BV326"/>
      <c r="BW326"/>
      <c r="BX326" s="2"/>
      <c r="BY326"/>
      <c r="BZ326"/>
      <c r="CA326" s="2"/>
      <c r="CB326"/>
      <c r="CC326"/>
      <c r="CD326" s="2"/>
      <c r="CE326"/>
      <c r="CF326"/>
      <c r="CG326" s="2"/>
      <c r="CH326"/>
      <c r="CI326"/>
      <c r="CJ326" s="2"/>
      <c r="CK326"/>
      <c r="CL326"/>
      <c r="CM326" s="2"/>
      <c r="CN326"/>
      <c r="CO326"/>
      <c r="CP326" s="2"/>
      <c r="CQ326"/>
      <c r="CR326"/>
      <c r="CS326" s="2"/>
      <c r="CT326"/>
      <c r="CU326"/>
      <c r="CV326" s="2"/>
      <c r="CW326"/>
      <c r="CX326"/>
      <c r="CY326" s="2"/>
      <c r="CZ326"/>
      <c r="DA326"/>
      <c r="DB326" s="2"/>
      <c r="DC326"/>
      <c r="DD326"/>
      <c r="DE326" s="2"/>
      <c r="DF326"/>
      <c r="DG326"/>
      <c r="DH326" s="2"/>
      <c r="DI326"/>
      <c r="DJ326"/>
      <c r="DK326" s="2"/>
      <c r="DL326"/>
      <c r="DM326"/>
      <c r="DN326" s="2"/>
      <c r="DO326"/>
      <c r="DP326"/>
      <c r="DQ326" s="2"/>
      <c r="DR326"/>
      <c r="DS326"/>
      <c r="DT326" s="2"/>
      <c r="DU326"/>
      <c r="DV326"/>
      <c r="DW326" s="2"/>
      <c r="DX326"/>
      <c r="DY326"/>
      <c r="DZ326" s="2"/>
      <c r="EA326"/>
      <c r="EB326"/>
      <c r="EC326" s="2"/>
      <c r="ED326"/>
      <c r="EE326"/>
      <c r="EF326" s="2"/>
      <c r="EG326"/>
      <c r="EH326"/>
      <c r="EI326" s="2"/>
      <c r="EJ326"/>
      <c r="EK326"/>
      <c r="EL326" s="2"/>
      <c r="EM326"/>
      <c r="EN326"/>
      <c r="EO326" s="2"/>
      <c r="EP326"/>
      <c r="EQ326"/>
      <c r="ER326" s="2"/>
      <c r="ES326"/>
      <c r="ET326"/>
      <c r="EU326" s="2"/>
      <c r="EV326"/>
      <c r="EW326"/>
      <c r="EX326" s="2"/>
      <c r="EY326"/>
      <c r="EZ326"/>
      <c r="FA326" s="2"/>
      <c r="FB326"/>
      <c r="FC326"/>
      <c r="FD326" s="2"/>
      <c r="FE326"/>
      <c r="FF326"/>
      <c r="FG326" s="2"/>
      <c r="FH326"/>
      <c r="FI326"/>
      <c r="FJ326" s="2"/>
      <c r="FK326"/>
      <c r="FL326"/>
      <c r="FM326" s="2"/>
      <c r="FN326"/>
      <c r="FO326"/>
      <c r="FP326" s="2"/>
      <c r="FQ326"/>
      <c r="FR326"/>
      <c r="FS326" s="2"/>
      <c r="FT326"/>
      <c r="FU326"/>
      <c r="FV326" s="2"/>
    </row>
    <row r="327" spans="1:178" ht="12.75">
      <c r="A327" s="2"/>
      <c r="B327"/>
      <c r="C327"/>
      <c r="D327" s="2"/>
      <c r="E327"/>
      <c r="F327"/>
      <c r="G327" s="2"/>
      <c r="H327"/>
      <c r="I327"/>
      <c r="J327" s="2"/>
      <c r="K327"/>
      <c r="L327"/>
      <c r="M327" s="2"/>
      <c r="N327"/>
      <c r="O327"/>
      <c r="P327" s="2"/>
      <c r="Q327"/>
      <c r="R327"/>
      <c r="S327" s="2"/>
      <c r="T327"/>
      <c r="U327"/>
      <c r="V327" s="2"/>
      <c r="W327"/>
      <c r="X327"/>
      <c r="Y327" s="2"/>
      <c r="Z327"/>
      <c r="AA327"/>
      <c r="AB327" s="2"/>
      <c r="AC327"/>
      <c r="AD327"/>
      <c r="AE327" s="2"/>
      <c r="AF327"/>
      <c r="AG327"/>
      <c r="AH327" s="2"/>
      <c r="AI327"/>
      <c r="AJ327"/>
      <c r="AK327" s="2"/>
      <c r="AL327"/>
      <c r="AM327"/>
      <c r="AN327" s="2"/>
      <c r="AO327"/>
      <c r="AP327"/>
      <c r="AQ327" s="2"/>
      <c r="AR327"/>
      <c r="AS327"/>
      <c r="AT327" s="2"/>
      <c r="AU327"/>
      <c r="AV327"/>
      <c r="AW327" s="2"/>
      <c r="AX327"/>
      <c r="AY327"/>
      <c r="AZ327" s="2"/>
      <c r="BA327"/>
      <c r="BB327"/>
      <c r="BC327" s="2"/>
      <c r="BD327"/>
      <c r="BE327"/>
      <c r="BF327" s="2"/>
      <c r="BG327"/>
      <c r="BH327"/>
      <c r="BI327" s="2"/>
      <c r="BJ327"/>
      <c r="BK327"/>
      <c r="BL327" s="2"/>
      <c r="BM327"/>
      <c r="BN327"/>
      <c r="BO327" s="2"/>
      <c r="BP327"/>
      <c r="BQ327"/>
      <c r="BR327" s="2"/>
      <c r="BS327"/>
      <c r="BT327"/>
      <c r="BU327" s="2"/>
      <c r="BV327"/>
      <c r="BW327"/>
      <c r="BX327" s="2"/>
      <c r="BY327"/>
      <c r="BZ327"/>
      <c r="CA327" s="2"/>
      <c r="CB327"/>
      <c r="CC327"/>
      <c r="CD327" s="2"/>
      <c r="CE327"/>
      <c r="CF327"/>
      <c r="CG327" s="2"/>
      <c r="CH327"/>
      <c r="CI327"/>
      <c r="CJ327" s="2"/>
      <c r="CK327"/>
      <c r="CL327"/>
      <c r="CM327" s="2"/>
      <c r="CN327"/>
      <c r="CO327"/>
      <c r="CP327" s="2"/>
      <c r="CQ327"/>
      <c r="CR327"/>
      <c r="CS327" s="2"/>
      <c r="CT327"/>
      <c r="CU327"/>
      <c r="CV327" s="2"/>
      <c r="CW327"/>
      <c r="CX327"/>
      <c r="CY327" s="2"/>
      <c r="CZ327"/>
      <c r="DA327"/>
      <c r="DB327" s="2"/>
      <c r="DC327"/>
      <c r="DD327"/>
      <c r="DE327" s="2"/>
      <c r="DF327"/>
      <c r="DG327"/>
      <c r="DH327" s="2"/>
      <c r="DI327"/>
      <c r="DJ327"/>
      <c r="DK327" s="2"/>
      <c r="DL327"/>
      <c r="DM327"/>
      <c r="DN327" s="2"/>
      <c r="DO327"/>
      <c r="DP327"/>
      <c r="DQ327" s="2"/>
      <c r="DR327"/>
      <c r="DS327"/>
      <c r="DT327" s="2"/>
      <c r="DU327"/>
      <c r="DV327"/>
      <c r="DW327" s="2"/>
      <c r="DX327"/>
      <c r="DY327"/>
      <c r="DZ327" s="2"/>
      <c r="EA327"/>
      <c r="EB327"/>
      <c r="EC327" s="2"/>
      <c r="ED327"/>
      <c r="EE327"/>
      <c r="EF327" s="2"/>
      <c r="EG327"/>
      <c r="EH327"/>
      <c r="EI327" s="2"/>
      <c r="EJ327"/>
      <c r="EK327"/>
      <c r="EL327" s="2"/>
      <c r="EM327"/>
      <c r="EN327"/>
      <c r="EO327" s="2"/>
      <c r="EP327"/>
      <c r="EQ327"/>
      <c r="ER327" s="2"/>
      <c r="ES327"/>
      <c r="ET327"/>
      <c r="EU327" s="2"/>
      <c r="EV327"/>
      <c r="EW327"/>
      <c r="EX327" s="2"/>
      <c r="EY327"/>
      <c r="EZ327"/>
      <c r="FA327" s="2"/>
      <c r="FB327"/>
      <c r="FC327"/>
      <c r="FD327" s="2"/>
      <c r="FE327"/>
      <c r="FF327"/>
      <c r="FG327" s="2"/>
      <c r="FH327"/>
      <c r="FI327"/>
      <c r="FJ327" s="2"/>
      <c r="FK327"/>
      <c r="FL327"/>
      <c r="FM327" s="2"/>
      <c r="FN327"/>
      <c r="FO327"/>
      <c r="FP327" s="2"/>
      <c r="FQ327"/>
      <c r="FR327"/>
      <c r="FS327" s="2"/>
      <c r="FT327"/>
      <c r="FU327"/>
      <c r="FV327" s="2"/>
    </row>
    <row r="328" spans="1:178" ht="12.75">
      <c r="A328" s="2"/>
      <c r="B328"/>
      <c r="C328"/>
      <c r="D328" s="2"/>
      <c r="E328"/>
      <c r="F328"/>
      <c r="G328" s="2"/>
      <c r="H328"/>
      <c r="I328"/>
      <c r="J328" s="2"/>
      <c r="K328"/>
      <c r="L328"/>
      <c r="M328" s="2"/>
      <c r="N328"/>
      <c r="O328"/>
      <c r="P328" s="2"/>
      <c r="Q328"/>
      <c r="R328"/>
      <c r="S328" s="2"/>
      <c r="T328"/>
      <c r="U328"/>
      <c r="V328" s="2"/>
      <c r="W328"/>
      <c r="X328"/>
      <c r="Y328" s="2"/>
      <c r="Z328"/>
      <c r="AA328"/>
      <c r="AB328" s="2"/>
      <c r="AC328"/>
      <c r="AD328"/>
      <c r="AE328" s="2"/>
      <c r="AF328"/>
      <c r="AG328"/>
      <c r="AH328" s="2"/>
      <c r="AI328"/>
      <c r="AJ328"/>
      <c r="AK328" s="2"/>
      <c r="AL328"/>
      <c r="AM328"/>
      <c r="AN328" s="2"/>
      <c r="AO328"/>
      <c r="AP328"/>
      <c r="AQ328" s="2"/>
      <c r="AR328"/>
      <c r="AS328"/>
      <c r="AT328" s="2"/>
      <c r="AU328"/>
      <c r="AV328"/>
      <c r="AW328" s="2"/>
      <c r="AX328"/>
      <c r="AY328"/>
      <c r="AZ328" s="2"/>
      <c r="BA328"/>
      <c r="BB328"/>
      <c r="BC328" s="2"/>
      <c r="BD328"/>
      <c r="BE328"/>
      <c r="BF328" s="2"/>
      <c r="BG328"/>
      <c r="BH328"/>
      <c r="BI328" s="2"/>
      <c r="BJ328"/>
      <c r="BK328"/>
      <c r="BL328" s="2"/>
      <c r="BM328"/>
      <c r="BN328"/>
      <c r="BO328" s="2"/>
      <c r="BP328"/>
      <c r="BQ328"/>
      <c r="BR328" s="2"/>
      <c r="BS328"/>
      <c r="BT328"/>
      <c r="BU328" s="2"/>
      <c r="BV328"/>
      <c r="BW328"/>
      <c r="BX328" s="2"/>
      <c r="BY328"/>
      <c r="BZ328"/>
      <c r="CA328" s="2"/>
      <c r="CB328"/>
      <c r="CC328"/>
      <c r="CD328" s="2"/>
      <c r="CE328"/>
      <c r="CF328"/>
      <c r="CG328" s="2"/>
      <c r="CH328"/>
      <c r="CI328"/>
      <c r="CJ328" s="2"/>
      <c r="CK328"/>
      <c r="CL328"/>
      <c r="CM328" s="2"/>
      <c r="CN328"/>
      <c r="CO328"/>
      <c r="CP328" s="2"/>
      <c r="CQ328"/>
      <c r="CR328"/>
      <c r="CS328" s="2"/>
      <c r="CT328"/>
      <c r="CU328"/>
      <c r="CV328" s="2"/>
      <c r="CW328"/>
      <c r="CX328"/>
      <c r="CY328" s="2"/>
      <c r="CZ328"/>
      <c r="DA328"/>
      <c r="DB328" s="2"/>
      <c r="DC328"/>
      <c r="DD328"/>
      <c r="DE328" s="2"/>
      <c r="DF328"/>
      <c r="DG328"/>
      <c r="DH328" s="2"/>
      <c r="DI328"/>
      <c r="DJ328"/>
      <c r="DK328" s="2"/>
      <c r="DL328"/>
      <c r="DM328"/>
      <c r="DN328" s="2"/>
      <c r="DO328"/>
      <c r="DP328"/>
      <c r="DQ328" s="2"/>
      <c r="DR328"/>
      <c r="DS328"/>
      <c r="DT328" s="2"/>
      <c r="DU328"/>
      <c r="DV328"/>
      <c r="DW328" s="2"/>
      <c r="DX328"/>
      <c r="DY328"/>
      <c r="DZ328" s="2"/>
      <c r="EA328"/>
      <c r="EB328"/>
      <c r="EC328" s="2"/>
      <c r="ED328"/>
      <c r="EE328"/>
      <c r="EF328" s="2"/>
      <c r="EG328"/>
      <c r="EH328"/>
      <c r="EI328" s="2"/>
      <c r="EJ328"/>
      <c r="EK328"/>
      <c r="EL328" s="2"/>
      <c r="EM328"/>
      <c r="EN328"/>
      <c r="EO328" s="2"/>
      <c r="EP328"/>
      <c r="EQ328"/>
      <c r="ER328" s="2"/>
      <c r="ES328"/>
      <c r="ET328"/>
      <c r="EU328" s="2"/>
      <c r="EV328"/>
      <c r="EW328"/>
      <c r="EX328" s="2"/>
      <c r="EY328"/>
      <c r="EZ328"/>
      <c r="FA328" s="2"/>
      <c r="FB328"/>
      <c r="FC328"/>
      <c r="FD328" s="2"/>
      <c r="FE328"/>
      <c r="FF328"/>
      <c r="FG328" s="2"/>
      <c r="FH328"/>
      <c r="FI328"/>
      <c r="FJ328" s="2"/>
      <c r="FK328"/>
      <c r="FL328"/>
      <c r="FM328" s="2"/>
      <c r="FN328"/>
      <c r="FO328"/>
      <c r="FP328" s="2"/>
      <c r="FQ328"/>
      <c r="FR328"/>
      <c r="FS328" s="2"/>
      <c r="FT328"/>
      <c r="FU328"/>
      <c r="FV328" s="2"/>
    </row>
    <row r="329" spans="1:178" ht="12.75">
      <c r="A329" s="2"/>
      <c r="B329"/>
      <c r="C329"/>
      <c r="D329" s="2"/>
      <c r="E329"/>
      <c r="F329"/>
      <c r="G329" s="2"/>
      <c r="H329"/>
      <c r="I329"/>
      <c r="J329" s="2"/>
      <c r="K329"/>
      <c r="L329"/>
      <c r="M329" s="2"/>
      <c r="N329"/>
      <c r="O329"/>
      <c r="P329" s="2"/>
      <c r="Q329"/>
      <c r="R329"/>
      <c r="S329" s="2"/>
      <c r="T329"/>
      <c r="U329"/>
      <c r="V329" s="2"/>
      <c r="W329"/>
      <c r="X329"/>
      <c r="Y329" s="2"/>
      <c r="Z329"/>
      <c r="AA329"/>
      <c r="AB329" s="2"/>
      <c r="AC329"/>
      <c r="AD329"/>
      <c r="AE329" s="2"/>
      <c r="AF329"/>
      <c r="AG329"/>
      <c r="AH329" s="2"/>
      <c r="AI329"/>
      <c r="AJ329"/>
      <c r="AK329" s="2"/>
      <c r="AL329"/>
      <c r="AM329"/>
      <c r="AN329" s="2"/>
      <c r="AO329"/>
      <c r="AP329"/>
      <c r="AQ329" s="2"/>
      <c r="AR329"/>
      <c r="AS329"/>
      <c r="AT329" s="2"/>
      <c r="AU329"/>
      <c r="AV329"/>
      <c r="AW329" s="2"/>
      <c r="AX329"/>
      <c r="AY329"/>
      <c r="AZ329" s="2"/>
      <c r="BA329"/>
      <c r="BB329"/>
      <c r="BC329" s="2"/>
      <c r="BD329"/>
      <c r="BE329"/>
      <c r="BF329" s="2"/>
      <c r="BG329"/>
      <c r="BH329"/>
      <c r="BI329" s="2"/>
      <c r="BJ329"/>
      <c r="BK329"/>
      <c r="BL329" s="2"/>
      <c r="BM329"/>
      <c r="BN329"/>
      <c r="BO329" s="2"/>
      <c r="BP329"/>
      <c r="BQ329"/>
      <c r="BR329" s="2"/>
      <c r="BS329"/>
      <c r="BT329"/>
      <c r="BU329" s="2"/>
      <c r="BV329"/>
      <c r="BW329"/>
      <c r="BX329" s="2"/>
      <c r="BY329"/>
      <c r="BZ329"/>
      <c r="CA329" s="2"/>
      <c r="CB329"/>
      <c r="CC329"/>
      <c r="CD329" s="2"/>
      <c r="CE329"/>
      <c r="CF329"/>
      <c r="CG329" s="2"/>
      <c r="CH329"/>
      <c r="CI329"/>
      <c r="CJ329" s="2"/>
      <c r="CK329"/>
      <c r="CL329"/>
      <c r="CM329" s="2"/>
      <c r="CN329"/>
      <c r="CO329"/>
      <c r="CP329" s="2"/>
      <c r="CQ329"/>
      <c r="CR329"/>
      <c r="CS329" s="2"/>
      <c r="CT329"/>
      <c r="CU329"/>
      <c r="CV329" s="2"/>
      <c r="CW329"/>
      <c r="CX329"/>
      <c r="CY329" s="2"/>
      <c r="CZ329"/>
      <c r="DA329"/>
      <c r="DB329" s="2"/>
      <c r="DC329"/>
      <c r="DD329"/>
      <c r="DE329" s="2"/>
      <c r="DF329"/>
      <c r="DG329"/>
      <c r="DH329" s="2"/>
      <c r="DI329"/>
      <c r="DJ329"/>
      <c r="DK329" s="2"/>
      <c r="DL329"/>
      <c r="DM329"/>
      <c r="DN329" s="2"/>
      <c r="DO329"/>
      <c r="DP329"/>
      <c r="DQ329" s="2"/>
      <c r="DR329"/>
      <c r="DS329"/>
      <c r="DT329" s="2"/>
      <c r="DU329"/>
      <c r="DV329"/>
      <c r="DW329" s="2"/>
      <c r="DX329"/>
      <c r="DY329"/>
      <c r="DZ329" s="2"/>
      <c r="EA329"/>
      <c r="EB329"/>
      <c r="EC329" s="2"/>
      <c r="ED329"/>
      <c r="EE329"/>
      <c r="EF329" s="2"/>
      <c r="EG329"/>
      <c r="EH329"/>
      <c r="EI329" s="2"/>
      <c r="EJ329"/>
      <c r="EK329"/>
      <c r="EL329" s="2"/>
      <c r="EM329"/>
      <c r="EN329"/>
      <c r="EO329" s="2"/>
      <c r="EP329"/>
      <c r="EQ329"/>
      <c r="ER329" s="2"/>
      <c r="ES329"/>
      <c r="ET329"/>
      <c r="EU329" s="2"/>
      <c r="EV329"/>
      <c r="EW329"/>
      <c r="EX329" s="2"/>
      <c r="EY329"/>
      <c r="EZ329"/>
      <c r="FA329" s="2"/>
      <c r="FB329"/>
      <c r="FC329"/>
      <c r="FD329" s="2"/>
      <c r="FE329"/>
      <c r="FF329"/>
      <c r="FG329" s="2"/>
      <c r="FH329"/>
      <c r="FI329"/>
      <c r="FJ329" s="2"/>
      <c r="FK329"/>
      <c r="FL329"/>
      <c r="FM329" s="2"/>
      <c r="FN329"/>
      <c r="FO329"/>
      <c r="FP329" s="2"/>
      <c r="FQ329"/>
      <c r="FR329"/>
      <c r="FS329" s="2"/>
      <c r="FT329"/>
      <c r="FU329"/>
      <c r="FV329" s="2"/>
    </row>
    <row r="330" spans="1:178" ht="12.75">
      <c r="A330" s="2"/>
      <c r="B330"/>
      <c r="C330"/>
      <c r="D330" s="2"/>
      <c r="E330"/>
      <c r="F330"/>
      <c r="G330" s="2"/>
      <c r="H330"/>
      <c r="I330"/>
      <c r="J330" s="2"/>
      <c r="K330"/>
      <c r="L330"/>
      <c r="M330" s="2"/>
      <c r="N330"/>
      <c r="O330"/>
      <c r="P330" s="2"/>
      <c r="Q330"/>
      <c r="R330"/>
      <c r="S330" s="2"/>
      <c r="T330"/>
      <c r="U330"/>
      <c r="V330" s="2"/>
      <c r="W330"/>
      <c r="X330"/>
      <c r="Y330" s="2"/>
      <c r="Z330"/>
      <c r="AA330"/>
      <c r="AB330" s="2"/>
      <c r="AC330"/>
      <c r="AD330"/>
      <c r="AE330" s="2"/>
      <c r="AF330"/>
      <c r="AG330"/>
      <c r="AH330" s="2"/>
      <c r="AI330"/>
      <c r="AJ330"/>
      <c r="AK330" s="2"/>
      <c r="AL330"/>
      <c r="AM330"/>
      <c r="AN330" s="2"/>
      <c r="AO330"/>
      <c r="AP330"/>
      <c r="AQ330" s="2"/>
      <c r="AR330"/>
      <c r="AS330"/>
      <c r="AT330" s="2"/>
      <c r="AU330"/>
      <c r="AV330"/>
      <c r="AW330" s="2"/>
      <c r="AX330"/>
      <c r="AY330"/>
      <c r="AZ330" s="2"/>
      <c r="BA330"/>
      <c r="BB330"/>
      <c r="BC330" s="2"/>
      <c r="BD330"/>
      <c r="BE330"/>
      <c r="BF330" s="2"/>
      <c r="BG330"/>
      <c r="BH330"/>
      <c r="BI330" s="2"/>
      <c r="BJ330"/>
      <c r="BK330"/>
      <c r="BL330" s="2"/>
      <c r="BM330"/>
      <c r="BN330"/>
      <c r="BO330" s="2"/>
      <c r="BP330"/>
      <c r="BQ330"/>
      <c r="BR330" s="2"/>
      <c r="BS330"/>
      <c r="BT330"/>
      <c r="BU330" s="2"/>
      <c r="BV330"/>
      <c r="BW330"/>
      <c r="BX330" s="2"/>
      <c r="BY330"/>
      <c r="BZ330"/>
      <c r="CA330" s="2"/>
      <c r="CB330"/>
      <c r="CC330"/>
      <c r="CD330" s="2"/>
      <c r="CE330"/>
      <c r="CF330"/>
      <c r="CG330" s="2"/>
      <c r="CH330"/>
      <c r="CI330"/>
      <c r="CJ330" s="2"/>
      <c r="CK330"/>
      <c r="CL330"/>
      <c r="CM330" s="2"/>
      <c r="CN330"/>
      <c r="CO330"/>
      <c r="CP330" s="2"/>
      <c r="CQ330"/>
      <c r="CR330"/>
      <c r="CS330" s="2"/>
      <c r="CT330"/>
      <c r="CU330"/>
      <c r="CV330" s="2"/>
      <c r="CW330"/>
      <c r="CX330"/>
      <c r="CY330" s="2"/>
      <c r="CZ330"/>
      <c r="DA330"/>
      <c r="DB330" s="2"/>
      <c r="DC330"/>
      <c r="DD330"/>
      <c r="DE330" s="2"/>
      <c r="DF330"/>
      <c r="DG330"/>
      <c r="DH330" s="2"/>
      <c r="DI330"/>
      <c r="DJ330"/>
      <c r="DK330" s="2"/>
      <c r="DL330"/>
      <c r="DM330"/>
      <c r="DN330" s="2"/>
      <c r="DO330"/>
      <c r="DP330"/>
      <c r="DQ330" s="2"/>
      <c r="DR330"/>
      <c r="DS330"/>
      <c r="DT330" s="2"/>
      <c r="DU330"/>
      <c r="DV330"/>
      <c r="DW330" s="2"/>
      <c r="DX330"/>
      <c r="DY330"/>
      <c r="DZ330" s="2"/>
      <c r="EA330"/>
      <c r="EB330"/>
      <c r="EC330" s="2"/>
      <c r="ED330"/>
      <c r="EE330"/>
      <c r="EF330" s="2"/>
      <c r="EG330"/>
      <c r="EH330"/>
      <c r="EI330" s="2"/>
      <c r="EJ330"/>
      <c r="EK330"/>
      <c r="EL330" s="2"/>
      <c r="EM330"/>
      <c r="EN330"/>
      <c r="EO330" s="2"/>
      <c r="EP330"/>
      <c r="EQ330"/>
      <c r="ER330" s="2"/>
      <c r="ES330"/>
      <c r="ET330"/>
      <c r="EU330" s="2"/>
      <c r="EV330"/>
      <c r="EW330"/>
      <c r="EX330" s="2"/>
      <c r="EY330"/>
      <c r="EZ330"/>
      <c r="FA330" s="2"/>
      <c r="FB330"/>
      <c r="FC330"/>
      <c r="FD330" s="2"/>
      <c r="FE330"/>
      <c r="FF330"/>
      <c r="FG330" s="2"/>
      <c r="FH330"/>
      <c r="FI330"/>
      <c r="FJ330" s="2"/>
      <c r="FK330"/>
      <c r="FL330"/>
      <c r="FM330" s="2"/>
      <c r="FN330"/>
      <c r="FO330"/>
      <c r="FP330" s="2"/>
      <c r="FQ330"/>
      <c r="FR330"/>
      <c r="FS330" s="2"/>
      <c r="FT330"/>
      <c r="FU330"/>
      <c r="FV330" s="2"/>
    </row>
    <row r="331" spans="1:178" ht="12.75">
      <c r="A331" s="2"/>
      <c r="B331"/>
      <c r="C331"/>
      <c r="D331" s="2"/>
      <c r="E331"/>
      <c r="F331"/>
      <c r="G331" s="2"/>
      <c r="H331"/>
      <c r="I331"/>
      <c r="J331" s="2"/>
      <c r="K331"/>
      <c r="L331"/>
      <c r="M331" s="2"/>
      <c r="N331"/>
      <c r="O331"/>
      <c r="P331" s="2"/>
      <c r="Q331"/>
      <c r="R331"/>
      <c r="S331" s="2"/>
      <c r="T331"/>
      <c r="U331"/>
      <c r="V331" s="2"/>
      <c r="W331"/>
      <c r="X331"/>
      <c r="Y331" s="2"/>
      <c r="Z331"/>
      <c r="AA331"/>
      <c r="AB331" s="2"/>
      <c r="AC331"/>
      <c r="AD331"/>
      <c r="AE331" s="2"/>
      <c r="AF331"/>
      <c r="AG331"/>
      <c r="AH331" s="2"/>
      <c r="AI331"/>
      <c r="AJ331"/>
      <c r="AK331" s="2"/>
      <c r="AL331"/>
      <c r="AM331"/>
      <c r="AN331" s="2"/>
      <c r="AO331"/>
      <c r="AP331"/>
      <c r="AQ331" s="2"/>
      <c r="AR331"/>
      <c r="AS331"/>
      <c r="AT331" s="2"/>
      <c r="AU331"/>
      <c r="AV331"/>
      <c r="AW331" s="2"/>
      <c r="AX331"/>
      <c r="AY331"/>
      <c r="AZ331" s="2"/>
      <c r="BA331"/>
      <c r="BB331"/>
      <c r="BC331" s="2"/>
      <c r="BD331"/>
      <c r="BE331"/>
      <c r="BF331" s="2"/>
      <c r="BG331"/>
      <c r="BH331"/>
      <c r="BI331" s="2"/>
      <c r="BJ331"/>
      <c r="BK331"/>
      <c r="BL331" s="2"/>
      <c r="BM331"/>
      <c r="BN331"/>
      <c r="BO331" s="2"/>
      <c r="BP331"/>
      <c r="BQ331"/>
      <c r="BR331" s="2"/>
      <c r="BS331"/>
      <c r="BT331"/>
      <c r="BU331" s="2"/>
      <c r="BV331"/>
      <c r="BW331"/>
      <c r="BX331" s="2"/>
      <c r="BY331"/>
      <c r="BZ331"/>
      <c r="CA331" s="2"/>
      <c r="CB331"/>
      <c r="CC331"/>
      <c r="CD331" s="2"/>
      <c r="CE331"/>
      <c r="CF331"/>
      <c r="CG331" s="2"/>
      <c r="CH331"/>
      <c r="CI331"/>
      <c r="CJ331" s="2"/>
      <c r="CK331"/>
      <c r="CL331"/>
      <c r="CM331" s="2"/>
      <c r="CN331"/>
      <c r="CO331"/>
      <c r="CP331" s="2"/>
      <c r="CQ331"/>
      <c r="CR331"/>
      <c r="CS331" s="2"/>
      <c r="CT331"/>
      <c r="CU331"/>
      <c r="CV331" s="2"/>
      <c r="CW331"/>
      <c r="CX331"/>
      <c r="CY331" s="2"/>
      <c r="CZ331"/>
      <c r="DA331"/>
      <c r="DB331" s="2"/>
      <c r="DC331"/>
      <c r="DD331"/>
      <c r="DE331" s="2"/>
      <c r="DF331"/>
      <c r="DG331"/>
      <c r="DH331" s="2"/>
      <c r="DI331"/>
      <c r="DJ331"/>
      <c r="DK331" s="2"/>
      <c r="DL331"/>
      <c r="DM331"/>
      <c r="DN331" s="2"/>
      <c r="DO331"/>
      <c r="DP331"/>
      <c r="DQ331" s="2"/>
      <c r="DR331"/>
      <c r="DS331"/>
      <c r="DT331" s="2"/>
      <c r="DU331"/>
      <c r="DV331"/>
      <c r="DW331" s="2"/>
      <c r="DX331"/>
      <c r="DY331"/>
      <c r="DZ331" s="2"/>
      <c r="EA331"/>
      <c r="EB331"/>
      <c r="EC331" s="2"/>
      <c r="ED331"/>
      <c r="EE331"/>
      <c r="EF331" s="2"/>
      <c r="EG331"/>
      <c r="EH331"/>
      <c r="EI331" s="2"/>
      <c r="EJ331"/>
      <c r="EK331"/>
      <c r="EL331" s="2"/>
      <c r="EM331"/>
      <c r="EN331"/>
      <c r="EO331" s="2"/>
      <c r="EP331"/>
      <c r="EQ331"/>
      <c r="ER331" s="2"/>
      <c r="ES331"/>
      <c r="ET331"/>
      <c r="EU331" s="2"/>
      <c r="EV331"/>
      <c r="EW331"/>
      <c r="EX331" s="2"/>
      <c r="EY331"/>
      <c r="EZ331"/>
      <c r="FA331" s="2"/>
      <c r="FB331"/>
      <c r="FC331"/>
      <c r="FD331" s="2"/>
      <c r="FE331"/>
      <c r="FF331"/>
      <c r="FG331" s="2"/>
      <c r="FH331"/>
      <c r="FI331"/>
      <c r="FJ331" s="2"/>
      <c r="FK331"/>
      <c r="FL331"/>
      <c r="FM331" s="2"/>
      <c r="FN331"/>
      <c r="FO331"/>
      <c r="FP331" s="2"/>
      <c r="FQ331"/>
      <c r="FR331"/>
      <c r="FS331" s="2"/>
      <c r="FT331"/>
      <c r="FU331"/>
      <c r="FV331" s="2"/>
    </row>
    <row r="332" spans="1:178" ht="12.75">
      <c r="A332" s="2"/>
      <c r="B332"/>
      <c r="C332"/>
      <c r="D332" s="2"/>
      <c r="E332"/>
      <c r="F332"/>
      <c r="G332" s="2"/>
      <c r="H332"/>
      <c r="I332"/>
      <c r="J332" s="2"/>
      <c r="K332"/>
      <c r="L332"/>
      <c r="M332" s="2"/>
      <c r="N332"/>
      <c r="O332"/>
      <c r="P332" s="2"/>
      <c r="Q332"/>
      <c r="R332"/>
      <c r="S332" s="2"/>
      <c r="T332"/>
      <c r="U332"/>
      <c r="V332" s="2"/>
      <c r="W332"/>
      <c r="X332"/>
      <c r="Y332" s="2"/>
      <c r="Z332"/>
      <c r="AA332"/>
      <c r="AB332" s="2"/>
      <c r="AC332"/>
      <c r="AD332"/>
      <c r="AE332" s="2"/>
      <c r="AF332"/>
      <c r="AG332"/>
      <c r="AH332" s="2"/>
      <c r="AI332"/>
      <c r="AJ332"/>
      <c r="AK332" s="2"/>
      <c r="AL332"/>
      <c r="AM332"/>
      <c r="AN332" s="2"/>
      <c r="AO332"/>
      <c r="AP332"/>
      <c r="AQ332" s="2"/>
      <c r="AR332"/>
      <c r="AS332"/>
      <c r="AT332" s="2"/>
      <c r="AU332"/>
      <c r="AV332"/>
      <c r="AW332" s="2"/>
      <c r="AX332"/>
      <c r="AY332"/>
      <c r="AZ332" s="2"/>
      <c r="BA332"/>
      <c r="BB332"/>
      <c r="BC332" s="2"/>
      <c r="BD332"/>
      <c r="BE332"/>
      <c r="BF332" s="2"/>
      <c r="BG332"/>
      <c r="BH332"/>
      <c r="BI332" s="2"/>
      <c r="BJ332"/>
      <c r="BK332"/>
      <c r="BL332" s="2"/>
      <c r="BM332"/>
      <c r="BN332"/>
      <c r="BO332" s="2"/>
      <c r="BP332"/>
      <c r="BQ332"/>
      <c r="BR332" s="2"/>
      <c r="BS332"/>
      <c r="BT332"/>
      <c r="BU332" s="2"/>
      <c r="BV332"/>
      <c r="BW332"/>
      <c r="BX332" s="2"/>
      <c r="BY332"/>
      <c r="BZ332"/>
      <c r="CA332" s="2"/>
      <c r="CB332"/>
      <c r="CC332"/>
      <c r="CD332" s="2"/>
      <c r="CE332"/>
      <c r="CF332"/>
      <c r="CG332" s="2"/>
      <c r="CH332"/>
      <c r="CI332"/>
      <c r="CJ332" s="2"/>
      <c r="CK332"/>
      <c r="CL332"/>
      <c r="CM332" s="2"/>
      <c r="CN332"/>
      <c r="CO332"/>
      <c r="CP332" s="2"/>
      <c r="CQ332"/>
      <c r="CR332"/>
      <c r="CS332" s="2"/>
      <c r="CT332"/>
      <c r="CU332"/>
      <c r="CV332" s="2"/>
      <c r="CW332"/>
      <c r="CX332"/>
      <c r="CY332" s="2"/>
      <c r="CZ332"/>
      <c r="DA332"/>
      <c r="DB332" s="2"/>
      <c r="DC332"/>
      <c r="DD332"/>
      <c r="DE332" s="2"/>
      <c r="DF332"/>
      <c r="DG332"/>
      <c r="DH332" s="2"/>
      <c r="DI332"/>
      <c r="DJ332"/>
      <c r="DK332" s="2"/>
      <c r="DL332"/>
      <c r="DM332"/>
      <c r="DN332" s="2"/>
      <c r="DO332"/>
      <c r="DP332"/>
      <c r="DQ332" s="2"/>
      <c r="DR332"/>
      <c r="DS332"/>
      <c r="DT332" s="2"/>
      <c r="DU332"/>
      <c r="DV332"/>
      <c r="DW332" s="2"/>
      <c r="DX332"/>
      <c r="DY332"/>
      <c r="DZ332" s="2"/>
      <c r="EA332"/>
      <c r="EB332"/>
      <c r="EC332" s="2"/>
      <c r="ED332"/>
      <c r="EE332"/>
      <c r="EF332" s="2"/>
      <c r="EG332"/>
      <c r="EH332"/>
      <c r="EI332" s="2"/>
      <c r="EJ332"/>
      <c r="EK332"/>
      <c r="EL332" s="2"/>
      <c r="EM332"/>
      <c r="EN332"/>
      <c r="EO332" s="2"/>
      <c r="EP332"/>
      <c r="EQ332"/>
      <c r="ER332" s="2"/>
      <c r="ES332"/>
      <c r="ET332"/>
      <c r="EU332" s="2"/>
      <c r="EV332"/>
      <c r="EW332"/>
      <c r="EX332" s="2"/>
      <c r="EY332"/>
      <c r="EZ332"/>
      <c r="FA332" s="2"/>
      <c r="FB332"/>
      <c r="FC332"/>
      <c r="FD332" s="2"/>
      <c r="FE332"/>
      <c r="FF332"/>
      <c r="FG332" s="2"/>
      <c r="FH332"/>
      <c r="FI332"/>
      <c r="FJ332" s="2"/>
      <c r="FK332"/>
      <c r="FL332"/>
      <c r="FM332" s="2"/>
      <c r="FN332"/>
      <c r="FO332"/>
      <c r="FP332" s="2"/>
      <c r="FQ332"/>
      <c r="FR332"/>
      <c r="FS332" s="2"/>
      <c r="FT332"/>
      <c r="FU332"/>
      <c r="FV332" s="2"/>
    </row>
    <row r="333" spans="1:178" ht="12.75">
      <c r="A333" s="2"/>
      <c r="B333"/>
      <c r="C333"/>
      <c r="D333" s="2"/>
      <c r="E333"/>
      <c r="F333"/>
      <c r="G333" s="2"/>
      <c r="H333"/>
      <c r="I333"/>
      <c r="J333" s="2"/>
      <c r="K333"/>
      <c r="L333"/>
      <c r="M333" s="2"/>
      <c r="N333"/>
      <c r="O333"/>
      <c r="P333" s="2"/>
      <c r="Q333"/>
      <c r="R333"/>
      <c r="S333" s="2"/>
      <c r="T333"/>
      <c r="U333"/>
      <c r="V333" s="2"/>
      <c r="W333"/>
      <c r="X333"/>
      <c r="Y333" s="2"/>
      <c r="Z333"/>
      <c r="AA333"/>
      <c r="AB333" s="2"/>
      <c r="AC333"/>
      <c r="AD333"/>
      <c r="AE333" s="2"/>
      <c r="AF333"/>
      <c r="AG333"/>
      <c r="AH333" s="2"/>
      <c r="AI333"/>
      <c r="AJ333"/>
      <c r="AK333" s="2"/>
      <c r="AL333"/>
      <c r="AM333"/>
      <c r="AN333" s="2"/>
      <c r="AO333"/>
      <c r="AP333"/>
      <c r="AQ333" s="2"/>
      <c r="AR333"/>
      <c r="AS333"/>
      <c r="AT333" s="2"/>
      <c r="AU333"/>
      <c r="AV333"/>
      <c r="AW333" s="2"/>
      <c r="AX333"/>
      <c r="AY333"/>
      <c r="AZ333" s="2"/>
      <c r="BA333"/>
      <c r="BB333"/>
      <c r="BC333" s="2"/>
      <c r="BD333"/>
      <c r="BE333"/>
      <c r="BF333" s="2"/>
      <c r="BG333"/>
      <c r="BH333"/>
      <c r="BI333" s="2"/>
      <c r="BJ333"/>
      <c r="BK333"/>
      <c r="BL333" s="2"/>
      <c r="BM333"/>
      <c r="BN333"/>
      <c r="BO333" s="2"/>
      <c r="BP333"/>
      <c r="BQ333"/>
      <c r="BR333" s="2"/>
      <c r="BS333"/>
      <c r="BT333"/>
      <c r="BU333" s="2"/>
      <c r="BV333"/>
      <c r="BW333"/>
      <c r="BX333" s="2"/>
      <c r="BY333"/>
      <c r="BZ333"/>
      <c r="CA333" s="2"/>
      <c r="CB333"/>
      <c r="CC333"/>
      <c r="CD333" s="2"/>
      <c r="CE333"/>
      <c r="CF333"/>
      <c r="CG333" s="2"/>
      <c r="CH333"/>
      <c r="CI333"/>
      <c r="CJ333" s="2"/>
      <c r="CK333"/>
      <c r="CL333"/>
      <c r="CM333" s="2"/>
      <c r="CN333"/>
      <c r="CO333"/>
      <c r="CP333" s="2"/>
      <c r="CQ333"/>
      <c r="CR333"/>
      <c r="CS333" s="2"/>
      <c r="CT333"/>
      <c r="CU333"/>
      <c r="CV333" s="2"/>
      <c r="CW333"/>
      <c r="CX333"/>
      <c r="CY333" s="2"/>
      <c r="CZ333"/>
      <c r="DA333"/>
      <c r="DB333" s="2"/>
      <c r="DC333"/>
      <c r="DD333"/>
      <c r="DE333" s="2"/>
      <c r="DF333"/>
      <c r="DG333"/>
      <c r="DH333" s="2"/>
      <c r="DI333"/>
      <c r="DJ333"/>
      <c r="DK333" s="2"/>
      <c r="DL333"/>
      <c r="DM333"/>
      <c r="DN333" s="2"/>
      <c r="DO333"/>
      <c r="DP333"/>
      <c r="DQ333" s="2"/>
      <c r="DR333"/>
      <c r="DS333"/>
      <c r="DT333" s="2"/>
      <c r="DU333"/>
      <c r="DV333"/>
      <c r="DW333" s="2"/>
      <c r="DX333"/>
      <c r="DY333"/>
      <c r="DZ333" s="2"/>
      <c r="EA333"/>
      <c r="EB333"/>
      <c r="EC333" s="2"/>
      <c r="ED333"/>
      <c r="EE333"/>
      <c r="EF333" s="2"/>
      <c r="EG333"/>
      <c r="EH333"/>
      <c r="EI333" s="2"/>
      <c r="EJ333"/>
      <c r="EK333"/>
      <c r="EL333" s="2"/>
      <c r="EM333"/>
      <c r="EN333"/>
      <c r="EO333" s="2"/>
      <c r="EP333"/>
      <c r="EQ333"/>
      <c r="ER333" s="2"/>
      <c r="ES333"/>
      <c r="ET333"/>
      <c r="EU333" s="2"/>
      <c r="EV333"/>
      <c r="EW333"/>
      <c r="EX333" s="2"/>
      <c r="EY333"/>
      <c r="EZ333"/>
      <c r="FA333" s="2"/>
      <c r="FB333"/>
      <c r="FC333"/>
      <c r="FD333" s="2"/>
      <c r="FE333"/>
      <c r="FF333"/>
      <c r="FG333" s="2"/>
      <c r="FH333"/>
      <c r="FI333"/>
      <c r="FJ333" s="2"/>
      <c r="FK333"/>
      <c r="FL333"/>
      <c r="FM333" s="2"/>
      <c r="FN333"/>
      <c r="FO333"/>
      <c r="FP333" s="2"/>
      <c r="FQ333"/>
      <c r="FR333"/>
      <c r="FS333" s="2"/>
      <c r="FT333"/>
      <c r="FU333"/>
      <c r="FV333" s="2"/>
    </row>
    <row r="334" spans="1:178" ht="12.75">
      <c r="A334" s="2"/>
      <c r="B334"/>
      <c r="C334"/>
      <c r="D334" s="2"/>
      <c r="E334"/>
      <c r="F334"/>
      <c r="G334" s="2"/>
      <c r="H334"/>
      <c r="I334"/>
      <c r="J334" s="2"/>
      <c r="K334"/>
      <c r="L334"/>
      <c r="M334" s="2"/>
      <c r="N334"/>
      <c r="O334"/>
      <c r="P334" s="2"/>
      <c r="Q334"/>
      <c r="R334"/>
      <c r="S334" s="2"/>
      <c r="T334"/>
      <c r="U334"/>
      <c r="V334" s="2"/>
      <c r="W334"/>
      <c r="X334"/>
      <c r="Y334" s="2"/>
      <c r="Z334"/>
      <c r="AA334"/>
      <c r="AB334" s="2"/>
      <c r="AC334"/>
      <c r="AD334"/>
      <c r="AE334" s="2"/>
      <c r="AF334"/>
      <c r="AG334"/>
      <c r="AH334" s="2"/>
      <c r="AI334"/>
      <c r="AJ334"/>
      <c r="AK334" s="2"/>
      <c r="AL334"/>
      <c r="AM334"/>
      <c r="AN334" s="2"/>
      <c r="AO334"/>
      <c r="AP334"/>
      <c r="AQ334" s="2"/>
      <c r="AR334"/>
      <c r="AS334"/>
      <c r="AT334" s="2"/>
      <c r="AU334"/>
      <c r="AV334"/>
      <c r="AW334" s="2"/>
      <c r="AX334"/>
      <c r="AY334"/>
      <c r="AZ334" s="2"/>
      <c r="BA334"/>
      <c r="BB334"/>
      <c r="BC334" s="2"/>
      <c r="BD334"/>
      <c r="BE334"/>
      <c r="BF334" s="2"/>
      <c r="BG334"/>
      <c r="BH334"/>
      <c r="BI334" s="2"/>
      <c r="BJ334"/>
      <c r="BK334"/>
      <c r="BL334" s="2"/>
      <c r="BM334"/>
      <c r="BN334"/>
      <c r="BO334" s="2"/>
      <c r="BP334"/>
      <c r="BQ334"/>
      <c r="BR334" s="2"/>
      <c r="BS334"/>
      <c r="BT334"/>
      <c r="BU334" s="2"/>
      <c r="BV334"/>
      <c r="BW334"/>
      <c r="BX334" s="2"/>
      <c r="BY334"/>
      <c r="BZ334"/>
      <c r="CA334" s="2"/>
      <c r="CB334"/>
      <c r="CC334"/>
      <c r="CD334" s="2"/>
      <c r="CE334"/>
      <c r="CF334"/>
      <c r="CG334" s="2"/>
      <c r="CH334"/>
      <c r="CI334"/>
      <c r="CJ334" s="2"/>
      <c r="CK334"/>
      <c r="CL334"/>
      <c r="CM334" s="2"/>
      <c r="CN334"/>
      <c r="CO334"/>
      <c r="CP334" s="2"/>
      <c r="CQ334"/>
      <c r="CR334"/>
      <c r="CS334" s="2"/>
      <c r="CT334"/>
      <c r="CU334"/>
      <c r="CV334" s="2"/>
      <c r="CW334"/>
      <c r="CX334"/>
      <c r="CY334" s="2"/>
      <c r="CZ334"/>
      <c r="DA334"/>
      <c r="DB334" s="2"/>
      <c r="DC334"/>
      <c r="DD334"/>
      <c r="DE334" s="2"/>
      <c r="DF334"/>
      <c r="DG334"/>
      <c r="DH334" s="2"/>
      <c r="DI334"/>
      <c r="DJ334"/>
      <c r="DK334" s="2"/>
      <c r="DL334"/>
      <c r="DM334"/>
      <c r="DN334" s="2"/>
      <c r="DO334"/>
      <c r="DP334"/>
      <c r="DQ334" s="2"/>
      <c r="DR334"/>
      <c r="DS334"/>
      <c r="DT334" s="2"/>
      <c r="DU334"/>
      <c r="DV334"/>
      <c r="DW334" s="2"/>
      <c r="DX334"/>
      <c r="DY334"/>
      <c r="DZ334" s="2"/>
      <c r="EA334"/>
      <c r="EB334"/>
      <c r="EC334" s="2"/>
      <c r="ED334"/>
      <c r="EE334"/>
      <c r="EF334" s="2"/>
      <c r="EG334"/>
      <c r="EH334"/>
      <c r="EI334" s="2"/>
      <c r="EJ334"/>
      <c r="EK334"/>
      <c r="EL334" s="2"/>
      <c r="EM334"/>
      <c r="EN334"/>
      <c r="EO334" s="2"/>
      <c r="EP334"/>
      <c r="EQ334"/>
      <c r="ER334" s="2"/>
      <c r="ES334"/>
      <c r="ET334"/>
      <c r="EU334" s="2"/>
      <c r="EV334"/>
      <c r="EW334"/>
      <c r="EX334" s="2"/>
      <c r="EY334"/>
      <c r="EZ334"/>
      <c r="FA334" s="2"/>
      <c r="FB334"/>
      <c r="FC334"/>
      <c r="FD334" s="2"/>
      <c r="FE334"/>
      <c r="FF334"/>
      <c r="FG334" s="2"/>
      <c r="FH334"/>
      <c r="FI334"/>
      <c r="FJ334" s="2"/>
      <c r="FK334"/>
      <c r="FL334"/>
      <c r="FM334" s="2"/>
      <c r="FN334"/>
      <c r="FO334"/>
      <c r="FP334" s="2"/>
      <c r="FQ334"/>
      <c r="FR334"/>
      <c r="FS334" s="2"/>
      <c r="FT334"/>
      <c r="FU334"/>
      <c r="FV334" s="2"/>
    </row>
    <row r="335" spans="1:178" ht="12.75">
      <c r="A335" s="2"/>
      <c r="B335"/>
      <c r="C335"/>
      <c r="D335" s="2"/>
      <c r="E335"/>
      <c r="F335"/>
      <c r="G335" s="2"/>
      <c r="H335"/>
      <c r="I335"/>
      <c r="J335" s="2"/>
      <c r="K335"/>
      <c r="L335"/>
      <c r="M335" s="2"/>
      <c r="N335"/>
      <c r="O335"/>
      <c r="P335" s="2"/>
      <c r="Q335"/>
      <c r="R335"/>
      <c r="S335" s="2"/>
      <c r="T335"/>
      <c r="U335"/>
      <c r="V335" s="2"/>
      <c r="W335"/>
      <c r="X335"/>
      <c r="Y335" s="2"/>
      <c r="Z335"/>
      <c r="AA335"/>
      <c r="AB335" s="2"/>
      <c r="AC335"/>
      <c r="AD335"/>
      <c r="AE335" s="2"/>
      <c r="AF335"/>
      <c r="AG335"/>
      <c r="AH335" s="2"/>
      <c r="AI335"/>
      <c r="AJ335"/>
      <c r="AK335" s="2"/>
      <c r="AL335"/>
      <c r="AM335"/>
      <c r="AN335" s="2"/>
      <c r="AO335"/>
      <c r="AP335"/>
      <c r="AQ335" s="2"/>
      <c r="AR335"/>
      <c r="AS335"/>
      <c r="AT335" s="2"/>
      <c r="AU335"/>
      <c r="AV335"/>
      <c r="AW335" s="2"/>
      <c r="AX335"/>
      <c r="AY335"/>
      <c r="AZ335" s="2"/>
      <c r="BA335"/>
      <c r="BB335"/>
      <c r="BC335" s="2"/>
      <c r="BD335"/>
      <c r="BE335"/>
      <c r="BF335" s="2"/>
      <c r="BG335"/>
      <c r="BH335"/>
      <c r="BI335" s="2"/>
      <c r="BJ335"/>
      <c r="BK335"/>
      <c r="BL335" s="2"/>
      <c r="BM335"/>
      <c r="BN335"/>
      <c r="BO335" s="2"/>
      <c r="BP335"/>
      <c r="BQ335"/>
      <c r="BR335" s="2"/>
      <c r="BS335"/>
      <c r="BT335"/>
      <c r="BU335" s="2"/>
      <c r="BV335"/>
      <c r="BW335"/>
      <c r="BX335" s="2"/>
      <c r="BY335"/>
      <c r="BZ335"/>
      <c r="CA335" s="2"/>
      <c r="CB335"/>
      <c r="CC335"/>
      <c r="CD335" s="2"/>
      <c r="CE335"/>
      <c r="CF335"/>
      <c r="CG335" s="2"/>
      <c r="CH335"/>
      <c r="CI335"/>
      <c r="CJ335" s="2"/>
      <c r="CK335"/>
      <c r="CL335"/>
      <c r="CM335" s="2"/>
      <c r="CN335"/>
      <c r="CO335"/>
      <c r="CP335" s="2"/>
      <c r="CQ335"/>
      <c r="CR335"/>
      <c r="CS335" s="2"/>
      <c r="CT335"/>
      <c r="CU335"/>
      <c r="CV335" s="2"/>
      <c r="CW335"/>
      <c r="CX335"/>
      <c r="CY335" s="2"/>
      <c r="CZ335"/>
      <c r="DA335"/>
      <c r="DB335" s="2"/>
      <c r="DC335"/>
      <c r="DD335"/>
      <c r="DE335" s="2"/>
      <c r="DF335"/>
      <c r="DG335"/>
      <c r="DH335" s="2"/>
      <c r="DI335"/>
      <c r="DJ335"/>
      <c r="DK335" s="2"/>
      <c r="DL335"/>
      <c r="DM335"/>
      <c r="DN335" s="2"/>
      <c r="DO335"/>
      <c r="DP335"/>
      <c r="DQ335" s="2"/>
      <c r="DR335"/>
      <c r="DS335"/>
      <c r="DT335" s="2"/>
      <c r="DU335"/>
      <c r="DV335"/>
      <c r="DW335" s="2"/>
      <c r="DX335"/>
      <c r="DY335"/>
      <c r="DZ335" s="2"/>
      <c r="EA335"/>
      <c r="EB335"/>
      <c r="EC335" s="2"/>
      <c r="ED335"/>
      <c r="EE335"/>
      <c r="EF335" s="2"/>
      <c r="EG335"/>
      <c r="EH335"/>
      <c r="EI335" s="2"/>
      <c r="EJ335"/>
      <c r="EK335"/>
      <c r="EL335" s="2"/>
      <c r="EM335"/>
      <c r="EN335"/>
      <c r="EO335" s="2"/>
      <c r="EP335"/>
      <c r="EQ335"/>
      <c r="ER335" s="2"/>
      <c r="ES335"/>
      <c r="ET335"/>
      <c r="EU335" s="2"/>
      <c r="EV335"/>
      <c r="EW335"/>
      <c r="EX335" s="2"/>
      <c r="EY335"/>
      <c r="EZ335"/>
      <c r="FA335" s="2"/>
      <c r="FB335"/>
      <c r="FC335"/>
      <c r="FD335" s="2"/>
      <c r="FE335"/>
      <c r="FF335"/>
      <c r="FG335" s="2"/>
      <c r="FH335"/>
      <c r="FI335"/>
      <c r="FJ335" s="2"/>
      <c r="FK335"/>
      <c r="FL335"/>
      <c r="FM335" s="2"/>
      <c r="FN335"/>
      <c r="FO335"/>
      <c r="FP335" s="2"/>
      <c r="FQ335"/>
      <c r="FR335"/>
      <c r="FS335" s="2"/>
      <c r="FT335"/>
      <c r="FU335"/>
      <c r="FV335" s="2"/>
    </row>
    <row r="336" spans="1:178" ht="12.75">
      <c r="A336" s="2"/>
      <c r="B336"/>
      <c r="C336"/>
      <c r="D336" s="2"/>
      <c r="E336"/>
      <c r="F336"/>
      <c r="G336" s="2"/>
      <c r="H336"/>
      <c r="I336"/>
      <c r="J336" s="2"/>
      <c r="K336"/>
      <c r="L336"/>
      <c r="M336" s="2"/>
      <c r="N336"/>
      <c r="O336"/>
      <c r="P336" s="2"/>
      <c r="Q336"/>
      <c r="R336"/>
      <c r="S336" s="2"/>
      <c r="T336"/>
      <c r="U336"/>
      <c r="V336" s="2"/>
      <c r="W336"/>
      <c r="X336"/>
      <c r="Y336" s="2"/>
      <c r="Z336"/>
      <c r="AA336"/>
      <c r="AB336" s="2"/>
      <c r="AC336"/>
      <c r="AD336"/>
      <c r="AE336" s="2"/>
      <c r="AF336"/>
      <c r="AG336"/>
      <c r="AH336" s="2"/>
      <c r="AI336"/>
      <c r="AJ336"/>
      <c r="AK336" s="2"/>
      <c r="AL336"/>
      <c r="AM336"/>
      <c r="AN336" s="2"/>
      <c r="AO336"/>
      <c r="AP336"/>
      <c r="AQ336" s="2"/>
      <c r="AR336"/>
      <c r="AS336"/>
      <c r="AT336" s="2"/>
      <c r="AU336"/>
      <c r="AV336"/>
      <c r="AW336" s="2"/>
      <c r="AX336"/>
      <c r="AY336"/>
      <c r="AZ336" s="2"/>
      <c r="BA336"/>
      <c r="BB336"/>
      <c r="BC336" s="2"/>
      <c r="BD336"/>
      <c r="BE336"/>
      <c r="BF336" s="2"/>
      <c r="BG336"/>
      <c r="BH336"/>
      <c r="BI336" s="2"/>
      <c r="BJ336"/>
      <c r="BK336"/>
      <c r="BL336" s="2"/>
      <c r="BM336"/>
      <c r="BN336"/>
      <c r="BO336" s="2"/>
      <c r="BP336"/>
      <c r="BQ336"/>
      <c r="BR336" s="2"/>
      <c r="BS336"/>
      <c r="BT336"/>
      <c r="BU336" s="2"/>
      <c r="BV336"/>
      <c r="BW336"/>
      <c r="BX336" s="2"/>
      <c r="BY336"/>
      <c r="BZ336"/>
      <c r="CA336" s="2"/>
      <c r="CB336"/>
      <c r="CC336"/>
      <c r="CD336" s="2"/>
      <c r="CE336"/>
      <c r="CF336"/>
      <c r="CG336" s="2"/>
      <c r="CH336"/>
      <c r="CI336"/>
      <c r="CJ336" s="2"/>
      <c r="CK336"/>
      <c r="CL336"/>
      <c r="CM336" s="2"/>
      <c r="CN336"/>
      <c r="CO336"/>
      <c r="CP336" s="2"/>
      <c r="CQ336"/>
      <c r="CR336"/>
      <c r="CS336" s="2"/>
      <c r="CT336"/>
      <c r="CU336"/>
      <c r="CV336" s="2"/>
      <c r="CW336"/>
      <c r="CX336"/>
      <c r="CY336" s="2"/>
      <c r="CZ336"/>
      <c r="DA336"/>
      <c r="DB336" s="2"/>
      <c r="DC336"/>
      <c r="DD336"/>
      <c r="DE336" s="2"/>
      <c r="DF336"/>
      <c r="DG336"/>
      <c r="DH336" s="2"/>
      <c r="DI336"/>
      <c r="DJ336"/>
      <c r="DK336" s="2"/>
      <c r="DL336"/>
      <c r="DM336"/>
      <c r="DN336" s="2"/>
      <c r="DO336"/>
      <c r="DP336"/>
      <c r="DQ336" s="2"/>
      <c r="DR336"/>
      <c r="DS336"/>
      <c r="DT336" s="2"/>
      <c r="DU336"/>
      <c r="DV336"/>
      <c r="DW336" s="2"/>
      <c r="DX336"/>
      <c r="DY336"/>
      <c r="DZ336" s="2"/>
      <c r="EA336"/>
      <c r="EB336"/>
      <c r="EC336" s="2"/>
      <c r="ED336"/>
      <c r="EE336"/>
      <c r="EF336" s="2"/>
      <c r="EG336"/>
      <c r="EH336"/>
      <c r="EI336" s="2"/>
      <c r="EJ336"/>
      <c r="EK336"/>
      <c r="EL336" s="2"/>
      <c r="EM336"/>
      <c r="EN336"/>
      <c r="EO336" s="2"/>
      <c r="EP336"/>
      <c r="EQ336"/>
      <c r="ER336" s="2"/>
      <c r="ES336"/>
      <c r="ET336"/>
      <c r="EU336" s="2"/>
      <c r="EV336"/>
      <c r="EW336"/>
      <c r="EX336" s="2"/>
      <c r="EY336"/>
      <c r="EZ336"/>
      <c r="FA336" s="2"/>
      <c r="FB336"/>
      <c r="FC336"/>
      <c r="FD336" s="2"/>
      <c r="FE336"/>
      <c r="FF336"/>
      <c r="FG336" s="2"/>
      <c r="FH336"/>
      <c r="FI336"/>
      <c r="FJ336" s="2"/>
      <c r="FK336"/>
      <c r="FL336"/>
      <c r="FM336" s="2"/>
      <c r="FN336"/>
      <c r="FO336"/>
      <c r="FP336" s="2"/>
      <c r="FQ336"/>
      <c r="FR336"/>
      <c r="FS336" s="2"/>
      <c r="FT336"/>
      <c r="FU336"/>
      <c r="FV336" s="2"/>
    </row>
    <row r="337" spans="1:178" ht="12.75">
      <c r="A337" s="2"/>
      <c r="B337"/>
      <c r="C337"/>
      <c r="D337" s="2"/>
      <c r="E337"/>
      <c r="F337"/>
      <c r="G337" s="2"/>
      <c r="H337"/>
      <c r="I337"/>
      <c r="J337" s="2"/>
      <c r="K337"/>
      <c r="L337"/>
      <c r="M337" s="2"/>
      <c r="N337"/>
      <c r="O337"/>
      <c r="P337" s="2"/>
      <c r="Q337"/>
      <c r="R337"/>
      <c r="S337" s="2"/>
      <c r="T337"/>
      <c r="U337"/>
      <c r="V337" s="2"/>
      <c r="W337"/>
      <c r="X337"/>
      <c r="Y337" s="2"/>
      <c r="Z337"/>
      <c r="AA337"/>
      <c r="AB337" s="2"/>
      <c r="AC337"/>
      <c r="AD337"/>
      <c r="AE337" s="2"/>
      <c r="AF337"/>
      <c r="AG337"/>
      <c r="AH337" s="2"/>
      <c r="AI337"/>
      <c r="AJ337"/>
      <c r="AK337" s="2"/>
      <c r="AL337"/>
      <c r="AM337"/>
      <c r="AN337" s="2"/>
      <c r="AO337"/>
      <c r="AP337"/>
      <c r="AQ337" s="2"/>
      <c r="AR337"/>
      <c r="AS337"/>
      <c r="AT337" s="2"/>
      <c r="AU337"/>
      <c r="AV337"/>
      <c r="AW337" s="2"/>
      <c r="AX337"/>
      <c r="AY337"/>
      <c r="AZ337" s="2"/>
      <c r="BA337"/>
      <c r="BB337"/>
      <c r="BC337" s="2"/>
      <c r="BD337"/>
      <c r="BE337"/>
      <c r="BF337" s="2"/>
      <c r="BG337"/>
      <c r="BH337"/>
      <c r="BI337" s="2"/>
      <c r="BJ337"/>
      <c r="BK337"/>
      <c r="BL337" s="2"/>
      <c r="BM337"/>
      <c r="BN337"/>
      <c r="BO337" s="2"/>
      <c r="BP337"/>
      <c r="BQ337"/>
      <c r="BR337" s="2"/>
      <c r="BS337"/>
      <c r="BT337"/>
      <c r="BU337" s="2"/>
      <c r="BV337"/>
      <c r="BW337"/>
      <c r="BX337" s="2"/>
      <c r="BY337"/>
      <c r="BZ337"/>
      <c r="CA337" s="2"/>
      <c r="CB337"/>
      <c r="CC337"/>
      <c r="CD337" s="2"/>
      <c r="CE337"/>
      <c r="CF337"/>
      <c r="CG337" s="2"/>
      <c r="CH337"/>
      <c r="CI337"/>
      <c r="CJ337" s="2"/>
      <c r="CK337"/>
      <c r="CL337"/>
      <c r="CM337" s="2"/>
      <c r="CN337"/>
      <c r="CO337"/>
      <c r="CP337" s="2"/>
      <c r="CQ337"/>
      <c r="CR337"/>
      <c r="CS337" s="2"/>
      <c r="CT337"/>
      <c r="CU337"/>
      <c r="CV337" s="2"/>
      <c r="CW337"/>
      <c r="CX337"/>
      <c r="CY337" s="2"/>
      <c r="CZ337"/>
      <c r="DA337"/>
      <c r="DB337" s="2"/>
      <c r="DC337"/>
      <c r="DD337"/>
      <c r="DE337" s="2"/>
      <c r="DF337"/>
      <c r="DG337"/>
      <c r="DH337" s="2"/>
      <c r="DI337"/>
      <c r="DJ337"/>
      <c r="DK337" s="2"/>
      <c r="DL337"/>
      <c r="DM337"/>
      <c r="DN337" s="2"/>
      <c r="DO337"/>
      <c r="DP337"/>
      <c r="DQ337" s="2"/>
      <c r="DR337"/>
      <c r="DS337"/>
      <c r="DT337" s="2"/>
      <c r="DU337"/>
      <c r="DV337"/>
      <c r="DW337" s="2"/>
      <c r="DX337"/>
      <c r="DY337"/>
      <c r="DZ337" s="2"/>
      <c r="EA337"/>
      <c r="EB337"/>
      <c r="EC337" s="2"/>
      <c r="ED337"/>
      <c r="EE337"/>
      <c r="EF337" s="2"/>
      <c r="EG337"/>
      <c r="EH337"/>
      <c r="EI337" s="2"/>
      <c r="EJ337"/>
      <c r="EK337"/>
      <c r="EL337" s="2"/>
      <c r="EM337"/>
      <c r="EN337"/>
      <c r="EO337" s="2"/>
      <c r="EP337"/>
      <c r="EQ337"/>
      <c r="ER337" s="2"/>
      <c r="ES337"/>
      <c r="ET337"/>
      <c r="EU337" s="2"/>
      <c r="EV337"/>
      <c r="EW337"/>
      <c r="EX337" s="2"/>
      <c r="EY337"/>
      <c r="EZ337"/>
      <c r="FA337" s="2"/>
      <c r="FB337"/>
      <c r="FC337"/>
      <c r="FD337" s="2"/>
      <c r="FE337"/>
      <c r="FF337"/>
      <c r="FG337" s="2"/>
      <c r="FH337"/>
      <c r="FI337"/>
      <c r="FJ337" s="2"/>
      <c r="FK337"/>
      <c r="FL337"/>
      <c r="FM337" s="2"/>
      <c r="FN337"/>
      <c r="FO337"/>
      <c r="FP337" s="2"/>
      <c r="FQ337"/>
      <c r="FR337"/>
      <c r="FS337" s="2"/>
      <c r="FT337"/>
      <c r="FU337"/>
      <c r="FV337" s="2"/>
    </row>
    <row r="338" spans="1:178" ht="12.75">
      <c r="A338" s="2"/>
      <c r="B338"/>
      <c r="C338"/>
      <c r="D338" s="2"/>
      <c r="E338"/>
      <c r="F338"/>
      <c r="G338" s="2"/>
      <c r="H338"/>
      <c r="I338"/>
      <c r="J338" s="2"/>
      <c r="K338"/>
      <c r="L338"/>
      <c r="M338" s="2"/>
      <c r="N338"/>
      <c r="O338"/>
      <c r="P338" s="2"/>
      <c r="Q338"/>
      <c r="R338"/>
      <c r="S338" s="2"/>
      <c r="T338"/>
      <c r="U338"/>
      <c r="V338" s="2"/>
      <c r="W338"/>
      <c r="X338"/>
      <c r="Y338" s="2"/>
      <c r="Z338"/>
      <c r="AA338"/>
      <c r="AB338" s="2"/>
      <c r="AC338"/>
      <c r="AD338"/>
      <c r="AE338" s="2"/>
      <c r="AF338"/>
      <c r="AG338"/>
      <c r="AH338" s="2"/>
      <c r="AI338"/>
      <c r="AJ338"/>
      <c r="AK338" s="2"/>
      <c r="AL338"/>
      <c r="AM338"/>
      <c r="AN338" s="2"/>
      <c r="AO338"/>
      <c r="AP338"/>
      <c r="AQ338" s="2"/>
      <c r="AR338"/>
      <c r="AS338"/>
      <c r="AT338" s="2"/>
      <c r="AU338"/>
      <c r="AV338"/>
      <c r="AW338" s="2"/>
      <c r="AX338"/>
      <c r="AY338"/>
      <c r="AZ338" s="2"/>
      <c r="BA338"/>
      <c r="BB338"/>
      <c r="BC338" s="2"/>
      <c r="BD338"/>
      <c r="BE338"/>
      <c r="BF338" s="2"/>
      <c r="BG338"/>
      <c r="BH338"/>
      <c r="BI338" s="2"/>
      <c r="BJ338"/>
      <c r="BK338"/>
      <c r="BL338" s="2"/>
      <c r="BM338"/>
      <c r="BN338"/>
      <c r="BO338" s="2"/>
      <c r="BP338"/>
      <c r="BQ338"/>
      <c r="BR338" s="2"/>
      <c r="BS338"/>
      <c r="BT338"/>
      <c r="BU338" s="2"/>
      <c r="BV338"/>
      <c r="BW338"/>
      <c r="BX338" s="2"/>
      <c r="BY338"/>
      <c r="BZ338"/>
      <c r="CA338" s="2"/>
      <c r="CB338"/>
      <c r="CC338"/>
      <c r="CD338" s="2"/>
      <c r="CE338"/>
      <c r="CF338"/>
      <c r="CG338" s="2"/>
      <c r="CH338"/>
      <c r="CI338"/>
      <c r="CJ338" s="2"/>
      <c r="CK338"/>
      <c r="CL338"/>
      <c r="CM338" s="2"/>
      <c r="CN338"/>
      <c r="CO338"/>
      <c r="CP338" s="2"/>
      <c r="CQ338"/>
      <c r="CR338"/>
      <c r="CS338" s="2"/>
      <c r="CT338"/>
      <c r="CU338"/>
      <c r="CV338" s="2"/>
      <c r="CW338"/>
      <c r="CX338"/>
      <c r="CY338" s="2"/>
      <c r="CZ338"/>
      <c r="DA338"/>
      <c r="DB338" s="2"/>
      <c r="DC338"/>
      <c r="DD338"/>
      <c r="DE338" s="2"/>
      <c r="DF338"/>
      <c r="DG338"/>
      <c r="DH338" s="2"/>
      <c r="DI338"/>
      <c r="DJ338"/>
      <c r="DK338" s="2"/>
      <c r="DL338"/>
      <c r="DM338"/>
      <c r="DN338" s="2"/>
      <c r="DO338"/>
      <c r="DP338"/>
      <c r="DQ338" s="2"/>
      <c r="DR338"/>
      <c r="DS338"/>
      <c r="DT338" s="2"/>
      <c r="DU338"/>
      <c r="DV338"/>
      <c r="DW338" s="2"/>
      <c r="DX338"/>
      <c r="DY338"/>
      <c r="DZ338" s="2"/>
      <c r="EA338"/>
      <c r="EB338"/>
      <c r="EC338" s="2"/>
      <c r="ED338"/>
      <c r="EE338"/>
      <c r="EF338" s="2"/>
      <c r="EG338"/>
      <c r="EH338"/>
      <c r="EI338" s="2"/>
      <c r="EJ338"/>
      <c r="EK338"/>
      <c r="EL338" s="2"/>
      <c r="EM338"/>
      <c r="EN338"/>
      <c r="EO338" s="2"/>
      <c r="EP338"/>
      <c r="EQ338"/>
      <c r="ER338" s="2"/>
      <c r="ES338"/>
      <c r="ET338"/>
      <c r="EU338" s="2"/>
      <c r="EV338"/>
      <c r="EW338"/>
      <c r="EX338" s="2"/>
      <c r="EY338"/>
      <c r="EZ338"/>
      <c r="FA338" s="2"/>
      <c r="FB338"/>
      <c r="FC338"/>
      <c r="FD338" s="2"/>
      <c r="FE338"/>
      <c r="FF338"/>
      <c r="FG338" s="2"/>
      <c r="FH338"/>
      <c r="FI338"/>
      <c r="FJ338" s="2"/>
      <c r="FK338"/>
      <c r="FL338"/>
      <c r="FM338" s="2"/>
      <c r="FN338"/>
      <c r="FO338"/>
      <c r="FP338" s="2"/>
      <c r="FQ338"/>
      <c r="FR338"/>
      <c r="FS338" s="2"/>
      <c r="FT338"/>
      <c r="FU338"/>
      <c r="FV338" s="2"/>
    </row>
    <row r="339" spans="1:178" ht="12.75">
      <c r="A339" s="2"/>
      <c r="B339"/>
      <c r="C339"/>
      <c r="D339" s="2"/>
      <c r="E339"/>
      <c r="F339"/>
      <c r="G339" s="2"/>
      <c r="H339"/>
      <c r="I339"/>
      <c r="J339" s="2"/>
      <c r="K339"/>
      <c r="L339"/>
      <c r="M339" s="2"/>
      <c r="N339"/>
      <c r="O339"/>
      <c r="P339" s="2"/>
      <c r="Q339"/>
      <c r="R339"/>
      <c r="S339" s="2"/>
      <c r="T339"/>
      <c r="U339"/>
      <c r="V339" s="2"/>
      <c r="W339"/>
      <c r="X339"/>
      <c r="Y339" s="2"/>
      <c r="Z339"/>
      <c r="AA339"/>
      <c r="AB339" s="2"/>
      <c r="AC339"/>
      <c r="AD339"/>
      <c r="AE339" s="2"/>
      <c r="AF339"/>
      <c r="AG339"/>
      <c r="AH339" s="2"/>
      <c r="AI339"/>
      <c r="AJ339"/>
      <c r="AK339" s="2"/>
      <c r="AL339"/>
      <c r="AM339"/>
      <c r="AN339" s="2"/>
      <c r="AO339"/>
      <c r="AP339"/>
      <c r="AQ339" s="2"/>
      <c r="AR339"/>
      <c r="AS339"/>
      <c r="AT339" s="2"/>
      <c r="AU339"/>
      <c r="AV339"/>
      <c r="AW339" s="2"/>
      <c r="AX339"/>
      <c r="AY339"/>
      <c r="AZ339" s="2"/>
      <c r="BA339"/>
      <c r="BB339"/>
      <c r="BC339" s="2"/>
      <c r="BD339"/>
      <c r="BE339"/>
      <c r="BF339" s="2"/>
      <c r="BG339"/>
      <c r="BH339"/>
      <c r="BI339" s="2"/>
      <c r="BJ339"/>
      <c r="BK339"/>
      <c r="BL339" s="2"/>
      <c r="BM339"/>
      <c r="BN339"/>
      <c r="BO339" s="2"/>
      <c r="BP339"/>
      <c r="BQ339"/>
      <c r="BR339" s="2"/>
      <c r="BS339"/>
      <c r="BT339"/>
      <c r="BU339" s="2"/>
      <c r="BV339"/>
      <c r="BW339"/>
      <c r="BX339" s="2"/>
      <c r="BY339"/>
      <c r="BZ339"/>
      <c r="CA339" s="2"/>
      <c r="CB339"/>
      <c r="CC339"/>
      <c r="CD339" s="2"/>
      <c r="CE339"/>
      <c r="CF339"/>
      <c r="CG339" s="2"/>
      <c r="CH339"/>
      <c r="CI339"/>
      <c r="CJ339" s="2"/>
      <c r="CK339"/>
      <c r="CL339"/>
      <c r="CM339" s="2"/>
      <c r="CN339"/>
      <c r="CO339"/>
      <c r="CP339" s="2"/>
      <c r="CQ339"/>
      <c r="CR339"/>
      <c r="CS339" s="2"/>
      <c r="CT339"/>
      <c r="CU339"/>
      <c r="CV339" s="2"/>
      <c r="CW339"/>
      <c r="CX339"/>
      <c r="CY339" s="2"/>
      <c r="CZ339"/>
      <c r="DA339"/>
      <c r="DB339" s="2"/>
      <c r="DC339"/>
      <c r="DD339"/>
      <c r="DE339" s="2"/>
      <c r="DF339"/>
      <c r="DG339"/>
      <c r="DH339" s="2"/>
      <c r="DI339"/>
      <c r="DJ339"/>
      <c r="DK339" s="2"/>
      <c r="DL339"/>
      <c r="DM339"/>
      <c r="DN339" s="2"/>
      <c r="DO339"/>
      <c r="DP339"/>
      <c r="DQ339" s="2"/>
      <c r="DR339"/>
      <c r="DS339"/>
      <c r="DT339" s="2"/>
      <c r="DU339"/>
      <c r="DV339"/>
      <c r="DW339" s="2"/>
      <c r="DX339"/>
      <c r="DY339"/>
      <c r="DZ339" s="2"/>
      <c r="EA339"/>
      <c r="EB339"/>
      <c r="EC339" s="2"/>
      <c r="ED339"/>
      <c r="EE339"/>
      <c r="EF339" s="2"/>
      <c r="EG339"/>
      <c r="EH339"/>
      <c r="EI339" s="2"/>
      <c r="EJ339"/>
      <c r="EK339"/>
      <c r="EL339" s="2"/>
      <c r="EM339"/>
      <c r="EN339"/>
      <c r="EO339" s="2"/>
      <c r="EP339"/>
      <c r="EQ339"/>
      <c r="ER339" s="2"/>
      <c r="ES339"/>
      <c r="ET339"/>
      <c r="EU339" s="2"/>
      <c r="EV339"/>
      <c r="EW339"/>
      <c r="EX339" s="2"/>
      <c r="EY339"/>
      <c r="EZ339"/>
      <c r="FA339" s="2"/>
      <c r="FB339"/>
      <c r="FC339"/>
      <c r="FD339" s="2"/>
      <c r="FE339"/>
      <c r="FF339"/>
      <c r="FG339" s="2"/>
      <c r="FH339"/>
      <c r="FI339"/>
      <c r="FJ339" s="2"/>
      <c r="FK339"/>
      <c r="FL339"/>
      <c r="FM339" s="2"/>
      <c r="FN339"/>
      <c r="FO339"/>
      <c r="FP339" s="2"/>
      <c r="FQ339"/>
      <c r="FR339"/>
      <c r="FS339" s="2"/>
      <c r="FT339"/>
      <c r="FU339"/>
      <c r="FV339" s="2"/>
    </row>
    <row r="340" spans="1:178" ht="12.75">
      <c r="A340" s="2"/>
      <c r="B340"/>
      <c r="C340"/>
      <c r="D340" s="2"/>
      <c r="E340"/>
      <c r="F340"/>
      <c r="G340" s="2"/>
      <c r="H340"/>
      <c r="I340"/>
      <c r="J340" s="2"/>
      <c r="K340"/>
      <c r="L340"/>
      <c r="M340" s="2"/>
      <c r="N340"/>
      <c r="O340"/>
      <c r="P340" s="2"/>
      <c r="Q340"/>
      <c r="R340"/>
      <c r="S340" s="2"/>
      <c r="T340"/>
      <c r="U340"/>
      <c r="V340" s="2"/>
      <c r="W340"/>
      <c r="X340"/>
      <c r="Y340" s="2"/>
      <c r="Z340"/>
      <c r="AA340"/>
      <c r="AB340" s="2"/>
      <c r="AC340"/>
      <c r="AD340"/>
      <c r="AE340" s="2"/>
      <c r="AF340"/>
      <c r="AG340"/>
      <c r="AH340" s="2"/>
      <c r="AI340"/>
      <c r="AJ340"/>
      <c r="AK340" s="2"/>
      <c r="AL340"/>
      <c r="AM340"/>
      <c r="AN340" s="2"/>
      <c r="AO340"/>
      <c r="AP340"/>
      <c r="AQ340" s="2"/>
      <c r="AR340"/>
      <c r="AS340"/>
      <c r="AT340" s="2"/>
      <c r="AU340"/>
      <c r="AV340"/>
      <c r="AW340" s="2"/>
      <c r="AX340"/>
      <c r="AY340"/>
      <c r="AZ340" s="2"/>
      <c r="BA340"/>
      <c r="BB340"/>
      <c r="BC340" s="2"/>
      <c r="BD340"/>
      <c r="BE340"/>
      <c r="BF340" s="2"/>
      <c r="BG340"/>
      <c r="BH340"/>
      <c r="BI340" s="2"/>
      <c r="BJ340"/>
      <c r="BK340"/>
      <c r="BL340" s="2"/>
      <c r="BM340"/>
      <c r="BN340"/>
      <c r="BO340" s="2"/>
      <c r="BP340"/>
      <c r="BQ340"/>
      <c r="BR340" s="2"/>
      <c r="BS340"/>
      <c r="BT340"/>
      <c r="BU340" s="2"/>
      <c r="BV340"/>
      <c r="BW340"/>
      <c r="BX340" s="2"/>
      <c r="BY340"/>
      <c r="BZ340"/>
      <c r="CA340" s="2"/>
      <c r="CB340"/>
      <c r="CC340"/>
      <c r="CD340" s="2"/>
      <c r="CE340"/>
      <c r="CF340"/>
      <c r="CG340" s="2"/>
      <c r="CH340"/>
      <c r="CI340"/>
      <c r="CJ340" s="2"/>
      <c r="CK340"/>
      <c r="CL340"/>
      <c r="CM340" s="2"/>
      <c r="CN340"/>
      <c r="CO340"/>
      <c r="CP340" s="2"/>
      <c r="CQ340"/>
      <c r="CR340"/>
      <c r="CS340" s="2"/>
      <c r="CT340"/>
      <c r="CU340"/>
      <c r="CV340" s="2"/>
      <c r="CW340"/>
      <c r="CX340"/>
      <c r="CY340" s="2"/>
      <c r="CZ340"/>
      <c r="DA340"/>
      <c r="DB340" s="2"/>
      <c r="DC340"/>
      <c r="DD340"/>
      <c r="DE340" s="2"/>
      <c r="DF340"/>
      <c r="DG340"/>
      <c r="DH340" s="2"/>
      <c r="DI340"/>
      <c r="DJ340"/>
      <c r="DK340" s="2"/>
      <c r="DL340"/>
      <c r="DM340"/>
      <c r="DN340" s="2"/>
      <c r="DO340"/>
      <c r="DP340"/>
      <c r="DQ340" s="2"/>
      <c r="DR340"/>
      <c r="DS340"/>
      <c r="DT340" s="2"/>
      <c r="DU340"/>
      <c r="DV340"/>
      <c r="DW340" s="2"/>
      <c r="DX340"/>
      <c r="DY340"/>
      <c r="DZ340" s="2"/>
      <c r="EA340"/>
      <c r="EB340"/>
      <c r="EC340" s="2"/>
      <c r="ED340"/>
      <c r="EE340"/>
      <c r="EF340" s="2"/>
      <c r="EG340"/>
      <c r="EH340"/>
      <c r="EI340" s="2"/>
      <c r="EJ340"/>
      <c r="EK340"/>
      <c r="EL340" s="2"/>
      <c r="EM340"/>
      <c r="EN340"/>
      <c r="EO340" s="2"/>
      <c r="EP340"/>
      <c r="EQ340"/>
      <c r="ER340" s="2"/>
      <c r="ES340"/>
      <c r="ET340"/>
      <c r="EU340" s="2"/>
      <c r="EV340"/>
      <c r="EW340"/>
      <c r="EX340" s="2"/>
      <c r="EY340"/>
      <c r="EZ340"/>
      <c r="FA340" s="2"/>
      <c r="FB340"/>
      <c r="FC340"/>
      <c r="FD340" s="2"/>
      <c r="FE340"/>
      <c r="FF340"/>
      <c r="FG340" s="2"/>
      <c r="FH340"/>
      <c r="FI340"/>
      <c r="FJ340" s="2"/>
      <c r="FK340"/>
      <c r="FL340"/>
      <c r="FM340" s="2"/>
      <c r="FN340"/>
      <c r="FO340"/>
      <c r="FP340" s="2"/>
      <c r="FQ340"/>
      <c r="FR340"/>
      <c r="FS340" s="2"/>
      <c r="FT340"/>
      <c r="FU340"/>
      <c r="FV340" s="2"/>
    </row>
    <row r="341" spans="1:178" ht="12.75">
      <c r="A341" s="2"/>
      <c r="B341"/>
      <c r="C341"/>
      <c r="D341" s="2"/>
      <c r="E341"/>
      <c r="F341"/>
      <c r="G341" s="2"/>
      <c r="H341"/>
      <c r="I341"/>
      <c r="J341" s="2"/>
      <c r="K341"/>
      <c r="L341"/>
      <c r="M341" s="2"/>
      <c r="N341"/>
      <c r="O341"/>
      <c r="P341" s="2"/>
      <c r="Q341"/>
      <c r="R341"/>
      <c r="S341" s="2"/>
      <c r="T341"/>
      <c r="U341"/>
      <c r="V341" s="2"/>
      <c r="W341"/>
      <c r="X341"/>
      <c r="Y341" s="2"/>
      <c r="Z341"/>
      <c r="AA341"/>
      <c r="AB341" s="2"/>
      <c r="AC341"/>
      <c r="AD341"/>
      <c r="AE341" s="2"/>
      <c r="AF341"/>
      <c r="AG341"/>
      <c r="AH341" s="2"/>
      <c r="AI341"/>
      <c r="AJ341"/>
      <c r="AK341" s="2"/>
      <c r="AL341"/>
      <c r="AM341"/>
      <c r="AN341" s="2"/>
      <c r="AO341"/>
      <c r="AP341"/>
      <c r="AQ341" s="2"/>
      <c r="AR341"/>
      <c r="AS341"/>
      <c r="AT341" s="2"/>
      <c r="AU341"/>
      <c r="AV341"/>
      <c r="AW341" s="2"/>
      <c r="AX341"/>
      <c r="AY341"/>
      <c r="AZ341" s="2"/>
      <c r="BA341"/>
      <c r="BB341"/>
      <c r="BC341" s="2"/>
      <c r="BD341"/>
      <c r="BE341"/>
      <c r="BF341" s="2"/>
      <c r="BG341"/>
      <c r="BH341"/>
      <c r="BI341" s="2"/>
      <c r="BJ341"/>
      <c r="BK341"/>
      <c r="BL341" s="2"/>
      <c r="BM341"/>
      <c r="BN341"/>
      <c r="BO341" s="2"/>
      <c r="BP341"/>
      <c r="BQ341"/>
      <c r="BR341" s="2"/>
      <c r="BS341"/>
      <c r="BT341"/>
      <c r="BU341" s="2"/>
      <c r="BV341"/>
      <c r="BW341"/>
      <c r="BX341" s="2"/>
      <c r="BY341"/>
      <c r="BZ341"/>
      <c r="CA341" s="2"/>
      <c r="CB341"/>
      <c r="CC341"/>
      <c r="CD341" s="2"/>
      <c r="CE341"/>
      <c r="CF341"/>
      <c r="CG341" s="2"/>
      <c r="CH341"/>
      <c r="CI341"/>
      <c r="CJ341" s="2"/>
      <c r="CK341"/>
      <c r="CL341"/>
      <c r="CM341" s="2"/>
      <c r="CN341"/>
      <c r="CO341"/>
      <c r="CP341" s="2"/>
      <c r="CQ341"/>
      <c r="CR341"/>
      <c r="CS341" s="2"/>
      <c r="CT341"/>
      <c r="CU341"/>
      <c r="CV341" s="2"/>
      <c r="CW341"/>
      <c r="CX341"/>
      <c r="CY341" s="2"/>
      <c r="CZ341"/>
      <c r="DA341"/>
      <c r="DB341" s="2"/>
      <c r="DC341"/>
      <c r="DD341"/>
      <c r="DE341" s="2"/>
      <c r="DF341"/>
      <c r="DG341"/>
      <c r="DH341" s="2"/>
      <c r="DI341"/>
      <c r="DJ341"/>
      <c r="DK341" s="2"/>
      <c r="DL341"/>
      <c r="DM341"/>
      <c r="DN341" s="2"/>
      <c r="DO341"/>
      <c r="DP341"/>
      <c r="DQ341" s="2"/>
      <c r="DR341"/>
      <c r="DS341"/>
      <c r="DT341" s="2"/>
      <c r="DU341"/>
      <c r="DV341"/>
      <c r="DW341" s="2"/>
      <c r="DX341"/>
      <c r="DY341"/>
      <c r="DZ341" s="2"/>
      <c r="EA341"/>
      <c r="EB341"/>
      <c r="EC341" s="2"/>
      <c r="ED341"/>
      <c r="EE341"/>
      <c r="EF341" s="2"/>
      <c r="EG341"/>
      <c r="EH341"/>
      <c r="EI341" s="2"/>
      <c r="EJ341"/>
      <c r="EK341"/>
      <c r="EL341" s="2"/>
      <c r="EM341"/>
      <c r="EN341"/>
      <c r="EO341" s="2"/>
      <c r="EP341"/>
      <c r="EQ341"/>
      <c r="ER341" s="2"/>
      <c r="ES341"/>
      <c r="ET341"/>
      <c r="EU341" s="2"/>
      <c r="EV341"/>
      <c r="EW341"/>
      <c r="EX341" s="2"/>
      <c r="EY341"/>
      <c r="EZ341"/>
      <c r="FA341" s="2"/>
      <c r="FB341"/>
      <c r="FC341"/>
      <c r="FD341" s="2"/>
      <c r="FE341"/>
      <c r="FF341"/>
      <c r="FG341" s="2"/>
      <c r="FH341"/>
      <c r="FI341"/>
      <c r="FJ341" s="2"/>
      <c r="FK341"/>
      <c r="FL341"/>
      <c r="FM341" s="2"/>
      <c r="FN341"/>
      <c r="FO341"/>
      <c r="FP341" s="2"/>
      <c r="FQ341"/>
      <c r="FR341"/>
      <c r="FS341" s="2"/>
      <c r="FT341"/>
      <c r="FU341"/>
      <c r="FV341" s="2"/>
    </row>
    <row r="342" spans="1:178" ht="12.75">
      <c r="A342" s="2"/>
      <c r="B342"/>
      <c r="C342"/>
      <c r="D342" s="2"/>
      <c r="E342"/>
      <c r="F342"/>
      <c r="G342" s="2"/>
      <c r="H342"/>
      <c r="I342"/>
      <c r="J342" s="2"/>
      <c r="K342"/>
      <c r="L342"/>
      <c r="M342" s="2"/>
      <c r="N342"/>
      <c r="O342"/>
      <c r="P342" s="2"/>
      <c r="Q342"/>
      <c r="R342"/>
      <c r="S342" s="2"/>
      <c r="T342"/>
      <c r="U342"/>
      <c r="V342" s="2"/>
      <c r="W342"/>
      <c r="X342"/>
      <c r="Y342" s="2"/>
      <c r="Z342"/>
      <c r="AA342"/>
      <c r="AB342" s="2"/>
      <c r="AC342"/>
      <c r="AD342"/>
      <c r="AE342" s="2"/>
      <c r="AF342"/>
      <c r="AG342"/>
      <c r="AH342" s="2"/>
      <c r="AI342"/>
      <c r="AJ342"/>
      <c r="AK342" s="2"/>
      <c r="AL342"/>
      <c r="AM342"/>
      <c r="AN342" s="2"/>
      <c r="AO342"/>
      <c r="AP342"/>
      <c r="AQ342" s="2"/>
      <c r="AR342"/>
      <c r="AS342"/>
      <c r="AT342" s="2"/>
      <c r="AU342"/>
      <c r="AV342"/>
      <c r="AW342" s="2"/>
      <c r="AX342"/>
      <c r="AY342"/>
      <c r="AZ342" s="2"/>
      <c r="BA342"/>
      <c r="BB342"/>
      <c r="BC342" s="2"/>
      <c r="BD342"/>
      <c r="BE342"/>
      <c r="BF342" s="2"/>
      <c r="BG342"/>
      <c r="BH342"/>
      <c r="BI342" s="2"/>
      <c r="BJ342"/>
      <c r="BK342"/>
      <c r="BL342" s="2"/>
      <c r="BM342"/>
      <c r="BN342"/>
      <c r="BO342" s="2"/>
      <c r="BP342"/>
      <c r="BQ342"/>
      <c r="BR342" s="2"/>
      <c r="BS342"/>
      <c r="BT342"/>
      <c r="BU342" s="2"/>
      <c r="BV342"/>
      <c r="BW342"/>
      <c r="BX342" s="2"/>
      <c r="BY342"/>
      <c r="BZ342"/>
      <c r="CA342" s="2"/>
      <c r="CB342"/>
      <c r="CC342"/>
      <c r="CD342" s="2"/>
      <c r="CE342"/>
      <c r="CF342"/>
      <c r="CG342" s="2"/>
      <c r="CH342"/>
      <c r="CI342"/>
      <c r="CJ342" s="2"/>
      <c r="CK342"/>
      <c r="CL342"/>
      <c r="CM342" s="2"/>
      <c r="CN342"/>
      <c r="CO342"/>
      <c r="CP342" s="2"/>
      <c r="CQ342"/>
      <c r="CR342"/>
      <c r="CS342" s="2"/>
      <c r="CT342"/>
      <c r="CU342"/>
      <c r="CV342" s="2"/>
      <c r="CW342"/>
      <c r="CX342"/>
      <c r="CY342" s="2"/>
      <c r="CZ342"/>
      <c r="DA342"/>
      <c r="DB342" s="2"/>
      <c r="DC342"/>
      <c r="DD342"/>
      <c r="DE342" s="2"/>
      <c r="DF342"/>
      <c r="DG342"/>
      <c r="DH342" s="2"/>
      <c r="DI342"/>
      <c r="DJ342"/>
      <c r="DK342" s="2"/>
      <c r="DL342"/>
      <c r="DM342"/>
      <c r="DN342" s="2"/>
      <c r="DO342"/>
      <c r="DP342"/>
      <c r="DQ342" s="2"/>
      <c r="DR342"/>
      <c r="DS342"/>
      <c r="DT342" s="2"/>
      <c r="DU342"/>
      <c r="DV342"/>
      <c r="DW342" s="2"/>
      <c r="DX342"/>
      <c r="DY342"/>
      <c r="DZ342" s="2"/>
      <c r="EA342"/>
      <c r="EB342"/>
      <c r="EC342" s="2"/>
      <c r="ED342"/>
      <c r="EE342"/>
      <c r="EF342" s="2"/>
      <c r="EG342"/>
      <c r="EH342"/>
      <c r="EI342" s="2"/>
      <c r="EJ342"/>
      <c r="EK342"/>
      <c r="EL342" s="2"/>
      <c r="EM342"/>
      <c r="EN342"/>
      <c r="EO342" s="2"/>
      <c r="EP342"/>
      <c r="EQ342"/>
      <c r="ER342" s="2"/>
      <c r="ES342"/>
      <c r="ET342"/>
      <c r="EU342" s="2"/>
      <c r="EV342"/>
      <c r="EW342"/>
      <c r="EX342" s="2"/>
      <c r="EY342"/>
      <c r="EZ342"/>
      <c r="FA342" s="2"/>
      <c r="FB342"/>
      <c r="FC342"/>
      <c r="FD342" s="2"/>
      <c r="FE342"/>
      <c r="FF342"/>
      <c r="FG342" s="2"/>
      <c r="FH342"/>
      <c r="FI342"/>
      <c r="FJ342" s="2"/>
      <c r="FK342"/>
      <c r="FL342"/>
      <c r="FM342" s="2"/>
      <c r="FN342"/>
      <c r="FO342"/>
      <c r="FP342" s="2"/>
      <c r="FQ342"/>
      <c r="FR342"/>
      <c r="FS342" s="2"/>
      <c r="FT342"/>
      <c r="FU342"/>
      <c r="FV342" s="2"/>
    </row>
    <row r="343" spans="1:178" ht="12.75">
      <c r="A343" s="2"/>
      <c r="B343"/>
      <c r="C343"/>
      <c r="D343" s="2"/>
      <c r="E343"/>
      <c r="F343"/>
      <c r="G343" s="2"/>
      <c r="H343"/>
      <c r="I343"/>
      <c r="J343" s="2"/>
      <c r="K343"/>
      <c r="L343"/>
      <c r="M343" s="2"/>
      <c r="N343"/>
      <c r="O343"/>
      <c r="P343" s="2"/>
      <c r="Q343"/>
      <c r="R343"/>
      <c r="S343" s="2"/>
      <c r="T343"/>
      <c r="U343"/>
      <c r="V343" s="2"/>
      <c r="W343"/>
      <c r="X343"/>
      <c r="Y343" s="2"/>
      <c r="Z343"/>
      <c r="AA343"/>
      <c r="AB343" s="2"/>
      <c r="AC343"/>
      <c r="AD343"/>
      <c r="AE343" s="2"/>
      <c r="AF343"/>
      <c r="AG343"/>
      <c r="AH343" s="2"/>
      <c r="AI343"/>
      <c r="AJ343"/>
      <c r="AK343" s="2"/>
      <c r="AL343"/>
      <c r="AM343"/>
      <c r="AN343" s="2"/>
      <c r="AO343"/>
      <c r="AP343"/>
      <c r="AQ343" s="2"/>
      <c r="AR343"/>
      <c r="AS343"/>
      <c r="AT343" s="2"/>
      <c r="AU343"/>
      <c r="AV343"/>
      <c r="AW343" s="2"/>
      <c r="AX343"/>
      <c r="AY343"/>
      <c r="AZ343" s="2"/>
      <c r="BA343"/>
      <c r="BB343"/>
      <c r="BC343" s="2"/>
      <c r="BD343"/>
      <c r="BE343"/>
      <c r="BF343" s="2"/>
      <c r="BG343"/>
      <c r="BH343"/>
      <c r="BI343" s="2"/>
      <c r="BJ343"/>
      <c r="BK343"/>
      <c r="BL343" s="2"/>
      <c r="BM343"/>
      <c r="BN343"/>
      <c r="BO343" s="2"/>
      <c r="BP343"/>
      <c r="BQ343"/>
      <c r="BR343" s="2"/>
      <c r="BS343"/>
      <c r="BT343"/>
      <c r="BU343" s="2"/>
      <c r="BV343"/>
      <c r="BW343"/>
      <c r="BX343" s="2"/>
      <c r="BY343"/>
      <c r="BZ343"/>
      <c r="CA343" s="2"/>
      <c r="CB343"/>
      <c r="CC343"/>
      <c r="CD343" s="2"/>
      <c r="CE343"/>
      <c r="CF343"/>
      <c r="CG343" s="2"/>
      <c r="CH343"/>
      <c r="CI343"/>
      <c r="CJ343" s="2"/>
      <c r="CK343"/>
      <c r="CL343"/>
      <c r="CM343" s="2"/>
      <c r="CN343"/>
      <c r="CO343"/>
      <c r="CP343" s="2"/>
      <c r="CQ343"/>
      <c r="CR343"/>
      <c r="CS343" s="2"/>
      <c r="CT343"/>
      <c r="CU343"/>
      <c r="CV343" s="2"/>
      <c r="CW343"/>
      <c r="CX343"/>
      <c r="CY343" s="2"/>
      <c r="CZ343"/>
      <c r="DA343"/>
      <c r="DB343" s="2"/>
      <c r="DC343"/>
      <c r="DD343"/>
      <c r="DE343" s="2"/>
      <c r="DF343"/>
      <c r="DG343"/>
      <c r="DH343" s="2"/>
      <c r="DI343"/>
      <c r="DJ343"/>
      <c r="DK343" s="2"/>
      <c r="DL343"/>
      <c r="DM343"/>
      <c r="DN343" s="2"/>
      <c r="DO343"/>
      <c r="DP343"/>
      <c r="DQ343" s="2"/>
      <c r="DR343"/>
      <c r="DS343"/>
      <c r="DT343" s="2"/>
      <c r="DU343"/>
      <c r="DV343"/>
      <c r="DW343" s="2"/>
      <c r="DX343"/>
      <c r="DY343"/>
      <c r="DZ343" s="2"/>
      <c r="EA343"/>
      <c r="EB343"/>
      <c r="EC343" s="2"/>
      <c r="ED343"/>
      <c r="EE343"/>
      <c r="EF343" s="2"/>
      <c r="EG343"/>
      <c r="EH343"/>
      <c r="EI343" s="2"/>
      <c r="EJ343"/>
      <c r="EK343"/>
      <c r="EL343" s="2"/>
      <c r="EM343"/>
      <c r="EN343"/>
      <c r="EO343" s="2"/>
      <c r="EP343"/>
      <c r="EQ343"/>
      <c r="ER343" s="2"/>
      <c r="ES343"/>
      <c r="ET343"/>
      <c r="EU343" s="2"/>
      <c r="EV343"/>
      <c r="EW343"/>
      <c r="EX343" s="2"/>
      <c r="EY343"/>
      <c r="EZ343"/>
      <c r="FA343" s="2"/>
      <c r="FB343"/>
      <c r="FC343"/>
      <c r="FD343" s="2"/>
      <c r="FE343"/>
      <c r="FF343"/>
      <c r="FG343" s="2"/>
      <c r="FH343"/>
      <c r="FI343"/>
      <c r="FJ343" s="2"/>
      <c r="FK343"/>
      <c r="FL343"/>
      <c r="FM343" s="2"/>
      <c r="FN343"/>
      <c r="FO343"/>
      <c r="FP343" s="2"/>
      <c r="FQ343"/>
      <c r="FR343"/>
      <c r="FS343" s="2"/>
      <c r="FT343"/>
      <c r="FU343"/>
      <c r="FV343" s="2"/>
    </row>
    <row r="344" spans="1:178" ht="12.75">
      <c r="A344" s="2"/>
      <c r="B344"/>
      <c r="C344"/>
      <c r="D344" s="2"/>
      <c r="E344"/>
      <c r="F344"/>
      <c r="G344" s="2"/>
      <c r="H344"/>
      <c r="I344"/>
      <c r="J344" s="2"/>
      <c r="K344"/>
      <c r="L344"/>
      <c r="M344" s="2"/>
      <c r="N344"/>
      <c r="O344"/>
      <c r="P344" s="2"/>
      <c r="Q344"/>
      <c r="R344"/>
      <c r="S344" s="2"/>
      <c r="T344"/>
      <c r="U344"/>
      <c r="V344" s="2"/>
      <c r="W344"/>
      <c r="X344"/>
      <c r="Y344" s="2"/>
      <c r="Z344"/>
      <c r="AA344"/>
      <c r="AB344" s="2"/>
      <c r="AC344"/>
      <c r="AD344"/>
      <c r="AE344" s="2"/>
      <c r="AF344"/>
      <c r="AG344"/>
      <c r="AH344" s="2"/>
      <c r="AI344"/>
      <c r="AJ344"/>
      <c r="AK344" s="2"/>
      <c r="AL344"/>
      <c r="AM344"/>
      <c r="AN344" s="2"/>
      <c r="AO344"/>
      <c r="AP344"/>
      <c r="AQ344" s="2"/>
      <c r="AR344"/>
      <c r="AS344"/>
      <c r="AT344" s="2"/>
      <c r="AU344"/>
      <c r="AV344"/>
      <c r="AW344" s="2"/>
      <c r="AX344"/>
      <c r="AY344"/>
      <c r="AZ344" s="2"/>
      <c r="BA344"/>
      <c r="BB344"/>
      <c r="BC344" s="2"/>
      <c r="BD344"/>
      <c r="BE344"/>
      <c r="BF344" s="2"/>
      <c r="BG344"/>
      <c r="BH344"/>
      <c r="BI344" s="2"/>
      <c r="BJ344"/>
      <c r="BK344"/>
      <c r="BL344" s="2"/>
      <c r="BM344"/>
      <c r="BN344"/>
      <c r="BO344" s="2"/>
      <c r="BP344"/>
      <c r="BQ344"/>
      <c r="BR344" s="2"/>
      <c r="BS344"/>
      <c r="BT344"/>
      <c r="BU344" s="2"/>
      <c r="BV344"/>
      <c r="BW344"/>
      <c r="BX344" s="2"/>
      <c r="BY344"/>
      <c r="BZ344"/>
      <c r="CA344" s="2"/>
      <c r="CB344"/>
      <c r="CC344"/>
      <c r="CD344" s="2"/>
      <c r="CE344"/>
      <c r="CF344"/>
      <c r="CG344" s="2"/>
      <c r="CH344"/>
      <c r="CI344"/>
      <c r="CJ344" s="2"/>
      <c r="CK344"/>
      <c r="CL344"/>
      <c r="CM344" s="2"/>
      <c r="CN344"/>
      <c r="CO344"/>
      <c r="CP344" s="2"/>
      <c r="CQ344"/>
      <c r="CR344"/>
      <c r="CS344" s="2"/>
      <c r="CT344"/>
      <c r="CU344"/>
      <c r="CV344" s="2"/>
      <c r="CW344"/>
      <c r="CX344"/>
      <c r="CY344" s="2"/>
      <c r="CZ344"/>
      <c r="DA344"/>
      <c r="DB344" s="2"/>
      <c r="DC344"/>
      <c r="DD344"/>
      <c r="DE344" s="2"/>
      <c r="DF344"/>
      <c r="DG344"/>
      <c r="DH344" s="2"/>
      <c r="DI344"/>
      <c r="DJ344"/>
      <c r="DK344" s="2"/>
      <c r="DL344"/>
      <c r="DM344"/>
      <c r="DN344" s="2"/>
      <c r="DO344"/>
      <c r="DP344"/>
      <c r="DQ344" s="2"/>
      <c r="DR344"/>
      <c r="DS344"/>
      <c r="DT344" s="2"/>
      <c r="DU344"/>
      <c r="DV344"/>
      <c r="DW344" s="2"/>
      <c r="DX344"/>
      <c r="DY344"/>
      <c r="DZ344" s="2"/>
      <c r="EA344"/>
      <c r="EB344"/>
      <c r="EC344" s="2"/>
      <c r="ED344"/>
      <c r="EE344"/>
      <c r="EF344" s="2"/>
      <c r="EG344"/>
      <c r="EH344"/>
      <c r="EI344" s="2"/>
      <c r="EJ344"/>
      <c r="EK344"/>
      <c r="EL344" s="2"/>
      <c r="EM344"/>
      <c r="EN344"/>
      <c r="EO344" s="2"/>
      <c r="EP344"/>
      <c r="EQ344"/>
      <c r="ER344" s="2"/>
      <c r="ES344"/>
      <c r="ET344"/>
      <c r="EU344" s="2"/>
      <c r="EV344"/>
      <c r="EW344"/>
      <c r="EX344" s="2"/>
      <c r="EY344"/>
      <c r="EZ344"/>
      <c r="FA344" s="2"/>
      <c r="FB344"/>
      <c r="FC344"/>
      <c r="FD344" s="2"/>
      <c r="FE344"/>
      <c r="FF344"/>
      <c r="FG344" s="2"/>
      <c r="FH344"/>
      <c r="FI344"/>
      <c r="FJ344" s="2"/>
      <c r="FK344"/>
      <c r="FL344"/>
      <c r="FM344" s="2"/>
      <c r="FN344"/>
      <c r="FO344"/>
      <c r="FP344" s="2"/>
      <c r="FQ344"/>
      <c r="FR344"/>
      <c r="FS344" s="2"/>
      <c r="FT344"/>
      <c r="FU344"/>
      <c r="FV344" s="2"/>
    </row>
    <row r="345" spans="1:178" ht="12.75">
      <c r="A345" s="2"/>
      <c r="B345"/>
      <c r="C345"/>
      <c r="D345" s="2"/>
      <c r="E345"/>
      <c r="F345"/>
      <c r="G345" s="2"/>
      <c r="H345"/>
      <c r="I345"/>
      <c r="J345" s="2"/>
      <c r="K345"/>
      <c r="L345"/>
      <c r="M345" s="2"/>
      <c r="N345"/>
      <c r="O345"/>
      <c r="P345" s="2"/>
      <c r="Q345"/>
      <c r="R345"/>
      <c r="S345" s="2"/>
      <c r="T345"/>
      <c r="U345"/>
      <c r="V345" s="2"/>
      <c r="W345"/>
      <c r="X345"/>
      <c r="Y345" s="2"/>
      <c r="Z345"/>
      <c r="AA345"/>
      <c r="AB345" s="2"/>
      <c r="AC345"/>
      <c r="AD345"/>
      <c r="AE345" s="2"/>
      <c r="AF345"/>
      <c r="AG345"/>
      <c r="AH345" s="2"/>
      <c r="AI345"/>
      <c r="AJ345"/>
      <c r="AK345" s="2"/>
      <c r="AL345"/>
      <c r="AM345"/>
      <c r="AN345" s="2"/>
      <c r="AO345"/>
      <c r="AP345"/>
      <c r="AQ345" s="2"/>
      <c r="AR345"/>
      <c r="AS345"/>
      <c r="AT345" s="2"/>
      <c r="AU345"/>
      <c r="AV345"/>
      <c r="AW345" s="2"/>
      <c r="AX345"/>
      <c r="AY345"/>
      <c r="AZ345" s="2"/>
      <c r="BA345"/>
      <c r="BB345"/>
      <c r="BC345" s="2"/>
      <c r="BD345"/>
      <c r="BE345"/>
      <c r="BF345" s="2"/>
      <c r="BG345"/>
      <c r="BH345"/>
      <c r="BI345" s="2"/>
      <c r="BJ345"/>
      <c r="BK345"/>
      <c r="BL345" s="2"/>
      <c r="BM345"/>
      <c r="BN345"/>
      <c r="BO345" s="2"/>
      <c r="BP345"/>
      <c r="BQ345"/>
      <c r="BR345" s="2"/>
      <c r="BS345"/>
      <c r="BT345"/>
      <c r="BU345" s="2"/>
      <c r="BV345"/>
      <c r="BW345"/>
      <c r="BX345" s="2"/>
      <c r="BY345"/>
      <c r="BZ345"/>
      <c r="CA345" s="2"/>
      <c r="CB345"/>
      <c r="CC345"/>
      <c r="CD345" s="2"/>
      <c r="CE345"/>
      <c r="CF345"/>
      <c r="CG345" s="2"/>
      <c r="CH345"/>
      <c r="CI345"/>
      <c r="CJ345" s="2"/>
      <c r="CK345"/>
      <c r="CL345"/>
      <c r="CM345" s="2"/>
      <c r="CN345"/>
      <c r="CO345"/>
      <c r="CP345" s="2"/>
      <c r="CQ345"/>
      <c r="CR345"/>
      <c r="CS345" s="2"/>
      <c r="CT345"/>
      <c r="CU345"/>
      <c r="CV345" s="2"/>
      <c r="CW345"/>
      <c r="CX345"/>
      <c r="CY345" s="2"/>
      <c r="CZ345"/>
      <c r="DA345"/>
      <c r="DB345" s="2"/>
      <c r="DC345"/>
      <c r="DD345"/>
      <c r="DE345" s="2"/>
      <c r="DF345"/>
      <c r="DG345"/>
      <c r="DH345" s="2"/>
      <c r="DI345"/>
      <c r="DJ345"/>
      <c r="DK345" s="2"/>
      <c r="DL345"/>
      <c r="DM345"/>
      <c r="DN345" s="2"/>
      <c r="DO345"/>
      <c r="DP345"/>
      <c r="DQ345" s="2"/>
      <c r="DR345"/>
      <c r="DS345"/>
      <c r="DT345" s="2"/>
      <c r="DU345"/>
      <c r="DV345"/>
      <c r="DW345" s="2"/>
      <c r="DX345"/>
      <c r="DY345"/>
      <c r="DZ345" s="2"/>
      <c r="EA345"/>
      <c r="EB345"/>
      <c r="EC345" s="2"/>
      <c r="ED345"/>
      <c r="EE345"/>
      <c r="EF345" s="2"/>
      <c r="EG345"/>
      <c r="EH345"/>
      <c r="EI345" s="2"/>
      <c r="EJ345"/>
      <c r="EK345"/>
      <c r="EL345" s="2"/>
      <c r="EM345"/>
      <c r="EN345"/>
      <c r="EO345" s="2"/>
      <c r="EP345"/>
      <c r="EQ345"/>
      <c r="ER345" s="2"/>
      <c r="ES345"/>
      <c r="ET345"/>
      <c r="EU345" s="2"/>
      <c r="EV345"/>
      <c r="EW345"/>
      <c r="EX345" s="2"/>
      <c r="EY345"/>
      <c r="EZ345"/>
      <c r="FA345" s="2"/>
      <c r="FB345"/>
      <c r="FC345"/>
      <c r="FD345" s="2"/>
      <c r="FE345"/>
      <c r="FF345"/>
      <c r="FG345" s="2"/>
      <c r="FH345"/>
      <c r="FI345"/>
      <c r="FJ345" s="2"/>
      <c r="FK345"/>
      <c r="FL345"/>
      <c r="FM345" s="2"/>
      <c r="FN345"/>
      <c r="FO345"/>
      <c r="FP345" s="2"/>
      <c r="FQ345"/>
      <c r="FR345"/>
      <c r="FS345" s="2"/>
      <c r="FT345"/>
      <c r="FU345"/>
      <c r="FV345" s="2"/>
    </row>
    <row r="346" spans="1:178" ht="12.75">
      <c r="A346" s="2"/>
      <c r="B346"/>
      <c r="C346"/>
      <c r="D346" s="2"/>
      <c r="E346"/>
      <c r="F346"/>
      <c r="G346" s="2"/>
      <c r="H346"/>
      <c r="I346"/>
      <c r="J346" s="2"/>
      <c r="K346"/>
      <c r="L346"/>
      <c r="M346" s="2"/>
      <c r="N346"/>
      <c r="O346"/>
      <c r="P346" s="2"/>
      <c r="Q346"/>
      <c r="R346"/>
      <c r="S346" s="2"/>
      <c r="T346"/>
      <c r="U346"/>
      <c r="V346" s="2"/>
      <c r="W346"/>
      <c r="X346"/>
      <c r="Y346" s="2"/>
      <c r="Z346"/>
      <c r="AA346"/>
      <c r="AB346" s="2"/>
      <c r="AC346"/>
      <c r="AD346"/>
      <c r="AE346" s="2"/>
      <c r="AF346"/>
      <c r="AG346"/>
      <c r="AH346" s="2"/>
      <c r="AI346"/>
      <c r="AJ346"/>
      <c r="AK346" s="2"/>
      <c r="AL346"/>
      <c r="AM346"/>
      <c r="AN346" s="2"/>
      <c r="AO346"/>
      <c r="AP346"/>
      <c r="AQ346" s="2"/>
      <c r="AR346"/>
      <c r="AS346"/>
      <c r="AT346" s="2"/>
      <c r="AU346"/>
      <c r="AV346"/>
      <c r="AW346" s="2"/>
      <c r="AX346"/>
      <c r="AY346"/>
      <c r="AZ346" s="2"/>
      <c r="BA346"/>
      <c r="BB346"/>
      <c r="BC346" s="2"/>
      <c r="BD346"/>
      <c r="BE346"/>
      <c r="BF346" s="2"/>
      <c r="BG346"/>
      <c r="BH346"/>
      <c r="BI346" s="2"/>
      <c r="BJ346"/>
      <c r="BK346"/>
      <c r="BL346" s="2"/>
      <c r="BM346"/>
      <c r="BN346"/>
      <c r="BO346" s="2"/>
      <c r="BP346"/>
      <c r="BQ346"/>
      <c r="BR346" s="2"/>
      <c r="BS346"/>
      <c r="BT346"/>
      <c r="BU346" s="2"/>
      <c r="BV346"/>
      <c r="BW346"/>
      <c r="BX346" s="2"/>
      <c r="BY346"/>
      <c r="BZ346"/>
      <c r="CA346" s="2"/>
      <c r="CB346"/>
      <c r="CC346"/>
      <c r="CD346" s="2"/>
      <c r="CE346"/>
      <c r="CF346"/>
      <c r="CG346" s="2"/>
      <c r="CH346"/>
      <c r="CI346"/>
      <c r="CJ346" s="2"/>
      <c r="CK346"/>
      <c r="CL346"/>
      <c r="CM346" s="2"/>
      <c r="CN346"/>
      <c r="CO346"/>
      <c r="CP346" s="2"/>
      <c r="CQ346"/>
      <c r="CR346"/>
      <c r="CS346" s="2"/>
      <c r="CT346"/>
      <c r="CU346"/>
      <c r="CV346" s="2"/>
      <c r="CW346"/>
      <c r="CX346"/>
      <c r="CY346" s="2"/>
      <c r="CZ346"/>
      <c r="DA346"/>
      <c r="DB346" s="2"/>
      <c r="DC346"/>
      <c r="DD346"/>
      <c r="DE346" s="2"/>
      <c r="DF346"/>
      <c r="DG346"/>
      <c r="DH346" s="2"/>
      <c r="DI346"/>
      <c r="DJ346"/>
      <c r="DK346" s="2"/>
      <c r="DL346"/>
      <c r="DM346"/>
      <c r="DN346" s="2"/>
      <c r="DO346"/>
      <c r="DP346"/>
      <c r="DQ346" s="2"/>
      <c r="DR346"/>
      <c r="DS346"/>
      <c r="DT346" s="2"/>
      <c r="DU346"/>
      <c r="DV346"/>
      <c r="DW346" s="2"/>
      <c r="DX346"/>
      <c r="DY346"/>
      <c r="DZ346" s="2"/>
      <c r="EA346"/>
      <c r="EB346"/>
      <c r="EC346" s="2"/>
      <c r="ED346"/>
      <c r="EE346"/>
      <c r="EF346" s="2"/>
      <c r="EG346"/>
      <c r="EH346"/>
      <c r="EI346" s="2"/>
      <c r="EJ346"/>
      <c r="EK346"/>
      <c r="EL346" s="2"/>
      <c r="EM346"/>
      <c r="EN346"/>
      <c r="EO346" s="2"/>
      <c r="EP346"/>
      <c r="EQ346"/>
      <c r="ER346" s="2"/>
      <c r="ES346"/>
      <c r="ET346"/>
      <c r="EU346" s="2"/>
      <c r="EV346"/>
      <c r="EW346"/>
      <c r="EX346" s="2"/>
      <c r="EY346"/>
      <c r="EZ346"/>
      <c r="FA346" s="2"/>
      <c r="FB346"/>
      <c r="FC346"/>
      <c r="FD346" s="2"/>
      <c r="FE346"/>
      <c r="FF346"/>
      <c r="FG346" s="2"/>
      <c r="FH346"/>
      <c r="FI346"/>
      <c r="FJ346" s="2"/>
      <c r="FK346"/>
      <c r="FL346"/>
      <c r="FM346" s="2"/>
      <c r="FN346"/>
      <c r="FO346"/>
      <c r="FP346" s="2"/>
      <c r="FQ346"/>
      <c r="FR346"/>
      <c r="FS346" s="2"/>
      <c r="FT346"/>
      <c r="FU346"/>
      <c r="FV346" s="2"/>
    </row>
    <row r="347" spans="1:178" ht="12.75">
      <c r="A347" s="2"/>
      <c r="B347"/>
      <c r="C347"/>
      <c r="D347" s="2"/>
      <c r="E347"/>
      <c r="F347"/>
      <c r="G347" s="2"/>
      <c r="H347"/>
      <c r="I347"/>
      <c r="J347" s="2"/>
      <c r="K347"/>
      <c r="L347"/>
      <c r="M347" s="2"/>
      <c r="N347"/>
      <c r="O347"/>
      <c r="P347" s="2"/>
      <c r="Q347"/>
      <c r="R347"/>
      <c r="S347" s="2"/>
      <c r="T347"/>
      <c r="U347"/>
      <c r="V347" s="2"/>
      <c r="W347"/>
      <c r="X347"/>
      <c r="Y347" s="2"/>
      <c r="Z347"/>
      <c r="AA347"/>
      <c r="AB347" s="2"/>
      <c r="AC347"/>
      <c r="AD347"/>
      <c r="AE347" s="2"/>
      <c r="AF347"/>
      <c r="AG347"/>
      <c r="AH347" s="2"/>
      <c r="AI347"/>
      <c r="AJ347"/>
      <c r="AK347" s="2"/>
      <c r="AL347"/>
      <c r="AM347"/>
      <c r="AN347" s="2"/>
      <c r="AO347"/>
      <c r="AP347"/>
      <c r="AQ347" s="2"/>
      <c r="AR347"/>
      <c r="AS347"/>
      <c r="AT347" s="2"/>
      <c r="AU347"/>
      <c r="AV347"/>
      <c r="AW347" s="2"/>
      <c r="AX347"/>
      <c r="AY347"/>
      <c r="AZ347" s="2"/>
      <c r="BA347"/>
      <c r="BB347"/>
      <c r="BC347" s="2"/>
      <c r="BD347"/>
      <c r="BE347"/>
      <c r="BF347" s="2"/>
      <c r="BG347"/>
      <c r="BH347"/>
      <c r="BI347" s="2"/>
      <c r="BJ347"/>
      <c r="BK347"/>
      <c r="BL347" s="2"/>
      <c r="BM347"/>
      <c r="BN347"/>
      <c r="BO347" s="2"/>
      <c r="BP347"/>
      <c r="BQ347"/>
      <c r="BR347" s="2"/>
      <c r="BS347"/>
      <c r="BT347"/>
      <c r="BU347" s="2"/>
      <c r="BV347"/>
      <c r="BW347"/>
      <c r="BX347" s="2"/>
      <c r="BY347"/>
      <c r="BZ347"/>
      <c r="CA347" s="2"/>
      <c r="CB347"/>
      <c r="CC347"/>
      <c r="CD347" s="2"/>
      <c r="CE347"/>
      <c r="CF347"/>
      <c r="CG347" s="2"/>
      <c r="CH347"/>
      <c r="CI347"/>
      <c r="CJ347" s="2"/>
      <c r="CK347"/>
      <c r="CL347"/>
      <c r="CM347" s="2"/>
      <c r="CN347"/>
      <c r="CO347"/>
      <c r="CP347" s="2"/>
      <c r="CQ347"/>
      <c r="CR347"/>
      <c r="CS347" s="2"/>
      <c r="CT347"/>
      <c r="CU347"/>
      <c r="CV347" s="2"/>
      <c r="CW347"/>
      <c r="CX347"/>
      <c r="CY347" s="2"/>
      <c r="CZ347"/>
      <c r="DA347"/>
      <c r="DB347" s="2"/>
      <c r="DC347"/>
      <c r="DD347"/>
      <c r="DE347" s="2"/>
      <c r="DF347"/>
      <c r="DG347"/>
      <c r="DH347" s="2"/>
      <c r="DI347"/>
      <c r="DJ347"/>
      <c r="DK347" s="2"/>
      <c r="DL347"/>
      <c r="DM347"/>
      <c r="DN347" s="2"/>
      <c r="DO347"/>
      <c r="DP347"/>
      <c r="DQ347" s="2"/>
      <c r="DR347"/>
      <c r="DS347"/>
      <c r="DT347" s="2"/>
      <c r="DU347"/>
      <c r="DV347"/>
      <c r="DW347" s="2"/>
      <c r="DX347"/>
      <c r="DY347"/>
      <c r="DZ347" s="2"/>
      <c r="EA347"/>
      <c r="EB347"/>
      <c r="EC347" s="2"/>
      <c r="ED347"/>
      <c r="EE347"/>
      <c r="EF347" s="2"/>
      <c r="EG347"/>
      <c r="EH347"/>
      <c r="EI347" s="2"/>
      <c r="EJ347"/>
      <c r="EK347"/>
      <c r="EL347" s="2"/>
      <c r="EM347"/>
      <c r="EN347"/>
      <c r="EO347" s="2"/>
      <c r="EP347"/>
      <c r="EQ347"/>
      <c r="ER347" s="2"/>
      <c r="ES347"/>
      <c r="ET347"/>
      <c r="EU347" s="2"/>
      <c r="EV347"/>
      <c r="EW347"/>
      <c r="EX347" s="2"/>
      <c r="EY347"/>
      <c r="EZ347"/>
      <c r="FA347" s="2"/>
      <c r="FB347"/>
      <c r="FC347"/>
      <c r="FD347" s="2"/>
      <c r="FE347"/>
      <c r="FF347"/>
      <c r="FG347" s="2"/>
      <c r="FH347"/>
      <c r="FI347"/>
      <c r="FJ347" s="2"/>
      <c r="FK347"/>
      <c r="FL347"/>
      <c r="FM347" s="2"/>
      <c r="FN347"/>
      <c r="FO347"/>
      <c r="FP347" s="2"/>
      <c r="FQ347"/>
      <c r="FR347"/>
      <c r="FS347" s="2"/>
      <c r="FT347"/>
      <c r="FU347"/>
      <c r="FV347" s="2"/>
    </row>
    <row r="348" spans="1:178" ht="12.75">
      <c r="A348" s="2"/>
      <c r="B348"/>
      <c r="C348"/>
      <c r="D348" s="2"/>
      <c r="E348"/>
      <c r="F348"/>
      <c r="G348" s="2"/>
      <c r="H348"/>
      <c r="I348"/>
      <c r="J348" s="2"/>
      <c r="K348"/>
      <c r="L348"/>
      <c r="M348" s="2"/>
      <c r="N348"/>
      <c r="O348"/>
      <c r="P348" s="2"/>
      <c r="Q348"/>
      <c r="R348"/>
      <c r="S348" s="2"/>
      <c r="T348"/>
      <c r="U348"/>
      <c r="V348" s="2"/>
      <c r="W348"/>
      <c r="X348"/>
      <c r="Y348" s="2"/>
      <c r="Z348"/>
      <c r="AA348"/>
      <c r="AB348" s="2"/>
      <c r="AC348"/>
      <c r="AD348"/>
      <c r="AE348" s="2"/>
      <c r="AF348"/>
      <c r="AG348"/>
      <c r="AH348" s="2"/>
      <c r="AI348"/>
      <c r="AJ348"/>
      <c r="AK348" s="2"/>
      <c r="AL348"/>
      <c r="AM348"/>
      <c r="AN348" s="2"/>
      <c r="AO348"/>
      <c r="AP348"/>
      <c r="AQ348" s="2"/>
      <c r="AR348"/>
      <c r="AS348"/>
      <c r="AT348" s="2"/>
      <c r="AU348"/>
      <c r="AV348"/>
      <c r="AW348" s="2"/>
      <c r="AX348"/>
      <c r="AY348"/>
      <c r="AZ348" s="2"/>
      <c r="BA348"/>
      <c r="BB348"/>
      <c r="BC348" s="2"/>
      <c r="BD348"/>
      <c r="BE348"/>
      <c r="BF348" s="2"/>
      <c r="BG348"/>
      <c r="BH348"/>
      <c r="BI348" s="2"/>
      <c r="BJ348"/>
      <c r="BK348"/>
      <c r="BL348" s="2"/>
      <c r="BM348"/>
      <c r="BN348"/>
      <c r="BO348" s="2"/>
      <c r="BP348"/>
      <c r="BQ348"/>
      <c r="BR348" s="2"/>
      <c r="BS348"/>
      <c r="BT348"/>
      <c r="BU348" s="2"/>
      <c r="BV348"/>
      <c r="BW348"/>
      <c r="BX348" s="2"/>
      <c r="BY348"/>
      <c r="BZ348"/>
      <c r="CA348" s="2"/>
      <c r="CB348"/>
      <c r="CC348"/>
      <c r="CD348" s="2"/>
      <c r="CE348"/>
      <c r="CF348"/>
      <c r="CG348" s="2"/>
      <c r="CH348"/>
      <c r="CI348"/>
      <c r="CJ348" s="2"/>
      <c r="CK348"/>
      <c r="CL348"/>
      <c r="CM348" s="2"/>
      <c r="CN348"/>
      <c r="CO348"/>
      <c r="CP348" s="2"/>
      <c r="CQ348"/>
      <c r="CR348"/>
      <c r="CS348" s="2"/>
      <c r="CT348"/>
      <c r="CU348"/>
      <c r="CV348" s="2"/>
      <c r="CW348"/>
      <c r="CX348"/>
      <c r="CY348" s="2"/>
      <c r="CZ348"/>
      <c r="DA348"/>
      <c r="DB348" s="2"/>
      <c r="DC348"/>
      <c r="DD348"/>
      <c r="DE348" s="2"/>
      <c r="DF348"/>
      <c r="DG348"/>
      <c r="DH348" s="2"/>
      <c r="DI348"/>
      <c r="DJ348"/>
      <c r="DK348" s="2"/>
      <c r="DL348"/>
      <c r="DM348"/>
      <c r="DN348" s="2"/>
      <c r="DO348"/>
      <c r="DP348"/>
      <c r="DQ348" s="2"/>
      <c r="DR348"/>
      <c r="DS348"/>
      <c r="DT348" s="2"/>
      <c r="DU348"/>
      <c r="DV348"/>
      <c r="DW348" s="2"/>
      <c r="DX348"/>
      <c r="DY348"/>
      <c r="DZ348" s="2"/>
      <c r="EA348"/>
      <c r="EB348"/>
      <c r="EC348" s="2"/>
      <c r="ED348"/>
      <c r="EE348"/>
      <c r="EF348" s="2"/>
      <c r="EG348"/>
      <c r="EH348"/>
      <c r="EI348" s="2"/>
      <c r="EJ348"/>
      <c r="EK348"/>
      <c r="EL348" s="2"/>
      <c r="EM348"/>
      <c r="EN348"/>
      <c r="EO348" s="2"/>
      <c r="EP348"/>
      <c r="EQ348"/>
      <c r="ER348" s="2"/>
      <c r="ES348"/>
      <c r="ET348"/>
      <c r="EU348" s="2"/>
      <c r="EV348"/>
      <c r="EW348"/>
      <c r="EX348" s="2"/>
      <c r="EY348"/>
      <c r="EZ348"/>
      <c r="FA348" s="2"/>
      <c r="FB348"/>
      <c r="FC348"/>
      <c r="FD348" s="2"/>
      <c r="FE348"/>
      <c r="FF348"/>
      <c r="FG348" s="2"/>
      <c r="FH348"/>
      <c r="FI348"/>
      <c r="FJ348" s="2"/>
      <c r="FK348"/>
      <c r="FL348"/>
      <c r="FM348" s="2"/>
      <c r="FN348"/>
      <c r="FO348"/>
      <c r="FP348" s="2"/>
      <c r="FQ348"/>
      <c r="FR348"/>
      <c r="FS348" s="2"/>
      <c r="FT348"/>
      <c r="FU348"/>
      <c r="FV348" s="2"/>
    </row>
    <row r="349" spans="1:178" ht="12.75">
      <c r="A349" s="2"/>
      <c r="B349"/>
      <c r="C349"/>
      <c r="D349" s="2"/>
      <c r="E349"/>
      <c r="F349"/>
      <c r="G349" s="2"/>
      <c r="H349"/>
      <c r="I349"/>
      <c r="J349" s="2"/>
      <c r="K349"/>
      <c r="L349"/>
      <c r="M349" s="2"/>
      <c r="N349"/>
      <c r="O349"/>
      <c r="P349" s="2"/>
      <c r="Q349"/>
      <c r="R349"/>
      <c r="S349" s="2"/>
      <c r="T349"/>
      <c r="U349"/>
      <c r="V349" s="2"/>
      <c r="W349"/>
      <c r="X349"/>
      <c r="Y349" s="2"/>
      <c r="Z349"/>
      <c r="AA349"/>
      <c r="AB349" s="2"/>
      <c r="AC349"/>
      <c r="AD349"/>
      <c r="AE349" s="2"/>
      <c r="AF349"/>
      <c r="AG349"/>
      <c r="AH349" s="2"/>
      <c r="AI349"/>
      <c r="AJ349"/>
      <c r="AK349" s="2"/>
      <c r="AL349"/>
      <c r="AM349"/>
      <c r="AN349" s="2"/>
      <c r="AO349"/>
      <c r="AP349"/>
      <c r="AQ349" s="2"/>
      <c r="AR349"/>
      <c r="AS349"/>
      <c r="AT349" s="2"/>
      <c r="AU349"/>
      <c r="AV349"/>
      <c r="AW349" s="2"/>
      <c r="AX349"/>
      <c r="AY349"/>
      <c r="AZ349" s="2"/>
      <c r="BA349"/>
      <c r="BB349"/>
      <c r="BC349" s="2"/>
      <c r="BD349"/>
      <c r="BE349"/>
      <c r="BF349" s="2"/>
      <c r="BG349"/>
      <c r="BH349"/>
      <c r="BI349" s="2"/>
      <c r="BJ349"/>
      <c r="BK349"/>
      <c r="BL349" s="2"/>
      <c r="BM349"/>
      <c r="BN349"/>
      <c r="BO349" s="2"/>
      <c r="BP349"/>
      <c r="BQ349"/>
      <c r="BR349" s="2"/>
      <c r="BS349"/>
      <c r="BT349"/>
      <c r="BU349" s="2"/>
      <c r="BV349"/>
      <c r="BW349"/>
      <c r="BX349" s="2"/>
      <c r="BY349"/>
      <c r="BZ349"/>
      <c r="CA349" s="2"/>
      <c r="CB349"/>
      <c r="CC349"/>
      <c r="CD349" s="2"/>
      <c r="CE349"/>
      <c r="CF349"/>
      <c r="CG349" s="2"/>
      <c r="CH349"/>
      <c r="CI349"/>
      <c r="CJ349" s="2"/>
      <c r="CK349"/>
      <c r="CL349"/>
      <c r="CM349" s="2"/>
      <c r="CN349"/>
      <c r="CO349"/>
      <c r="CP349" s="2"/>
      <c r="CQ349"/>
      <c r="CR349"/>
      <c r="CS349" s="2"/>
      <c r="CT349"/>
      <c r="CU349"/>
      <c r="CV349" s="2"/>
      <c r="CW349"/>
      <c r="CX349"/>
      <c r="CY349" s="2"/>
      <c r="CZ349"/>
      <c r="DA349"/>
      <c r="DB349" s="2"/>
      <c r="DC349"/>
      <c r="DD349"/>
      <c r="DE349" s="2"/>
      <c r="DF349"/>
      <c r="DG349"/>
      <c r="DH349" s="2"/>
      <c r="DI349"/>
      <c r="DJ349"/>
      <c r="DK349" s="2"/>
      <c r="DL349"/>
      <c r="DM349"/>
      <c r="DN349" s="2"/>
      <c r="DO349"/>
      <c r="DP349"/>
      <c r="DQ349" s="2"/>
      <c r="DR349"/>
      <c r="DS349"/>
      <c r="DT349" s="2"/>
      <c r="DU349"/>
      <c r="DV349"/>
      <c r="DW349" s="2"/>
      <c r="DX349"/>
      <c r="DY349"/>
      <c r="DZ349" s="2"/>
      <c r="EA349"/>
      <c r="EB349"/>
      <c r="EC349" s="2"/>
      <c r="ED349"/>
      <c r="EE349"/>
      <c r="EF349" s="2"/>
      <c r="EG349"/>
      <c r="EH349"/>
      <c r="EI349" s="2"/>
      <c r="EJ349"/>
      <c r="EK349"/>
      <c r="EL349" s="2"/>
      <c r="EM349"/>
      <c r="EN349"/>
      <c r="EO349" s="2"/>
      <c r="EP349"/>
      <c r="EQ349"/>
      <c r="ER349" s="2"/>
      <c r="ES349"/>
      <c r="ET349"/>
      <c r="EU349" s="2"/>
      <c r="EV349"/>
      <c r="EW349"/>
      <c r="EX349" s="2"/>
      <c r="EY349"/>
      <c r="EZ349"/>
      <c r="FA349" s="2"/>
      <c r="FB349"/>
      <c r="FC349"/>
      <c r="FD349" s="2"/>
      <c r="FE349"/>
      <c r="FF349"/>
      <c r="FG349" s="2"/>
      <c r="FH349"/>
      <c r="FI349"/>
      <c r="FJ349" s="2"/>
      <c r="FK349"/>
      <c r="FL349"/>
      <c r="FM349" s="2"/>
      <c r="FN349"/>
      <c r="FO349"/>
      <c r="FP349" s="2"/>
      <c r="FQ349"/>
      <c r="FR349"/>
      <c r="FS349" s="2"/>
      <c r="FT349"/>
      <c r="FU349"/>
      <c r="FV349" s="2"/>
    </row>
    <row r="350" spans="1:178" ht="12.75">
      <c r="A350" s="2"/>
      <c r="B350"/>
      <c r="C350"/>
      <c r="D350" s="2"/>
      <c r="E350"/>
      <c r="F350"/>
      <c r="G350" s="2"/>
      <c r="H350"/>
      <c r="I350"/>
      <c r="J350" s="2"/>
      <c r="K350"/>
      <c r="L350"/>
      <c r="M350" s="2"/>
      <c r="N350"/>
      <c r="O350"/>
      <c r="P350" s="2"/>
      <c r="Q350"/>
      <c r="R350"/>
      <c r="S350" s="2"/>
      <c r="T350"/>
      <c r="U350"/>
      <c r="V350" s="2"/>
      <c r="W350"/>
      <c r="X350"/>
      <c r="Y350" s="2"/>
      <c r="Z350"/>
      <c r="AA350"/>
      <c r="AB350" s="2"/>
      <c r="AC350"/>
      <c r="AD350"/>
      <c r="AE350" s="2"/>
      <c r="AF350"/>
      <c r="AG350"/>
      <c r="AH350" s="2"/>
      <c r="AI350"/>
      <c r="AJ350"/>
      <c r="AK350" s="2"/>
      <c r="AL350"/>
      <c r="AM350"/>
      <c r="AN350" s="2"/>
      <c r="AO350"/>
      <c r="AP350"/>
      <c r="AQ350" s="2"/>
      <c r="AR350"/>
      <c r="AS350"/>
      <c r="AT350" s="2"/>
      <c r="AU350"/>
      <c r="AV350"/>
      <c r="AW350" s="2"/>
      <c r="AX350"/>
      <c r="AY350"/>
      <c r="AZ350" s="2"/>
      <c r="BA350"/>
      <c r="BB350"/>
      <c r="BC350" s="2"/>
      <c r="BD350"/>
      <c r="BE350"/>
      <c r="BF350" s="2"/>
      <c r="BG350"/>
      <c r="BH350"/>
      <c r="BI350" s="2"/>
      <c r="BJ350"/>
      <c r="BK350"/>
      <c r="BL350" s="2"/>
      <c r="BM350"/>
      <c r="BN350"/>
      <c r="BO350" s="2"/>
      <c r="BP350"/>
      <c r="BQ350"/>
      <c r="BR350" s="2"/>
      <c r="BS350"/>
      <c r="BT350"/>
      <c r="BU350" s="2"/>
      <c r="BV350"/>
      <c r="BW350"/>
      <c r="BX350" s="2"/>
      <c r="BY350"/>
      <c r="BZ350"/>
      <c r="CA350" s="2"/>
      <c r="CB350"/>
      <c r="CC350"/>
      <c r="CD350" s="2"/>
      <c r="CE350"/>
      <c r="CF350"/>
      <c r="CG350" s="2"/>
      <c r="CH350"/>
      <c r="CI350"/>
      <c r="CJ350" s="2"/>
      <c r="CK350"/>
      <c r="CL350"/>
      <c r="CM350" s="2"/>
      <c r="CN350"/>
      <c r="CO350"/>
      <c r="CP350" s="2"/>
      <c r="CQ350"/>
      <c r="CR350"/>
      <c r="CS350" s="2"/>
      <c r="CT350"/>
      <c r="CU350"/>
      <c r="CV350" s="2"/>
      <c r="CW350"/>
      <c r="CX350"/>
      <c r="CY350" s="2"/>
      <c r="CZ350"/>
      <c r="DA350"/>
      <c r="DB350" s="2"/>
      <c r="DC350"/>
      <c r="DD350"/>
      <c r="DE350" s="2"/>
      <c r="DF350"/>
      <c r="DG350"/>
      <c r="DH350" s="2"/>
      <c r="DI350"/>
      <c r="DJ350"/>
      <c r="DK350" s="2"/>
      <c r="DL350"/>
      <c r="DM350"/>
      <c r="DN350" s="2"/>
      <c r="DO350"/>
      <c r="DP350"/>
      <c r="DQ350" s="2"/>
      <c r="DR350"/>
      <c r="DS350"/>
      <c r="DT350" s="2"/>
      <c r="DU350"/>
      <c r="DV350"/>
      <c r="DW350" s="2"/>
      <c r="DX350"/>
      <c r="DY350"/>
      <c r="DZ350" s="2"/>
      <c r="EA350"/>
      <c r="EB350"/>
      <c r="EC350" s="2"/>
      <c r="ED350"/>
      <c r="EE350"/>
      <c r="EF350" s="2"/>
      <c r="EG350"/>
      <c r="EH350"/>
      <c r="EI350" s="2"/>
      <c r="EJ350"/>
      <c r="EK350"/>
      <c r="EL350" s="2"/>
      <c r="EM350"/>
      <c r="EN350"/>
      <c r="EO350" s="2"/>
      <c r="EP350"/>
      <c r="EQ350"/>
      <c r="ER350" s="2"/>
      <c r="ES350"/>
      <c r="ET350"/>
      <c r="EU350" s="2"/>
      <c r="EV350"/>
      <c r="EW350"/>
      <c r="EX350" s="2"/>
      <c r="EY350"/>
      <c r="EZ350"/>
      <c r="FA350" s="2"/>
      <c r="FB350"/>
      <c r="FC350"/>
      <c r="FD350" s="2"/>
      <c r="FE350"/>
      <c r="FF350"/>
      <c r="FG350" s="2"/>
      <c r="FH350"/>
      <c r="FI350"/>
      <c r="FJ350" s="2"/>
      <c r="FK350"/>
      <c r="FL350"/>
      <c r="FM350" s="2"/>
      <c r="FN350"/>
      <c r="FO350"/>
      <c r="FP350" s="2"/>
      <c r="FQ350"/>
      <c r="FR350"/>
      <c r="FS350" s="2"/>
      <c r="FT350"/>
      <c r="FU350"/>
      <c r="FV350" s="2"/>
    </row>
    <row r="351" spans="1:178" ht="12.75">
      <c r="A351" s="2"/>
      <c r="B351"/>
      <c r="C351"/>
      <c r="D351" s="2"/>
      <c r="E351"/>
      <c r="F351"/>
      <c r="G351" s="2"/>
      <c r="H351"/>
      <c r="I351"/>
      <c r="J351" s="2"/>
      <c r="K351"/>
      <c r="L351"/>
      <c r="M351" s="2"/>
      <c r="N351"/>
      <c r="O351"/>
      <c r="P351" s="2"/>
      <c r="Q351"/>
      <c r="R351"/>
      <c r="S351" s="2"/>
      <c r="T351"/>
      <c r="U351"/>
      <c r="V351" s="2"/>
      <c r="W351"/>
      <c r="X351"/>
      <c r="Y351" s="2"/>
      <c r="Z351"/>
      <c r="AA351"/>
      <c r="AB351" s="2"/>
      <c r="AC351"/>
      <c r="AD351"/>
      <c r="AE351" s="2"/>
      <c r="AF351"/>
      <c r="AG351"/>
      <c r="AH351" s="2"/>
      <c r="AI351"/>
      <c r="AJ351"/>
      <c r="AK351" s="2"/>
      <c r="AL351"/>
      <c r="AM351"/>
      <c r="AN351" s="2"/>
      <c r="AO351"/>
      <c r="AP351"/>
      <c r="AQ351" s="2"/>
      <c r="AR351"/>
      <c r="AS351"/>
      <c r="AT351" s="2"/>
      <c r="AU351"/>
      <c r="AV351"/>
      <c r="AW351" s="2"/>
      <c r="AX351"/>
      <c r="AY351"/>
      <c r="AZ351" s="2"/>
      <c r="BA351"/>
      <c r="BB351"/>
      <c r="BC351" s="2"/>
      <c r="BD351"/>
      <c r="BE351"/>
      <c r="BF351" s="2"/>
      <c r="BG351"/>
      <c r="BH351"/>
      <c r="BI351" s="2"/>
      <c r="BJ351"/>
      <c r="BK351"/>
      <c r="BL351" s="2"/>
      <c r="BM351"/>
      <c r="BN351"/>
      <c r="BO351" s="2"/>
      <c r="BP351"/>
      <c r="BQ351"/>
      <c r="BR351" s="2"/>
      <c r="BS351"/>
      <c r="BT351"/>
      <c r="BU351" s="2"/>
      <c r="BV351"/>
      <c r="BW351"/>
      <c r="BX351" s="2"/>
      <c r="BY351"/>
      <c r="BZ351"/>
      <c r="CA351" s="2"/>
      <c r="CB351"/>
      <c r="CC351"/>
      <c r="CD351" s="2"/>
      <c r="CE351"/>
      <c r="CF351"/>
      <c r="CG351" s="2"/>
      <c r="CH351"/>
      <c r="CI351"/>
      <c r="CJ351" s="2"/>
      <c r="CK351"/>
      <c r="CL351"/>
      <c r="CM351" s="2"/>
      <c r="CN351"/>
      <c r="CO351"/>
      <c r="CP351" s="2"/>
      <c r="CQ351"/>
      <c r="CR351"/>
      <c r="CS351" s="2"/>
      <c r="CT351"/>
      <c r="CU351"/>
      <c r="CV351" s="2"/>
      <c r="CW351"/>
      <c r="CX351"/>
      <c r="CY351" s="2"/>
      <c r="CZ351"/>
      <c r="DA351"/>
      <c r="DB351" s="2"/>
      <c r="DC351"/>
      <c r="DD351"/>
      <c r="DE351" s="2"/>
      <c r="DF351"/>
      <c r="DG351"/>
      <c r="DH351" s="2"/>
      <c r="DI351"/>
      <c r="DJ351"/>
      <c r="DK351" s="2"/>
      <c r="DL351"/>
      <c r="DM351"/>
      <c r="DN351" s="2"/>
      <c r="DO351"/>
      <c r="DP351"/>
      <c r="DQ351" s="2"/>
      <c r="DR351"/>
      <c r="DS351"/>
      <c r="DT351" s="2"/>
      <c r="DU351"/>
      <c r="DV351"/>
      <c r="DW351" s="2"/>
      <c r="DX351"/>
      <c r="DY351"/>
      <c r="DZ351" s="2"/>
      <c r="EA351"/>
      <c r="EB351"/>
      <c r="EC351" s="2"/>
      <c r="ED351"/>
      <c r="EE351"/>
      <c r="EF351" s="2"/>
      <c r="EG351"/>
      <c r="EH351"/>
      <c r="EI351" s="2"/>
      <c r="EJ351"/>
      <c r="EK351"/>
      <c r="EL351" s="2"/>
      <c r="EM351"/>
      <c r="EN351"/>
      <c r="EO351" s="2"/>
      <c r="EP351"/>
      <c r="EQ351"/>
      <c r="ER351" s="2"/>
      <c r="ES351"/>
      <c r="ET351"/>
      <c r="EU351" s="2"/>
      <c r="EV351"/>
      <c r="EW351"/>
      <c r="EX351" s="2"/>
      <c r="EY351"/>
      <c r="EZ351"/>
      <c r="FA351" s="2"/>
      <c r="FB351"/>
      <c r="FC351"/>
      <c r="FD351" s="2"/>
      <c r="FE351"/>
      <c r="FF351"/>
      <c r="FG351" s="2"/>
      <c r="FH351"/>
      <c r="FI351"/>
      <c r="FJ351" s="2"/>
      <c r="FK351"/>
      <c r="FL351"/>
      <c r="FM351" s="2"/>
      <c r="FN351"/>
      <c r="FO351"/>
      <c r="FP351" s="2"/>
      <c r="FQ351"/>
      <c r="FR351"/>
      <c r="FS351" s="2"/>
      <c r="FT351"/>
      <c r="FU351"/>
      <c r="FV351" s="2"/>
    </row>
    <row r="352" spans="1:178" ht="12.75">
      <c r="A352" s="2"/>
      <c r="B352"/>
      <c r="C352"/>
      <c r="D352" s="2"/>
      <c r="E352"/>
      <c r="F352"/>
      <c r="G352" s="2"/>
      <c r="H352"/>
      <c r="I352"/>
      <c r="J352" s="2"/>
      <c r="K352"/>
      <c r="L352"/>
      <c r="M352" s="2"/>
      <c r="N352"/>
      <c r="O352"/>
      <c r="P352" s="2"/>
      <c r="Q352"/>
      <c r="R352"/>
      <c r="S352" s="2"/>
      <c r="T352"/>
      <c r="U352"/>
      <c r="V352" s="2"/>
      <c r="W352"/>
      <c r="X352"/>
      <c r="Y352" s="2"/>
      <c r="Z352"/>
      <c r="AA352"/>
      <c r="AB352" s="2"/>
      <c r="AC352"/>
      <c r="AD352"/>
      <c r="AE352" s="2"/>
      <c r="AF352"/>
      <c r="AG352"/>
      <c r="AH352" s="2"/>
      <c r="AI352"/>
      <c r="AJ352"/>
      <c r="AK352" s="2"/>
      <c r="AL352"/>
      <c r="AM352"/>
      <c r="AN352" s="2"/>
      <c r="AO352"/>
      <c r="AP352"/>
      <c r="AQ352" s="2"/>
      <c r="AR352"/>
      <c r="AS352"/>
      <c r="AT352" s="2"/>
      <c r="AU352"/>
      <c r="AV352"/>
      <c r="AW352" s="2"/>
      <c r="AX352"/>
      <c r="AY352"/>
      <c r="AZ352" s="2"/>
      <c r="BA352"/>
      <c r="BB352"/>
      <c r="BC352" s="2"/>
      <c r="BD352"/>
      <c r="BE352"/>
      <c r="BF352" s="2"/>
      <c r="BG352"/>
      <c r="BH352"/>
      <c r="BI352" s="2"/>
      <c r="BJ352"/>
      <c r="BK352"/>
      <c r="BL352" s="2"/>
      <c r="BM352"/>
      <c r="BN352"/>
      <c r="BO352" s="2"/>
      <c r="BP352"/>
      <c r="BQ352"/>
      <c r="BR352" s="2"/>
      <c r="BS352"/>
      <c r="BT352"/>
      <c r="BU352" s="2"/>
      <c r="BV352"/>
      <c r="BW352"/>
      <c r="BX352" s="2"/>
      <c r="BY352"/>
      <c r="BZ352"/>
      <c r="CA352" s="2"/>
      <c r="CB352"/>
      <c r="CC352"/>
      <c r="CD352" s="2"/>
      <c r="CE352"/>
      <c r="CF352"/>
      <c r="CG352" s="2"/>
      <c r="CH352"/>
      <c r="CI352"/>
      <c r="CJ352" s="2"/>
      <c r="CK352"/>
      <c r="CL352"/>
      <c r="CM352" s="2"/>
      <c r="CN352"/>
      <c r="CO352"/>
      <c r="CP352" s="2"/>
      <c r="CQ352"/>
      <c r="CR352"/>
      <c r="CS352" s="2"/>
      <c r="CT352"/>
      <c r="CU352"/>
      <c r="CV352" s="2"/>
      <c r="CW352"/>
      <c r="CX352"/>
      <c r="CY352" s="2"/>
      <c r="CZ352"/>
      <c r="DA352"/>
      <c r="DB352" s="2"/>
      <c r="DC352"/>
      <c r="DD352"/>
      <c r="DE352" s="2"/>
      <c r="DF352"/>
      <c r="DG352"/>
      <c r="DH352" s="2"/>
      <c r="DI352"/>
      <c r="DJ352"/>
      <c r="DK352" s="2"/>
      <c r="DL352"/>
      <c r="DM352"/>
      <c r="DN352" s="2"/>
      <c r="DO352"/>
      <c r="DP352"/>
      <c r="DQ352" s="2"/>
      <c r="DR352"/>
      <c r="DS352"/>
      <c r="DT352" s="2"/>
      <c r="DU352"/>
      <c r="DV352"/>
      <c r="DW352" s="2"/>
      <c r="DX352"/>
      <c r="DY352"/>
      <c r="DZ352" s="2"/>
      <c r="EA352"/>
      <c r="EB352"/>
      <c r="EC352" s="2"/>
      <c r="ED352"/>
      <c r="EE352"/>
      <c r="EF352" s="2"/>
      <c r="EG352"/>
      <c r="EH352"/>
      <c r="EI352" s="2"/>
      <c r="EJ352"/>
      <c r="EK352"/>
      <c r="EL352" s="2"/>
      <c r="EM352"/>
      <c r="EN352"/>
      <c r="EO352" s="2"/>
      <c r="EP352"/>
      <c r="EQ352"/>
      <c r="ER352" s="2"/>
      <c r="ES352"/>
      <c r="ET352"/>
      <c r="EU352" s="2"/>
      <c r="EV352"/>
      <c r="EW352"/>
      <c r="EX352" s="2"/>
      <c r="EY352"/>
      <c r="EZ352"/>
      <c r="FA352" s="2"/>
      <c r="FB352"/>
      <c r="FC352"/>
      <c r="FD352" s="2"/>
      <c r="FE352"/>
      <c r="FF352"/>
      <c r="FG352" s="2"/>
      <c r="FH352"/>
      <c r="FI352"/>
      <c r="FJ352" s="2"/>
      <c r="FK352"/>
      <c r="FL352"/>
      <c r="FM352" s="2"/>
      <c r="FN352"/>
      <c r="FO352"/>
      <c r="FP352" s="2"/>
      <c r="FQ352"/>
      <c r="FR352"/>
      <c r="FS352" s="2"/>
      <c r="FT352"/>
      <c r="FU352"/>
      <c r="FV352" s="2"/>
    </row>
    <row r="353" spans="1:178" ht="12.75">
      <c r="A353" s="2"/>
      <c r="B353"/>
      <c r="C353"/>
      <c r="D353" s="2"/>
      <c r="E353"/>
      <c r="F353"/>
      <c r="G353" s="2"/>
      <c r="H353"/>
      <c r="I353"/>
      <c r="J353" s="2"/>
      <c r="K353"/>
      <c r="L353"/>
      <c r="M353" s="2"/>
      <c r="N353"/>
      <c r="O353"/>
      <c r="P353" s="2"/>
      <c r="Q353"/>
      <c r="R353"/>
      <c r="S353" s="2"/>
      <c r="T353"/>
      <c r="U353"/>
      <c r="V353" s="2"/>
      <c r="W353"/>
      <c r="X353"/>
      <c r="Y353" s="2"/>
      <c r="Z353"/>
      <c r="AA353"/>
      <c r="AB353" s="2"/>
      <c r="AC353"/>
      <c r="AD353"/>
      <c r="AE353" s="2"/>
      <c r="AF353"/>
      <c r="AG353"/>
      <c r="AH353" s="2"/>
      <c r="AI353"/>
      <c r="AJ353"/>
      <c r="AK353" s="2"/>
      <c r="AL353"/>
      <c r="AM353"/>
      <c r="AN353" s="2"/>
      <c r="AO353"/>
      <c r="AP353"/>
      <c r="AQ353" s="2"/>
      <c r="AR353"/>
      <c r="AS353"/>
      <c r="AT353" s="2"/>
      <c r="AU353"/>
      <c r="AV353"/>
      <c r="AW353" s="2"/>
      <c r="AX353"/>
      <c r="AY353"/>
      <c r="AZ353" s="2"/>
      <c r="BA353"/>
      <c r="BB353"/>
      <c r="BC353" s="2"/>
      <c r="BD353"/>
      <c r="BE353"/>
      <c r="BF353" s="2"/>
      <c r="BG353"/>
      <c r="BH353"/>
      <c r="BI353" s="2"/>
      <c r="BJ353"/>
      <c r="BK353"/>
      <c r="BL353" s="2"/>
      <c r="BM353"/>
      <c r="BN353"/>
      <c r="BO353" s="2"/>
      <c r="BP353"/>
      <c r="BQ353"/>
      <c r="BR353" s="2"/>
      <c r="BS353"/>
      <c r="BT353"/>
      <c r="BU353" s="2"/>
      <c r="BV353"/>
      <c r="BW353"/>
      <c r="BX353" s="2"/>
      <c r="BY353"/>
      <c r="BZ353"/>
      <c r="CA353" s="2"/>
      <c r="CB353"/>
      <c r="CC353"/>
      <c r="CD353" s="2"/>
      <c r="CE353"/>
      <c r="CF353"/>
      <c r="CG353" s="2"/>
      <c r="CH353"/>
      <c r="CI353"/>
      <c r="CJ353" s="2"/>
      <c r="CK353"/>
      <c r="CL353"/>
      <c r="CM353" s="2"/>
      <c r="CN353"/>
      <c r="CO353"/>
      <c r="CP353" s="2"/>
      <c r="CQ353"/>
      <c r="CR353"/>
      <c r="CS353" s="2"/>
      <c r="CT353"/>
      <c r="CU353"/>
      <c r="CV353" s="2"/>
      <c r="CW353"/>
      <c r="CX353"/>
      <c r="CY353" s="2"/>
      <c r="CZ353"/>
      <c r="DA353"/>
      <c r="DB353" s="2"/>
      <c r="DC353"/>
      <c r="DD353"/>
      <c r="DE353" s="2"/>
      <c r="DF353"/>
      <c r="DG353"/>
      <c r="DH353" s="2"/>
      <c r="DI353"/>
      <c r="DJ353"/>
      <c r="DK353" s="2"/>
      <c r="DL353"/>
      <c r="DM353"/>
      <c r="DN353" s="2"/>
      <c r="DO353"/>
      <c r="DP353"/>
      <c r="DQ353" s="2"/>
      <c r="DR353"/>
      <c r="DS353"/>
      <c r="DT353" s="2"/>
      <c r="DU353"/>
      <c r="DV353"/>
      <c r="DW353" s="2"/>
      <c r="DX353"/>
      <c r="DY353"/>
      <c r="DZ353" s="2"/>
      <c r="EA353"/>
      <c r="EB353"/>
      <c r="EC353" s="2"/>
      <c r="ED353"/>
      <c r="EE353"/>
      <c r="EF353" s="2"/>
      <c r="EG353"/>
      <c r="EH353"/>
      <c r="EI353" s="2"/>
      <c r="EJ353"/>
      <c r="EK353"/>
      <c r="EL353" s="2"/>
      <c r="EM353"/>
      <c r="EN353"/>
      <c r="EO353" s="2"/>
      <c r="EP353"/>
      <c r="EQ353"/>
      <c r="ER353" s="2"/>
      <c r="ES353"/>
      <c r="ET353"/>
      <c r="EU353" s="2"/>
      <c r="EV353"/>
      <c r="EW353"/>
      <c r="EX353" s="2"/>
      <c r="EY353"/>
      <c r="EZ353"/>
      <c r="FA353" s="2"/>
      <c r="FB353"/>
      <c r="FC353"/>
      <c r="FD353" s="2"/>
      <c r="FE353"/>
      <c r="FF353"/>
      <c r="FG353" s="2"/>
      <c r="FH353"/>
      <c r="FI353"/>
      <c r="FJ353" s="2"/>
      <c r="FK353"/>
      <c r="FL353"/>
      <c r="FM353" s="2"/>
      <c r="FN353"/>
      <c r="FO353"/>
      <c r="FP353" s="2"/>
      <c r="FQ353"/>
      <c r="FR353"/>
      <c r="FS353" s="2"/>
      <c r="FT353"/>
      <c r="FU353"/>
      <c r="FV353" s="2"/>
    </row>
    <row r="354" spans="1:178" ht="12.75">
      <c r="A354" s="2"/>
      <c r="B354"/>
      <c r="C354"/>
      <c r="D354" s="2"/>
      <c r="E354"/>
      <c r="F354"/>
      <c r="G354" s="2"/>
      <c r="H354"/>
      <c r="I354"/>
      <c r="J354" s="2"/>
      <c r="K354"/>
      <c r="L354"/>
      <c r="M354" s="2"/>
      <c r="N354"/>
      <c r="O354"/>
      <c r="P354" s="2"/>
      <c r="Q354"/>
      <c r="R354"/>
      <c r="S354" s="2"/>
      <c r="T354"/>
      <c r="U354"/>
      <c r="V354" s="2"/>
      <c r="W354"/>
      <c r="X354"/>
      <c r="Y354" s="2"/>
      <c r="Z354"/>
      <c r="AA354"/>
      <c r="AB354" s="2"/>
      <c r="AC354"/>
      <c r="AD354"/>
      <c r="AE354" s="2"/>
      <c r="AF354"/>
      <c r="AG354"/>
      <c r="AH354" s="2"/>
      <c r="AI354"/>
      <c r="AJ354"/>
      <c r="AK354" s="2"/>
      <c r="AL354"/>
      <c r="AM354"/>
      <c r="AN354" s="2"/>
      <c r="AO354"/>
      <c r="AP354"/>
      <c r="AQ354" s="2"/>
      <c r="AR354"/>
      <c r="AS354"/>
      <c r="AT354" s="2"/>
      <c r="AU354"/>
      <c r="AV354"/>
      <c r="AW354" s="2"/>
      <c r="AX354"/>
      <c r="AY354"/>
      <c r="AZ354" s="2"/>
      <c r="BA354"/>
      <c r="BB354"/>
      <c r="BC354" s="2"/>
      <c r="BD354"/>
      <c r="BE354"/>
      <c r="BF354" s="2"/>
      <c r="BG354"/>
      <c r="BH354"/>
      <c r="BI354" s="2"/>
      <c r="BJ354"/>
      <c r="BK354"/>
      <c r="BL354" s="2"/>
      <c r="BM354"/>
      <c r="BN354"/>
      <c r="BO354" s="2"/>
      <c r="BP354"/>
      <c r="BQ354"/>
      <c r="BR354" s="2"/>
      <c r="BS354"/>
      <c r="BT354"/>
      <c r="BU354" s="2"/>
      <c r="BV354"/>
      <c r="BW354"/>
      <c r="BX354" s="2"/>
      <c r="BY354"/>
      <c r="BZ354"/>
      <c r="CA354" s="2"/>
      <c r="CB354"/>
      <c r="CC354"/>
      <c r="CD354" s="2"/>
      <c r="CE354"/>
      <c r="CF354"/>
      <c r="CG354" s="2"/>
      <c r="CH354"/>
      <c r="CI354"/>
      <c r="CJ354" s="2"/>
      <c r="CK354"/>
      <c r="CL354"/>
      <c r="CM354" s="2"/>
      <c r="CN354"/>
      <c r="CO354"/>
      <c r="CP354" s="2"/>
      <c r="CQ354"/>
      <c r="CR354"/>
      <c r="CS354" s="2"/>
      <c r="CT354"/>
      <c r="CU354"/>
      <c r="CV354" s="2"/>
      <c r="CW354"/>
      <c r="CX354"/>
      <c r="CY354" s="2"/>
      <c r="CZ354"/>
      <c r="DA354"/>
      <c r="DB354" s="2"/>
      <c r="DC354"/>
      <c r="DD354"/>
      <c r="DE354" s="2"/>
      <c r="DF354"/>
      <c r="DG354"/>
      <c r="DH354" s="2"/>
      <c r="DI354"/>
      <c r="DJ354"/>
      <c r="DK354" s="2"/>
      <c r="DL354"/>
      <c r="DM354"/>
      <c r="DN354" s="2"/>
      <c r="DO354"/>
      <c r="DP354"/>
      <c r="DQ354" s="2"/>
      <c r="DR354"/>
      <c r="DS354"/>
      <c r="DT354" s="2"/>
      <c r="DU354"/>
      <c r="DV354"/>
      <c r="DW354" s="2"/>
      <c r="DX354"/>
      <c r="DY354"/>
      <c r="DZ354" s="2"/>
      <c r="EA354"/>
      <c r="EB354"/>
      <c r="EC354" s="2"/>
      <c r="ED354"/>
      <c r="EE354"/>
      <c r="EF354" s="2"/>
      <c r="EG354"/>
      <c r="EH354"/>
      <c r="EI354" s="2"/>
      <c r="EJ354"/>
      <c r="EK354"/>
      <c r="EL354" s="2"/>
      <c r="EM354"/>
      <c r="EN354"/>
      <c r="EO354" s="2"/>
      <c r="EP354"/>
      <c r="EQ354"/>
      <c r="ER354" s="2"/>
      <c r="ES354"/>
      <c r="ET354"/>
      <c r="EU354" s="2"/>
      <c r="EV354"/>
      <c r="EW354"/>
      <c r="EX354" s="2"/>
      <c r="EY354"/>
      <c r="EZ354"/>
      <c r="FA354" s="2"/>
      <c r="FB354"/>
      <c r="FC354"/>
      <c r="FD354" s="2"/>
      <c r="FE354"/>
      <c r="FF354"/>
      <c r="FG354" s="2"/>
      <c r="FH354"/>
      <c r="FI354"/>
      <c r="FJ354" s="2"/>
      <c r="FK354"/>
      <c r="FL354"/>
      <c r="FM354" s="2"/>
      <c r="FN354"/>
      <c r="FO354"/>
      <c r="FP354" s="2"/>
      <c r="FQ354"/>
      <c r="FR354"/>
      <c r="FS354" s="2"/>
      <c r="FT354"/>
      <c r="FU354"/>
      <c r="FV354" s="2"/>
    </row>
    <row r="355" spans="1:178" ht="12.75">
      <c r="A355" s="2"/>
      <c r="B355"/>
      <c r="C355"/>
      <c r="D355" s="2"/>
      <c r="E355"/>
      <c r="F355"/>
      <c r="G355" s="2"/>
      <c r="H355"/>
      <c r="I355"/>
      <c r="J355" s="2"/>
      <c r="K355"/>
      <c r="L355"/>
      <c r="M355" s="2"/>
      <c r="N355"/>
      <c r="O355"/>
      <c r="P355" s="2"/>
      <c r="Q355"/>
      <c r="R355"/>
      <c r="S355" s="2"/>
      <c r="T355"/>
      <c r="U355"/>
      <c r="V355" s="2"/>
      <c r="W355"/>
      <c r="X355"/>
      <c r="Y355" s="2"/>
      <c r="Z355"/>
      <c r="AA355"/>
      <c r="AB355" s="2"/>
      <c r="AC355"/>
      <c r="AD355"/>
      <c r="AE355" s="2"/>
      <c r="AF355"/>
      <c r="AG355"/>
      <c r="AH355" s="2"/>
      <c r="AI355"/>
      <c r="AJ355"/>
      <c r="AK355" s="2"/>
      <c r="AL355"/>
      <c r="AM355"/>
      <c r="AN355" s="2"/>
      <c r="AO355"/>
      <c r="AP355"/>
      <c r="AQ355" s="2"/>
      <c r="AR355"/>
      <c r="AS355"/>
      <c r="AT355" s="2"/>
      <c r="AU355"/>
      <c r="AV355"/>
      <c r="AW355" s="2"/>
      <c r="AX355"/>
      <c r="AY355"/>
      <c r="AZ355" s="2"/>
      <c r="BA355"/>
      <c r="BB355"/>
      <c r="BC355" s="2"/>
      <c r="BD355"/>
      <c r="BE355"/>
      <c r="BF355" s="2"/>
      <c r="BG355"/>
      <c r="BH355"/>
      <c r="BI355" s="2"/>
      <c r="BJ355"/>
      <c r="BK355"/>
      <c r="BL355" s="2"/>
      <c r="BM355"/>
      <c r="BN355"/>
      <c r="BO355" s="2"/>
      <c r="BP355"/>
      <c r="BQ355"/>
      <c r="BR355" s="2"/>
      <c r="BS355"/>
      <c r="BT355"/>
      <c r="BU355" s="2"/>
      <c r="BV355"/>
      <c r="BW355"/>
      <c r="BX355" s="2"/>
      <c r="BY355"/>
      <c r="BZ355"/>
      <c r="CA355" s="2"/>
      <c r="CB355"/>
      <c r="CC355"/>
      <c r="CD355" s="2"/>
      <c r="CE355"/>
      <c r="CF355"/>
      <c r="CG355" s="2"/>
      <c r="CH355"/>
      <c r="CI355"/>
      <c r="CJ355" s="2"/>
      <c r="CK355"/>
      <c r="CL355"/>
      <c r="CM355" s="2"/>
      <c r="CN355"/>
      <c r="CO355"/>
      <c r="CP355" s="2"/>
      <c r="CQ355"/>
      <c r="CR355"/>
      <c r="CS355" s="2"/>
      <c r="CT355"/>
      <c r="CU355"/>
      <c r="CV355" s="2"/>
      <c r="CW355"/>
      <c r="CX355"/>
      <c r="CY355" s="2"/>
      <c r="CZ355"/>
      <c r="DA355"/>
      <c r="DB355" s="2"/>
      <c r="DC355"/>
      <c r="DD355"/>
      <c r="DE355" s="2"/>
      <c r="DF355"/>
      <c r="DG355"/>
      <c r="DH355" s="2"/>
      <c r="DI355"/>
      <c r="DJ355"/>
      <c r="DK355" s="2"/>
      <c r="DL355"/>
      <c r="DM355"/>
      <c r="DN355" s="2"/>
      <c r="DO355"/>
      <c r="DP355"/>
      <c r="DQ355" s="2"/>
      <c r="DR355"/>
      <c r="DS355"/>
      <c r="DT355" s="2"/>
      <c r="DU355"/>
      <c r="DV355"/>
      <c r="DW355" s="2"/>
      <c r="DX355"/>
      <c r="DY355"/>
      <c r="DZ355" s="2"/>
      <c r="EA355"/>
      <c r="EB355"/>
      <c r="EC355" s="2"/>
      <c r="ED355"/>
      <c r="EE355"/>
      <c r="EF355" s="2"/>
      <c r="EG355"/>
      <c r="EH355"/>
      <c r="EI355" s="2"/>
      <c r="EJ355"/>
      <c r="EK355"/>
      <c r="EL355" s="2"/>
      <c r="EM355"/>
      <c r="EN355"/>
      <c r="EO355" s="2"/>
      <c r="EP355"/>
      <c r="EQ355"/>
      <c r="ER355" s="2"/>
      <c r="ES355"/>
      <c r="ET355"/>
      <c r="EU355" s="2"/>
      <c r="EV355"/>
      <c r="EW355"/>
      <c r="EX355" s="2"/>
      <c r="EY355"/>
      <c r="EZ355"/>
      <c r="FA355" s="2"/>
      <c r="FB355"/>
      <c r="FC355"/>
      <c r="FD355" s="2"/>
      <c r="FE355"/>
      <c r="FF355"/>
      <c r="FG355" s="2"/>
      <c r="FH355"/>
      <c r="FI355"/>
      <c r="FJ355" s="2"/>
      <c r="FK355"/>
      <c r="FL355"/>
      <c r="FM355" s="2"/>
      <c r="FN355"/>
      <c r="FO355"/>
      <c r="FP355" s="2"/>
      <c r="FQ355"/>
      <c r="FR355"/>
      <c r="FS355" s="2"/>
      <c r="FT355"/>
      <c r="FU355"/>
      <c r="FV355" s="2"/>
    </row>
    <row r="356" spans="1:178" ht="12.75">
      <c r="A356" s="2"/>
      <c r="B356"/>
      <c r="C356"/>
      <c r="D356" s="2"/>
      <c r="E356"/>
      <c r="F356"/>
      <c r="G356" s="2"/>
      <c r="H356"/>
      <c r="I356"/>
      <c r="J356" s="2"/>
      <c r="K356"/>
      <c r="L356"/>
      <c r="M356" s="2"/>
      <c r="N356"/>
      <c r="O356"/>
      <c r="P356" s="2"/>
      <c r="Q356"/>
      <c r="R356"/>
      <c r="S356" s="2"/>
      <c r="T356"/>
      <c r="U356"/>
      <c r="V356" s="2"/>
      <c r="W356"/>
      <c r="X356"/>
      <c r="Y356" s="2"/>
      <c r="Z356"/>
      <c r="AA356"/>
      <c r="AB356" s="2"/>
      <c r="AC356"/>
      <c r="AD356"/>
      <c r="AE356" s="2"/>
      <c r="AF356"/>
      <c r="AG356"/>
      <c r="AH356" s="2"/>
      <c r="AI356"/>
      <c r="AJ356"/>
      <c r="AK356" s="2"/>
      <c r="AL356"/>
      <c r="AM356"/>
      <c r="AN356" s="2"/>
      <c r="AO356"/>
      <c r="AP356"/>
      <c r="AQ356" s="2"/>
      <c r="AR356"/>
      <c r="AS356"/>
      <c r="AT356" s="2"/>
      <c r="AU356"/>
      <c r="AV356"/>
      <c r="AW356" s="2"/>
      <c r="AX356"/>
      <c r="AY356"/>
      <c r="AZ356" s="2"/>
      <c r="BA356"/>
      <c r="BB356"/>
      <c r="BC356" s="2"/>
      <c r="BD356"/>
      <c r="BE356"/>
      <c r="BF356" s="2"/>
      <c r="BG356"/>
      <c r="BH356"/>
      <c r="BI356" s="2"/>
      <c r="BJ356"/>
      <c r="BK356"/>
      <c r="BL356" s="2"/>
      <c r="BM356"/>
      <c r="BN356"/>
      <c r="BO356" s="2"/>
      <c r="BP356"/>
      <c r="BQ356"/>
      <c r="BR356" s="2"/>
      <c r="BS356"/>
      <c r="BT356"/>
      <c r="BU356" s="2"/>
      <c r="BV356"/>
      <c r="BW356"/>
      <c r="BX356" s="2"/>
      <c r="BY356"/>
      <c r="BZ356"/>
      <c r="CA356" s="2"/>
      <c r="CB356"/>
      <c r="CC356"/>
      <c r="CD356" s="2"/>
      <c r="CE356"/>
      <c r="CF356"/>
      <c r="CG356" s="2"/>
      <c r="CH356"/>
      <c r="CI356"/>
      <c r="CJ356" s="2"/>
      <c r="CK356"/>
      <c r="CL356"/>
      <c r="CM356" s="2"/>
      <c r="CN356"/>
      <c r="CO356"/>
      <c r="CP356" s="2"/>
      <c r="CQ356"/>
      <c r="CR356"/>
      <c r="CS356" s="2"/>
      <c r="CT356"/>
      <c r="CU356"/>
      <c r="CV356" s="2"/>
      <c r="CW356"/>
      <c r="CX356"/>
      <c r="CY356" s="2"/>
      <c r="CZ356"/>
      <c r="DA356"/>
      <c r="DB356" s="2"/>
      <c r="DC356"/>
      <c r="DD356"/>
      <c r="DE356" s="2"/>
      <c r="DF356"/>
      <c r="DG356"/>
      <c r="DH356" s="2"/>
      <c r="DI356"/>
      <c r="DJ356"/>
      <c r="DK356" s="2"/>
      <c r="DL356"/>
      <c r="DM356"/>
      <c r="DN356" s="2"/>
      <c r="DO356"/>
      <c r="DP356"/>
      <c r="DQ356" s="2"/>
      <c r="DR356"/>
      <c r="DS356"/>
      <c r="DT356" s="2"/>
      <c r="DU356"/>
      <c r="DV356"/>
      <c r="DW356" s="2"/>
      <c r="DX356"/>
      <c r="DY356"/>
      <c r="DZ356" s="2"/>
      <c r="EA356"/>
      <c r="EB356"/>
      <c r="EC356" s="2"/>
      <c r="ED356"/>
      <c r="EE356"/>
      <c r="EF356" s="2"/>
      <c r="EG356"/>
      <c r="EH356"/>
      <c r="EI356" s="2"/>
      <c r="EJ356"/>
      <c r="EK356"/>
      <c r="EL356" s="2"/>
      <c r="EM356"/>
      <c r="EN356"/>
      <c r="EO356" s="2"/>
      <c r="EP356"/>
      <c r="EQ356"/>
      <c r="ER356" s="2"/>
      <c r="ES356"/>
      <c r="ET356"/>
      <c r="EU356" s="2"/>
      <c r="EV356"/>
      <c r="EW356"/>
      <c r="EX356" s="2"/>
      <c r="EY356"/>
      <c r="EZ356"/>
      <c r="FA356" s="2"/>
      <c r="FB356"/>
      <c r="FC356"/>
      <c r="FD356" s="2"/>
      <c r="FE356"/>
      <c r="FF356"/>
      <c r="FG356" s="2"/>
      <c r="FH356"/>
      <c r="FI356"/>
      <c r="FJ356" s="2"/>
      <c r="FK356"/>
      <c r="FL356"/>
      <c r="FM356" s="2"/>
      <c r="FN356"/>
      <c r="FO356"/>
      <c r="FP356" s="2"/>
      <c r="FQ356"/>
      <c r="FR356"/>
      <c r="FS356" s="2"/>
      <c r="FT356"/>
      <c r="FU356"/>
      <c r="FV356" s="2"/>
    </row>
    <row r="357" spans="1:178" ht="12.75">
      <c r="A357" s="2"/>
      <c r="B357"/>
      <c r="C357"/>
      <c r="D357" s="2"/>
      <c r="E357"/>
      <c r="F357"/>
      <c r="G357" s="2"/>
      <c r="H357"/>
      <c r="I357"/>
      <c r="J357" s="2"/>
      <c r="K357"/>
      <c r="L357"/>
      <c r="M357" s="2"/>
      <c r="N357"/>
      <c r="O357"/>
      <c r="P357" s="2"/>
      <c r="Q357"/>
      <c r="R357"/>
      <c r="S357" s="2"/>
      <c r="T357"/>
      <c r="U357"/>
      <c r="V357" s="2"/>
      <c r="W357"/>
      <c r="X357"/>
      <c r="Y357" s="2"/>
      <c r="Z357"/>
      <c r="AA357"/>
      <c r="AB357" s="2"/>
      <c r="AC357"/>
      <c r="AD357"/>
      <c r="AE357" s="2"/>
      <c r="AF357"/>
      <c r="AG357"/>
      <c r="AH357" s="2"/>
      <c r="AI357"/>
      <c r="AJ357"/>
      <c r="AK357" s="2"/>
      <c r="AL357"/>
      <c r="AM357"/>
      <c r="AN357" s="2"/>
      <c r="AO357"/>
      <c r="AP357"/>
      <c r="AQ357" s="2"/>
      <c r="AR357"/>
      <c r="AS357"/>
      <c r="AT357" s="2"/>
      <c r="AU357"/>
      <c r="AV357"/>
      <c r="AW357" s="2"/>
      <c r="AX357"/>
      <c r="AY357"/>
      <c r="AZ357" s="2"/>
      <c r="BA357"/>
      <c r="BB357"/>
      <c r="BC357" s="2"/>
      <c r="BD357"/>
      <c r="BE357"/>
      <c r="BF357" s="2"/>
      <c r="BG357"/>
      <c r="BH357"/>
      <c r="BI357" s="2"/>
      <c r="BJ357"/>
      <c r="BK357"/>
      <c r="BL357" s="2"/>
      <c r="BM357"/>
      <c r="BN357"/>
      <c r="BO357" s="2"/>
      <c r="BP357"/>
      <c r="BQ357"/>
      <c r="BR357" s="2"/>
      <c r="BS357"/>
      <c r="BT357"/>
      <c r="BU357" s="2"/>
      <c r="BV357"/>
      <c r="BW357"/>
      <c r="BX357" s="2"/>
      <c r="BY357"/>
      <c r="BZ357"/>
      <c r="CA357" s="2"/>
      <c r="CB357"/>
      <c r="CC357"/>
      <c r="CD357" s="2"/>
      <c r="CE357"/>
      <c r="CF357"/>
      <c r="CG357" s="2"/>
      <c r="CH357"/>
      <c r="CI357"/>
      <c r="CJ357" s="2"/>
      <c r="CK357"/>
      <c r="CL357"/>
      <c r="CM357" s="2"/>
      <c r="CN357"/>
      <c r="CO357"/>
      <c r="CP357" s="2"/>
      <c r="CQ357"/>
      <c r="CR357"/>
      <c r="CS357" s="2"/>
      <c r="CT357"/>
      <c r="CU357"/>
      <c r="CV357" s="2"/>
      <c r="CW357"/>
      <c r="CX357"/>
      <c r="CY357" s="2"/>
      <c r="CZ357"/>
      <c r="DA357"/>
      <c r="DB357" s="2"/>
      <c r="DC357"/>
      <c r="DD357"/>
      <c r="DE357" s="2"/>
      <c r="DF357"/>
      <c r="DG357"/>
      <c r="DH357" s="2"/>
      <c r="DI357"/>
      <c r="DJ357"/>
      <c r="DK357" s="2"/>
      <c r="DL357"/>
      <c r="DM357"/>
      <c r="DN357" s="2"/>
      <c r="DO357"/>
      <c r="DP357"/>
      <c r="DQ357" s="2"/>
      <c r="DR357"/>
      <c r="DS357"/>
      <c r="DT357" s="2"/>
      <c r="DU357"/>
      <c r="DV357"/>
      <c r="DW357" s="2"/>
      <c r="DX357"/>
      <c r="DY357"/>
      <c r="DZ357" s="2"/>
      <c r="EA357"/>
      <c r="EB357"/>
      <c r="EC357" s="2"/>
      <c r="ED357"/>
      <c r="EE357"/>
      <c r="EF357" s="2"/>
      <c r="EG357"/>
      <c r="EH357"/>
      <c r="EI357" s="2"/>
      <c r="EJ357"/>
      <c r="EK357"/>
      <c r="EL357" s="2"/>
      <c r="EM357"/>
      <c r="EN357"/>
      <c r="EO357" s="2"/>
      <c r="EP357"/>
      <c r="EQ357"/>
      <c r="ER357" s="2"/>
      <c r="ES357"/>
      <c r="ET357"/>
      <c r="EU357" s="2"/>
      <c r="EV357"/>
      <c r="EW357"/>
      <c r="EX357" s="2"/>
      <c r="EY357"/>
      <c r="EZ357"/>
      <c r="FA357" s="2"/>
      <c r="FB357"/>
      <c r="FC357"/>
      <c r="FD357" s="2"/>
      <c r="FE357"/>
      <c r="FF357"/>
      <c r="FG357" s="2"/>
      <c r="FH357"/>
      <c r="FI357"/>
      <c r="FJ357" s="2"/>
      <c r="FK357"/>
      <c r="FL357"/>
      <c r="FM357" s="2"/>
      <c r="FN357"/>
      <c r="FO357"/>
      <c r="FP357" s="2"/>
      <c r="FQ357"/>
      <c r="FR357"/>
      <c r="FS357" s="2"/>
      <c r="FT357"/>
      <c r="FU357"/>
      <c r="FV357" s="2"/>
    </row>
    <row r="358" spans="1:178" ht="12.75">
      <c r="A358" s="2"/>
      <c r="B358"/>
      <c r="C358"/>
      <c r="D358" s="2"/>
      <c r="E358"/>
      <c r="F358"/>
      <c r="G358" s="2"/>
      <c r="H358"/>
      <c r="I358"/>
      <c r="J358" s="2"/>
      <c r="K358"/>
      <c r="L358"/>
      <c r="M358" s="2"/>
      <c r="N358"/>
      <c r="O358"/>
      <c r="P358" s="2"/>
      <c r="Q358"/>
      <c r="R358"/>
      <c r="S358" s="2"/>
      <c r="T358"/>
      <c r="U358"/>
      <c r="V358" s="2"/>
      <c r="W358"/>
      <c r="X358"/>
      <c r="Y358" s="2"/>
      <c r="Z358"/>
      <c r="AA358"/>
      <c r="AB358" s="2"/>
      <c r="AC358"/>
      <c r="AD358"/>
      <c r="AE358" s="2"/>
      <c r="AF358"/>
      <c r="AG358"/>
      <c r="AH358" s="2"/>
      <c r="AI358"/>
      <c r="AJ358"/>
      <c r="AK358" s="2"/>
      <c r="AL358"/>
      <c r="AM358"/>
      <c r="AN358" s="2"/>
      <c r="AO358"/>
      <c r="AP358"/>
      <c r="AQ358" s="2"/>
      <c r="AR358"/>
      <c r="AS358"/>
      <c r="AT358" s="2"/>
      <c r="AU358"/>
      <c r="AV358"/>
      <c r="AW358" s="2"/>
      <c r="AX358"/>
      <c r="AY358"/>
      <c r="AZ358" s="2"/>
      <c r="BA358"/>
      <c r="BB358"/>
      <c r="BC358" s="2"/>
      <c r="BD358"/>
      <c r="BE358"/>
      <c r="BF358" s="2"/>
      <c r="BG358"/>
      <c r="BH358"/>
      <c r="BI358" s="2"/>
      <c r="BJ358"/>
      <c r="BK358"/>
      <c r="BL358" s="2"/>
      <c r="BM358"/>
      <c r="BN358"/>
      <c r="BO358" s="2"/>
      <c r="BP358"/>
      <c r="BQ358"/>
      <c r="BR358" s="2"/>
      <c r="BS358"/>
      <c r="BT358"/>
      <c r="BU358" s="2"/>
      <c r="BV358"/>
      <c r="BW358"/>
      <c r="BX358" s="2"/>
      <c r="BY358"/>
      <c r="BZ358"/>
      <c r="CA358" s="2"/>
      <c r="CB358"/>
      <c r="CC358"/>
      <c r="CD358" s="2"/>
      <c r="CE358"/>
      <c r="CF358"/>
      <c r="CG358" s="2"/>
      <c r="CH358"/>
      <c r="CI358"/>
      <c r="CJ358" s="2"/>
      <c r="CK358"/>
      <c r="CL358"/>
      <c r="CM358" s="2"/>
      <c r="CN358"/>
      <c r="CO358"/>
      <c r="CP358" s="2"/>
      <c r="CQ358"/>
      <c r="CR358"/>
      <c r="CS358" s="2"/>
      <c r="CT358"/>
      <c r="CU358"/>
      <c r="CV358" s="2"/>
      <c r="CW358"/>
      <c r="CX358"/>
      <c r="CY358" s="2"/>
      <c r="CZ358"/>
      <c r="DA358"/>
      <c r="DB358" s="2"/>
      <c r="DC358"/>
      <c r="DD358"/>
      <c r="DE358" s="2"/>
      <c r="DF358"/>
      <c r="DG358"/>
      <c r="DH358" s="2"/>
      <c r="DI358"/>
      <c r="DJ358"/>
      <c r="DK358" s="2"/>
      <c r="DL358"/>
      <c r="DM358"/>
      <c r="DN358" s="2"/>
      <c r="DO358"/>
      <c r="DP358"/>
      <c r="DQ358" s="2"/>
      <c r="DR358"/>
      <c r="DS358"/>
      <c r="DT358" s="2"/>
      <c r="DU358"/>
      <c r="DV358"/>
      <c r="DW358" s="2"/>
      <c r="DX358"/>
      <c r="DY358"/>
      <c r="DZ358" s="2"/>
      <c r="EA358"/>
      <c r="EB358"/>
      <c r="EC358" s="2"/>
      <c r="ED358"/>
      <c r="EE358"/>
      <c r="EF358" s="2"/>
      <c r="EG358"/>
      <c r="EH358"/>
      <c r="EI358" s="2"/>
      <c r="EJ358"/>
      <c r="EK358"/>
      <c r="EL358" s="2"/>
      <c r="EM358"/>
      <c r="EN358"/>
      <c r="EO358" s="2"/>
      <c r="EP358"/>
      <c r="EQ358"/>
      <c r="ER358" s="2"/>
      <c r="ES358"/>
      <c r="ET358"/>
      <c r="EU358" s="2"/>
      <c r="EV358"/>
      <c r="EW358"/>
      <c r="EX358" s="2"/>
      <c r="EY358"/>
      <c r="EZ358"/>
      <c r="FA358" s="2"/>
      <c r="FB358"/>
      <c r="FC358"/>
      <c r="FD358" s="2"/>
      <c r="FE358"/>
      <c r="FF358"/>
      <c r="FG358" s="2"/>
      <c r="FH358"/>
      <c r="FI358"/>
      <c r="FJ358" s="2"/>
      <c r="FK358"/>
      <c r="FL358"/>
      <c r="FM358" s="2"/>
      <c r="FN358"/>
      <c r="FO358"/>
      <c r="FP358" s="2"/>
      <c r="FQ358"/>
      <c r="FR358"/>
      <c r="FS358" s="2"/>
      <c r="FT358"/>
      <c r="FU358"/>
      <c r="FV358" s="2"/>
    </row>
    <row r="359" spans="1:178" ht="12.75">
      <c r="A359" s="2"/>
      <c r="B359"/>
      <c r="C359"/>
      <c r="D359" s="2"/>
      <c r="E359"/>
      <c r="F359"/>
      <c r="G359" s="2"/>
      <c r="H359"/>
      <c r="I359"/>
      <c r="J359" s="2"/>
      <c r="K359"/>
      <c r="L359"/>
      <c r="M359" s="2"/>
      <c r="N359"/>
      <c r="O359"/>
      <c r="P359" s="2"/>
      <c r="Q359"/>
      <c r="R359"/>
      <c r="S359" s="2"/>
      <c r="T359"/>
      <c r="U359"/>
      <c r="V359" s="2"/>
      <c r="W359"/>
      <c r="X359"/>
      <c r="Y359" s="2"/>
      <c r="Z359"/>
      <c r="AA359"/>
      <c r="AB359" s="2"/>
      <c r="AC359"/>
      <c r="AD359"/>
      <c r="AE359" s="2"/>
      <c r="AF359"/>
      <c r="AG359"/>
      <c r="AH359" s="2"/>
      <c r="AI359"/>
      <c r="AJ359"/>
      <c r="AK359" s="2"/>
      <c r="AL359"/>
      <c r="AM359"/>
      <c r="AN359" s="2"/>
      <c r="AO359"/>
      <c r="AP359"/>
      <c r="AQ359" s="2"/>
      <c r="AR359"/>
      <c r="AS359"/>
      <c r="AT359" s="2"/>
      <c r="AU359"/>
      <c r="AV359"/>
      <c r="AW359" s="2"/>
      <c r="AX359"/>
      <c r="AY359"/>
      <c r="AZ359" s="2"/>
      <c r="BA359"/>
      <c r="BB359"/>
      <c r="BC359" s="2"/>
      <c r="BD359"/>
      <c r="BE359"/>
      <c r="BF359" s="2"/>
      <c r="BG359"/>
      <c r="BH359"/>
      <c r="BI359" s="2"/>
      <c r="BJ359"/>
      <c r="BK359"/>
      <c r="BL359" s="2"/>
      <c r="BM359"/>
      <c r="BN359"/>
      <c r="BO359" s="2"/>
      <c r="BP359"/>
      <c r="BQ359"/>
      <c r="BR359" s="2"/>
      <c r="BS359"/>
      <c r="BT359"/>
      <c r="BU359" s="2"/>
      <c r="BV359"/>
      <c r="BW359"/>
      <c r="BX359" s="2"/>
      <c r="BY359"/>
      <c r="BZ359"/>
      <c r="CA359" s="2"/>
      <c r="CB359"/>
      <c r="CC359"/>
      <c r="CD359" s="2"/>
      <c r="CE359"/>
      <c r="CF359"/>
      <c r="CG359" s="2"/>
      <c r="CH359"/>
      <c r="CI359"/>
      <c r="CJ359" s="2"/>
      <c r="CK359"/>
      <c r="CL359"/>
      <c r="CM359" s="2"/>
      <c r="CN359"/>
      <c r="CO359"/>
      <c r="CP359" s="2"/>
      <c r="CQ359"/>
      <c r="CR359"/>
      <c r="CS359" s="2"/>
      <c r="CT359"/>
      <c r="CU359"/>
      <c r="CV359" s="2"/>
      <c r="CW359"/>
      <c r="CX359"/>
      <c r="CY359" s="2"/>
      <c r="CZ359"/>
      <c r="DA359"/>
      <c r="DB359" s="2"/>
      <c r="DC359"/>
      <c r="DD359"/>
      <c r="DE359" s="2"/>
      <c r="DF359"/>
      <c r="DG359"/>
      <c r="DH359" s="2"/>
      <c r="DI359"/>
      <c r="DJ359"/>
      <c r="DK359" s="2"/>
      <c r="DL359"/>
      <c r="DM359"/>
      <c r="DN359" s="2"/>
      <c r="DO359"/>
      <c r="DP359"/>
      <c r="DQ359" s="2"/>
      <c r="DR359"/>
      <c r="DS359"/>
      <c r="DT359" s="2"/>
      <c r="DU359"/>
      <c r="DV359"/>
      <c r="DW359" s="2"/>
      <c r="DX359"/>
      <c r="DY359"/>
      <c r="DZ359" s="2"/>
      <c r="EA359"/>
      <c r="EB359"/>
      <c r="EC359" s="2"/>
      <c r="ED359"/>
      <c r="EE359"/>
      <c r="EF359" s="2"/>
      <c r="EG359"/>
      <c r="EH359"/>
      <c r="EI359" s="2"/>
      <c r="EJ359"/>
      <c r="EK359"/>
      <c r="EL359" s="2"/>
      <c r="EM359"/>
      <c r="EN359"/>
      <c r="EO359" s="2"/>
      <c r="EP359"/>
      <c r="EQ359"/>
      <c r="ER359" s="2"/>
      <c r="ES359"/>
      <c r="ET359"/>
      <c r="EU359" s="2"/>
      <c r="EV359"/>
      <c r="EW359"/>
      <c r="EX359" s="2"/>
      <c r="EY359"/>
      <c r="EZ359"/>
      <c r="FA359" s="2"/>
      <c r="FB359"/>
      <c r="FC359"/>
      <c r="FD359" s="2"/>
      <c r="FE359"/>
      <c r="FF359"/>
      <c r="FG359" s="2"/>
      <c r="FH359"/>
      <c r="FI359"/>
      <c r="FJ359" s="2"/>
      <c r="FK359"/>
      <c r="FL359"/>
      <c r="FM359" s="2"/>
      <c r="FN359"/>
      <c r="FO359"/>
      <c r="FP359" s="2"/>
      <c r="FQ359"/>
      <c r="FR359"/>
      <c r="FS359" s="2"/>
      <c r="FT359"/>
      <c r="FU359"/>
      <c r="FV359" s="2"/>
    </row>
    <row r="360" spans="1:178" ht="12.75">
      <c r="A360" s="2"/>
      <c r="B360"/>
      <c r="C360"/>
      <c r="D360" s="2"/>
      <c r="E360"/>
      <c r="F360"/>
      <c r="G360" s="2"/>
      <c r="H360"/>
      <c r="I360"/>
      <c r="J360" s="2"/>
      <c r="K360"/>
      <c r="L360"/>
      <c r="M360" s="2"/>
      <c r="N360"/>
      <c r="O360"/>
      <c r="P360" s="2"/>
      <c r="Q360"/>
      <c r="R360"/>
      <c r="S360" s="2"/>
      <c r="T360"/>
      <c r="U360"/>
      <c r="V360" s="2"/>
      <c r="W360"/>
      <c r="X360"/>
      <c r="Y360" s="2"/>
      <c r="Z360"/>
      <c r="AA360"/>
      <c r="AB360" s="2"/>
      <c r="AC360"/>
      <c r="AD360"/>
      <c r="AE360" s="2"/>
      <c r="AF360"/>
      <c r="AG360"/>
      <c r="AH360" s="2"/>
      <c r="AI360"/>
      <c r="AJ360"/>
      <c r="AK360" s="2"/>
      <c r="AL360"/>
      <c r="AM360"/>
      <c r="AN360" s="2"/>
      <c r="AO360"/>
      <c r="AP360"/>
      <c r="AQ360" s="2"/>
      <c r="AR360"/>
      <c r="AS360"/>
      <c r="AT360" s="2"/>
      <c r="AU360"/>
      <c r="AV360"/>
      <c r="AW360" s="2"/>
      <c r="AX360"/>
      <c r="AY360"/>
      <c r="AZ360" s="2"/>
      <c r="BA360"/>
      <c r="BB360"/>
      <c r="BC360" s="2"/>
      <c r="BD360"/>
      <c r="BE360"/>
      <c r="BF360" s="2"/>
      <c r="BG360"/>
      <c r="BH360"/>
      <c r="BI360" s="2"/>
      <c r="BJ360"/>
      <c r="BK360"/>
      <c r="BL360" s="2"/>
      <c r="BM360"/>
      <c r="BN360"/>
      <c r="BO360" s="2"/>
      <c r="BP360"/>
      <c r="BQ360"/>
      <c r="BR360" s="2"/>
      <c r="BS360"/>
      <c r="BT360"/>
      <c r="BU360" s="2"/>
      <c r="BV360"/>
      <c r="BW360"/>
      <c r="BX360" s="2"/>
      <c r="BY360"/>
      <c r="BZ360"/>
      <c r="CA360" s="2"/>
      <c r="CB360"/>
      <c r="CC360"/>
      <c r="CD360" s="2"/>
      <c r="CE360"/>
      <c r="CF360"/>
      <c r="CG360" s="2"/>
      <c r="CH360"/>
      <c r="CI360"/>
      <c r="CJ360" s="2"/>
      <c r="CK360"/>
      <c r="CL360"/>
      <c r="CM360" s="2"/>
      <c r="CN360"/>
      <c r="CO360"/>
      <c r="CP360" s="2"/>
      <c r="CQ360"/>
      <c r="CR360"/>
      <c r="CS360" s="2"/>
      <c r="CT360"/>
      <c r="CU360"/>
      <c r="CV360" s="2"/>
      <c r="CW360"/>
      <c r="CX360"/>
      <c r="CY360" s="2"/>
      <c r="CZ360"/>
      <c r="DA360"/>
      <c r="DB360" s="2"/>
      <c r="DC360"/>
      <c r="DD360"/>
      <c r="DE360" s="2"/>
      <c r="DF360"/>
      <c r="DG360"/>
      <c r="DH360" s="2"/>
      <c r="DI360"/>
      <c r="DJ360"/>
      <c r="DK360" s="2"/>
      <c r="DL360"/>
      <c r="DM360"/>
      <c r="DN360" s="2"/>
      <c r="DO360"/>
      <c r="DP360"/>
      <c r="DQ360" s="2"/>
      <c r="DR360"/>
      <c r="DS360"/>
      <c r="DT360" s="2"/>
      <c r="DU360"/>
      <c r="DV360"/>
      <c r="DW360" s="2"/>
      <c r="DX360"/>
      <c r="DY360"/>
      <c r="DZ360" s="2"/>
      <c r="EA360"/>
      <c r="EB360"/>
      <c r="EC360" s="2"/>
      <c r="ED360"/>
      <c r="EE360"/>
      <c r="EF360" s="2"/>
      <c r="EG360"/>
      <c r="EH360"/>
      <c r="EI360" s="2"/>
      <c r="EJ360"/>
      <c r="EK360"/>
      <c r="EL360" s="2"/>
      <c r="EM360"/>
      <c r="EN360"/>
      <c r="EO360" s="2"/>
      <c r="EP360"/>
      <c r="EQ360"/>
      <c r="ER360" s="2"/>
      <c r="ES360"/>
      <c r="ET360"/>
      <c r="EU360" s="2"/>
      <c r="EV360"/>
      <c r="EW360"/>
      <c r="EX360" s="2"/>
      <c r="EY360"/>
      <c r="EZ360"/>
      <c r="FA360" s="2"/>
      <c r="FB360"/>
      <c r="FC360"/>
      <c r="FD360" s="2"/>
      <c r="FE360"/>
      <c r="FF360"/>
      <c r="FG360" s="2"/>
      <c r="FH360"/>
      <c r="FI360"/>
      <c r="FJ360" s="2"/>
      <c r="FK360"/>
      <c r="FL360"/>
      <c r="FM360" s="2"/>
      <c r="FN360"/>
      <c r="FO360"/>
      <c r="FP360" s="2"/>
      <c r="FQ360"/>
      <c r="FR360"/>
      <c r="FS360" s="2"/>
      <c r="FT360"/>
      <c r="FU360"/>
      <c r="FV360" s="2"/>
    </row>
    <row r="361" spans="1:178" ht="12.75">
      <c r="A361" s="2"/>
      <c r="B361"/>
      <c r="C361"/>
      <c r="D361" s="2"/>
      <c r="E361"/>
      <c r="F361"/>
      <c r="G361" s="2"/>
      <c r="H361"/>
      <c r="I361"/>
      <c r="J361" s="2"/>
      <c r="K361"/>
      <c r="L361"/>
      <c r="M361" s="2"/>
      <c r="N361"/>
      <c r="O361"/>
      <c r="P361" s="2"/>
      <c r="Q361"/>
      <c r="R361"/>
      <c r="S361" s="2"/>
      <c r="T361"/>
      <c r="U361"/>
      <c r="V361" s="2"/>
      <c r="W361"/>
      <c r="X361"/>
      <c r="Y361" s="2"/>
      <c r="Z361"/>
      <c r="AA361"/>
      <c r="AB361" s="2"/>
      <c r="AC361"/>
      <c r="AD361"/>
      <c r="AE361" s="2"/>
      <c r="AF361"/>
      <c r="AG361"/>
      <c r="AH361" s="2"/>
      <c r="AI361"/>
      <c r="AJ361"/>
      <c r="AK361" s="2"/>
      <c r="AL361"/>
      <c r="AM361"/>
      <c r="AN361" s="2"/>
      <c r="AO361"/>
      <c r="AP361"/>
      <c r="AQ361" s="2"/>
      <c r="AR361"/>
      <c r="AS361"/>
      <c r="AT361" s="2"/>
      <c r="AU361"/>
      <c r="AV361"/>
      <c r="AW361" s="2"/>
      <c r="AX361"/>
      <c r="AY361"/>
      <c r="AZ361" s="2"/>
      <c r="BA361"/>
      <c r="BB361"/>
      <c r="BC361" s="2"/>
      <c r="BD361"/>
      <c r="BE361"/>
      <c r="BF361" s="2"/>
      <c r="BG361"/>
      <c r="BH361"/>
      <c r="BI361" s="2"/>
      <c r="BJ361"/>
      <c r="BK361"/>
      <c r="BL361" s="2"/>
      <c r="BM361"/>
      <c r="BN361"/>
      <c r="BO361" s="2"/>
      <c r="BP361"/>
      <c r="BQ361"/>
      <c r="BR361" s="2"/>
      <c r="BS361"/>
      <c r="BT361"/>
      <c r="BU361" s="2"/>
      <c r="BV361"/>
      <c r="BW361"/>
      <c r="BX361" s="2"/>
      <c r="BY361"/>
      <c r="BZ361"/>
      <c r="CA361" s="2"/>
      <c r="CB361"/>
      <c r="CC361"/>
      <c r="CD361" s="2"/>
      <c r="CE361"/>
      <c r="CF361"/>
      <c r="CG361" s="2"/>
      <c r="CH361"/>
      <c r="CI361"/>
      <c r="CJ361" s="2"/>
      <c r="CK361"/>
      <c r="CL361"/>
      <c r="CM361" s="2"/>
      <c r="CN361"/>
      <c r="CO361"/>
      <c r="CP361" s="2"/>
      <c r="CQ361"/>
      <c r="CR361"/>
      <c r="CS361" s="2"/>
      <c r="CT361"/>
      <c r="CU361"/>
      <c r="CV361" s="2"/>
      <c r="CW361"/>
      <c r="CX361"/>
      <c r="CY361" s="2"/>
      <c r="CZ361"/>
      <c r="DA361"/>
      <c r="DB361" s="2"/>
      <c r="DC361"/>
      <c r="DD361"/>
      <c r="DE361" s="2"/>
      <c r="DF361"/>
      <c r="DG361"/>
      <c r="DH361" s="2"/>
      <c r="DI361"/>
      <c r="DJ361"/>
      <c r="DK361" s="2"/>
      <c r="DL361"/>
      <c r="DM361"/>
      <c r="DN361" s="2"/>
      <c r="DO361"/>
      <c r="DP361"/>
      <c r="DQ361" s="2"/>
      <c r="DR361"/>
      <c r="DS361"/>
      <c r="DT361" s="2"/>
      <c r="DU361"/>
      <c r="DV361"/>
      <c r="DW361" s="2"/>
      <c r="DX361"/>
      <c r="DY361"/>
      <c r="DZ361" s="2"/>
      <c r="EA361"/>
      <c r="EB361"/>
      <c r="EC361" s="2"/>
      <c r="ED361"/>
      <c r="EE361"/>
      <c r="EF361" s="2"/>
      <c r="EG361"/>
      <c r="EH361"/>
      <c r="EI361" s="2"/>
      <c r="EJ361"/>
      <c r="EK361"/>
      <c r="EL361" s="2"/>
      <c r="EM361"/>
      <c r="EN361"/>
      <c r="EO361" s="2"/>
      <c r="EP361"/>
      <c r="EQ361"/>
      <c r="ER361" s="2"/>
      <c r="ES361"/>
      <c r="ET361"/>
      <c r="EU361" s="2"/>
      <c r="EV361"/>
      <c r="EW361"/>
      <c r="EX361" s="2"/>
      <c r="EY361"/>
      <c r="EZ361"/>
      <c r="FA361" s="2"/>
      <c r="FB361"/>
      <c r="FC361"/>
      <c r="FD361" s="2"/>
      <c r="FE361"/>
      <c r="FF361"/>
      <c r="FG361" s="2"/>
      <c r="FH361"/>
      <c r="FI361"/>
      <c r="FJ361" s="2"/>
      <c r="FK361"/>
      <c r="FL361"/>
      <c r="FM361" s="2"/>
      <c r="FN361"/>
      <c r="FO361"/>
      <c r="FP361" s="2"/>
      <c r="FQ361"/>
      <c r="FR361"/>
      <c r="FS361" s="2"/>
      <c r="FT361"/>
      <c r="FU361"/>
      <c r="FV361" s="2"/>
    </row>
    <row r="362" spans="1:178" ht="12.75">
      <c r="A362" s="2"/>
      <c r="B362"/>
      <c r="C362"/>
      <c r="D362" s="2"/>
      <c r="E362"/>
      <c r="F362"/>
      <c r="G362" s="2"/>
      <c r="H362"/>
      <c r="I362"/>
      <c r="J362" s="2"/>
      <c r="K362"/>
      <c r="L362"/>
      <c r="M362" s="2"/>
      <c r="N362"/>
      <c r="O362"/>
      <c r="P362" s="2"/>
      <c r="Q362"/>
      <c r="R362"/>
      <c r="S362" s="2"/>
      <c r="T362"/>
      <c r="U362"/>
      <c r="V362" s="2"/>
      <c r="W362"/>
      <c r="X362"/>
      <c r="Y362" s="2"/>
      <c r="Z362"/>
      <c r="AA362"/>
      <c r="AB362" s="2"/>
      <c r="AC362"/>
      <c r="AD362"/>
      <c r="AE362" s="2"/>
      <c r="AF362"/>
      <c r="AG362"/>
      <c r="AH362" s="2"/>
      <c r="AI362"/>
      <c r="AJ362"/>
      <c r="AK362" s="2"/>
      <c r="AL362"/>
      <c r="AM362"/>
      <c r="AN362" s="2"/>
      <c r="AO362"/>
      <c r="AP362"/>
      <c r="AQ362" s="2"/>
      <c r="AR362"/>
      <c r="AS362"/>
      <c r="AT362" s="2"/>
      <c r="AU362"/>
      <c r="AV362"/>
      <c r="AW362" s="2"/>
      <c r="AX362"/>
      <c r="AY362"/>
      <c r="AZ362" s="2"/>
      <c r="BA362"/>
      <c r="BB362"/>
      <c r="BC362" s="2"/>
      <c r="BD362"/>
      <c r="BE362"/>
      <c r="BF362" s="2"/>
      <c r="BG362"/>
      <c r="BH362"/>
      <c r="BI362" s="2"/>
      <c r="BJ362"/>
      <c r="BK362"/>
      <c r="BL362" s="2"/>
      <c r="BM362"/>
      <c r="BN362"/>
      <c r="BO362" s="2"/>
      <c r="BP362"/>
      <c r="BQ362"/>
      <c r="BR362" s="2"/>
      <c r="BS362"/>
      <c r="BT362"/>
      <c r="BU362" s="2"/>
      <c r="BV362"/>
      <c r="BW362"/>
      <c r="BX362" s="2"/>
      <c r="BY362"/>
      <c r="BZ362"/>
      <c r="CA362" s="2"/>
      <c r="CB362"/>
      <c r="CC362"/>
      <c r="CD362" s="2"/>
      <c r="CE362"/>
      <c r="CF362"/>
      <c r="CG362" s="2"/>
      <c r="CH362"/>
      <c r="CI362"/>
      <c r="CJ362" s="2"/>
      <c r="CK362"/>
      <c r="CL362"/>
      <c r="CM362" s="2"/>
      <c r="CN362"/>
      <c r="CO362"/>
      <c r="CP362" s="2"/>
      <c r="CQ362"/>
      <c r="CR362"/>
      <c r="CS362" s="2"/>
      <c r="CT362"/>
      <c r="CU362"/>
      <c r="CV362" s="2"/>
      <c r="CW362"/>
      <c r="CX362"/>
      <c r="CY362" s="2"/>
      <c r="CZ362"/>
      <c r="DA362"/>
      <c r="DB362" s="2"/>
      <c r="DC362"/>
      <c r="DD362"/>
      <c r="DE362" s="2"/>
      <c r="DF362"/>
      <c r="DG362"/>
      <c r="DH362" s="2"/>
      <c r="DI362"/>
      <c r="DJ362"/>
      <c r="DK362" s="2"/>
      <c r="DL362"/>
      <c r="DM362"/>
      <c r="DN362" s="2"/>
      <c r="DO362"/>
      <c r="DP362"/>
      <c r="DQ362" s="2"/>
      <c r="DR362"/>
      <c r="DS362"/>
      <c r="DT362" s="2"/>
      <c r="DU362"/>
      <c r="DV362"/>
      <c r="DW362" s="2"/>
      <c r="DX362"/>
      <c r="DY362"/>
      <c r="DZ362" s="2"/>
      <c r="EA362"/>
      <c r="EB362"/>
      <c r="EC362" s="2"/>
      <c r="ED362"/>
      <c r="EE362"/>
      <c r="EF362" s="2"/>
      <c r="EG362"/>
      <c r="EH362"/>
      <c r="EI362" s="2"/>
      <c r="EJ362"/>
      <c r="EK362"/>
      <c r="EL362" s="2"/>
      <c r="EM362"/>
      <c r="EN362"/>
      <c r="EO362" s="2"/>
      <c r="EP362"/>
      <c r="EQ362"/>
      <c r="ER362" s="2"/>
      <c r="ES362"/>
      <c r="ET362"/>
      <c r="EU362" s="2"/>
      <c r="EV362"/>
      <c r="EW362"/>
      <c r="EX362" s="2"/>
      <c r="EY362"/>
      <c r="EZ362"/>
      <c r="FA362" s="2"/>
      <c r="FB362"/>
      <c r="FC362"/>
      <c r="FD362" s="2"/>
      <c r="FE362"/>
      <c r="FF362"/>
      <c r="FG362" s="2"/>
      <c r="FH362"/>
      <c r="FI362"/>
      <c r="FJ362" s="2"/>
      <c r="FK362"/>
      <c r="FL362"/>
      <c r="FM362" s="2"/>
      <c r="FN362"/>
      <c r="FO362"/>
      <c r="FP362" s="2"/>
      <c r="FQ362"/>
      <c r="FR362"/>
      <c r="FS362" s="2"/>
      <c r="FT362"/>
      <c r="FU362"/>
      <c r="FV362" s="2"/>
    </row>
    <row r="363" spans="1:178" ht="12.75">
      <c r="A363" s="2"/>
      <c r="B363"/>
      <c r="C363"/>
      <c r="D363" s="2"/>
      <c r="E363"/>
      <c r="F363"/>
      <c r="G363" s="2"/>
      <c r="H363"/>
      <c r="I363"/>
      <c r="J363" s="2"/>
      <c r="K363"/>
      <c r="L363"/>
      <c r="M363" s="2"/>
      <c r="N363"/>
      <c r="O363"/>
      <c r="P363" s="2"/>
      <c r="Q363"/>
      <c r="R363"/>
      <c r="S363" s="2"/>
      <c r="T363"/>
      <c r="U363"/>
      <c r="V363" s="2"/>
      <c r="W363"/>
      <c r="X363"/>
      <c r="Y363" s="2"/>
      <c r="Z363"/>
      <c r="AA363"/>
      <c r="AB363" s="2"/>
      <c r="AC363"/>
      <c r="AD363"/>
      <c r="AE363" s="2"/>
      <c r="AF363"/>
      <c r="AG363"/>
      <c r="AH363" s="2"/>
      <c r="AI363"/>
      <c r="AJ363"/>
      <c r="AK363" s="2"/>
      <c r="AL363"/>
      <c r="AM363"/>
      <c r="AN363" s="2"/>
      <c r="AO363"/>
      <c r="AP363"/>
      <c r="AQ363" s="2"/>
      <c r="AR363"/>
      <c r="AS363"/>
      <c r="AT363" s="2"/>
      <c r="AU363"/>
      <c r="AV363"/>
      <c r="AW363" s="2"/>
      <c r="AX363"/>
      <c r="AY363"/>
      <c r="AZ363" s="2"/>
      <c r="BA363"/>
      <c r="BB363"/>
      <c r="BC363" s="2"/>
      <c r="BD363"/>
      <c r="BE363"/>
      <c r="BF363" s="2"/>
      <c r="BG363"/>
      <c r="BH363"/>
      <c r="BI363" s="2"/>
      <c r="BJ363"/>
      <c r="BK363"/>
      <c r="BL363" s="2"/>
      <c r="BM363"/>
      <c r="BN363"/>
      <c r="BO363" s="2"/>
      <c r="BP363"/>
      <c r="BQ363"/>
      <c r="BR363" s="2"/>
      <c r="BS363"/>
      <c r="BT363"/>
      <c r="BU363" s="2"/>
      <c r="BV363"/>
      <c r="BW363"/>
      <c r="BX363" s="2"/>
      <c r="BY363"/>
      <c r="BZ363"/>
      <c r="CA363" s="2"/>
      <c r="CB363"/>
      <c r="CC363"/>
      <c r="CD363" s="2"/>
      <c r="CE363"/>
      <c r="CF363"/>
      <c r="CG363" s="2"/>
      <c r="CH363"/>
      <c r="CI363"/>
      <c r="CJ363" s="2"/>
      <c r="CK363"/>
      <c r="CL363"/>
      <c r="CM363" s="2"/>
      <c r="CN363"/>
      <c r="CO363"/>
      <c r="CP363" s="2"/>
      <c r="CQ363"/>
      <c r="CR363"/>
      <c r="CS363" s="2"/>
      <c r="CT363"/>
      <c r="CU363"/>
      <c r="CV363" s="2"/>
      <c r="CW363"/>
      <c r="CX363"/>
      <c r="CY363" s="2"/>
      <c r="CZ363"/>
      <c r="DA363"/>
      <c r="DB363" s="2"/>
      <c r="DC363"/>
      <c r="DD363"/>
      <c r="DE363" s="2"/>
      <c r="DF363"/>
      <c r="DG363"/>
      <c r="DH363" s="2"/>
      <c r="DI363"/>
      <c r="DJ363"/>
      <c r="DK363" s="2"/>
      <c r="DL363"/>
      <c r="DM363"/>
      <c r="DN363" s="2"/>
      <c r="DO363"/>
      <c r="DP363"/>
      <c r="DQ363" s="2"/>
      <c r="DR363"/>
      <c r="DS363"/>
      <c r="DT363" s="2"/>
      <c r="DU363"/>
      <c r="DV363"/>
      <c r="DW363" s="2"/>
      <c r="DX363"/>
      <c r="DY363"/>
      <c r="DZ363" s="2"/>
      <c r="EA363"/>
      <c r="EB363"/>
      <c r="EC363" s="2"/>
      <c r="ED363"/>
      <c r="EE363"/>
      <c r="EF363" s="2"/>
      <c r="EG363"/>
      <c r="EH363"/>
      <c r="EI363" s="2"/>
      <c r="EJ363"/>
      <c r="EK363"/>
      <c r="EL363" s="2"/>
      <c r="EM363"/>
      <c r="EN363"/>
      <c r="EO363" s="2"/>
      <c r="EP363"/>
      <c r="EQ363"/>
      <c r="ER363" s="2"/>
      <c r="ES363"/>
      <c r="ET363"/>
      <c r="EU363" s="2"/>
      <c r="EV363"/>
      <c r="EW363"/>
      <c r="EX363" s="2"/>
      <c r="EY363"/>
      <c r="EZ363"/>
      <c r="FA363" s="2"/>
      <c r="FB363"/>
      <c r="FC363"/>
      <c r="FD363" s="2"/>
      <c r="FE363"/>
      <c r="FF363"/>
      <c r="FG363" s="2"/>
      <c r="FH363"/>
      <c r="FI363"/>
      <c r="FJ363" s="2"/>
      <c r="FK363"/>
      <c r="FL363"/>
      <c r="FM363" s="2"/>
      <c r="FN363"/>
      <c r="FO363"/>
      <c r="FP363" s="2"/>
      <c r="FQ363"/>
      <c r="FR363"/>
      <c r="FS363" s="2"/>
      <c r="FT363"/>
      <c r="FU363"/>
      <c r="FV363" s="2"/>
    </row>
    <row r="364" spans="1:178" ht="12.75">
      <c r="A364" s="2"/>
      <c r="B364"/>
      <c r="C364"/>
      <c r="D364" s="2"/>
      <c r="E364"/>
      <c r="F364"/>
      <c r="G364" s="2"/>
      <c r="H364"/>
      <c r="I364"/>
      <c r="J364" s="2"/>
      <c r="K364"/>
      <c r="L364"/>
      <c r="M364" s="2"/>
      <c r="N364"/>
      <c r="O364"/>
      <c r="P364" s="2"/>
      <c r="Q364"/>
      <c r="R364"/>
      <c r="S364" s="2"/>
      <c r="T364"/>
      <c r="U364"/>
      <c r="V364" s="2"/>
      <c r="W364"/>
      <c r="X364"/>
      <c r="Y364" s="2"/>
      <c r="Z364"/>
      <c r="AA364"/>
      <c r="AB364" s="2"/>
      <c r="AC364"/>
      <c r="AD364"/>
      <c r="AE364" s="2"/>
      <c r="AF364"/>
      <c r="AG364"/>
      <c r="AH364" s="2"/>
      <c r="AI364"/>
      <c r="AJ364"/>
      <c r="AK364" s="2"/>
      <c r="AL364"/>
      <c r="AM364"/>
      <c r="AN364" s="2"/>
      <c r="AO364"/>
      <c r="AP364"/>
      <c r="AQ364" s="2"/>
      <c r="AR364"/>
      <c r="AS364"/>
      <c r="AT364" s="2"/>
      <c r="AU364"/>
      <c r="AV364"/>
      <c r="AW364" s="2"/>
      <c r="AX364"/>
      <c r="AY364"/>
      <c r="AZ364" s="2"/>
      <c r="BA364"/>
      <c r="BB364"/>
      <c r="BC364" s="2"/>
      <c r="BD364"/>
      <c r="BE364"/>
      <c r="BF364" s="2"/>
      <c r="BG364"/>
      <c r="BH364"/>
      <c r="BI364" s="2"/>
      <c r="BJ364"/>
      <c r="BK364"/>
      <c r="BL364" s="2"/>
      <c r="BM364"/>
      <c r="BN364"/>
      <c r="BO364" s="2"/>
      <c r="BP364"/>
      <c r="BQ364"/>
      <c r="BR364" s="2"/>
      <c r="BS364"/>
      <c r="BT364"/>
      <c r="BU364" s="2"/>
      <c r="BV364"/>
      <c r="BW364"/>
      <c r="BX364" s="2"/>
      <c r="BY364"/>
      <c r="BZ364"/>
      <c r="CA364" s="2"/>
      <c r="CB364"/>
      <c r="CC364"/>
      <c r="CD364" s="2"/>
      <c r="CE364"/>
      <c r="CF364"/>
      <c r="CG364" s="2"/>
      <c r="CH364"/>
      <c r="CI364"/>
      <c r="CJ364" s="2"/>
      <c r="CK364"/>
      <c r="CL364"/>
      <c r="CM364" s="2"/>
      <c r="CN364"/>
      <c r="CO364"/>
      <c r="CP364" s="2"/>
      <c r="CQ364"/>
      <c r="CR364"/>
      <c r="CS364" s="2"/>
      <c r="CT364"/>
      <c r="CU364"/>
      <c r="CV364" s="2"/>
      <c r="CW364"/>
      <c r="CX364"/>
      <c r="CY364" s="2"/>
      <c r="CZ364"/>
      <c r="DA364"/>
      <c r="DB364" s="2"/>
      <c r="DC364"/>
      <c r="DD364"/>
      <c r="DE364" s="2"/>
      <c r="DF364"/>
      <c r="DG364"/>
      <c r="DH364" s="2"/>
      <c r="DI364"/>
      <c r="DJ364"/>
      <c r="DK364" s="2"/>
      <c r="DL364"/>
      <c r="DM364"/>
      <c r="DN364" s="2"/>
      <c r="DO364"/>
      <c r="DP364"/>
      <c r="DQ364" s="2"/>
      <c r="DR364"/>
      <c r="DS364"/>
      <c r="DT364" s="2"/>
      <c r="DU364"/>
      <c r="DV364"/>
      <c r="DW364" s="2"/>
      <c r="DX364"/>
      <c r="DY364"/>
      <c r="DZ364" s="2"/>
      <c r="EA364"/>
      <c r="EB364"/>
      <c r="EC364" s="2"/>
      <c r="ED364"/>
      <c r="EE364"/>
      <c r="EF364" s="2"/>
      <c r="EG364"/>
      <c r="EH364"/>
      <c r="EI364" s="2"/>
      <c r="EJ364"/>
      <c r="EK364"/>
      <c r="EL364" s="2"/>
      <c r="EM364"/>
      <c r="EN364"/>
      <c r="EO364" s="2"/>
      <c r="EP364"/>
      <c r="EQ364"/>
      <c r="ER364" s="2"/>
      <c r="ES364"/>
      <c r="ET364"/>
      <c r="EU364" s="2"/>
      <c r="EV364"/>
      <c r="EW364"/>
      <c r="EX364" s="2"/>
      <c r="EY364"/>
      <c r="EZ364"/>
      <c r="FA364" s="2"/>
      <c r="FB364"/>
      <c r="FC364"/>
      <c r="FD364" s="2"/>
      <c r="FE364"/>
      <c r="FF364"/>
      <c r="FG364" s="2"/>
      <c r="FH364"/>
      <c r="FI364"/>
      <c r="FJ364" s="2"/>
      <c r="FK364"/>
      <c r="FL364"/>
      <c r="FM364" s="2"/>
      <c r="FN364"/>
      <c r="FO364"/>
      <c r="FP364" s="2"/>
      <c r="FQ364"/>
      <c r="FR364"/>
      <c r="FS364" s="2"/>
      <c r="FT364"/>
      <c r="FU364"/>
      <c r="FV364" s="2"/>
    </row>
    <row r="365" spans="1:178" ht="12.75">
      <c r="A365" s="2"/>
      <c r="B365"/>
      <c r="C365"/>
      <c r="D365" s="2"/>
      <c r="E365"/>
      <c r="F365"/>
      <c r="G365" s="2"/>
      <c r="H365"/>
      <c r="I365"/>
      <c r="J365" s="2"/>
      <c r="K365"/>
      <c r="L365"/>
      <c r="M365" s="2"/>
      <c r="N365"/>
      <c r="O365"/>
      <c r="P365" s="2"/>
      <c r="Q365"/>
      <c r="R365"/>
      <c r="S365" s="2"/>
      <c r="T365"/>
      <c r="U365"/>
      <c r="V365" s="2"/>
      <c r="W365"/>
      <c r="X365"/>
      <c r="Y365" s="2"/>
      <c r="Z365"/>
      <c r="AA365"/>
      <c r="AB365" s="2"/>
      <c r="AC365"/>
      <c r="AD365"/>
      <c r="AE365" s="2"/>
      <c r="AF365"/>
      <c r="AG365"/>
      <c r="AH365" s="2"/>
      <c r="AI365"/>
      <c r="AJ365"/>
      <c r="AK365" s="2"/>
      <c r="AL365"/>
      <c r="AM365"/>
      <c r="AN365" s="2"/>
      <c r="AO365"/>
      <c r="AP365"/>
      <c r="AQ365" s="2"/>
      <c r="AR365"/>
      <c r="AS365"/>
      <c r="AT365" s="2"/>
      <c r="AU365"/>
      <c r="AV365"/>
      <c r="AW365" s="2"/>
      <c r="AX365"/>
      <c r="AY365"/>
      <c r="AZ365" s="2"/>
      <c r="BA365"/>
      <c r="BB365"/>
      <c r="BC365" s="2"/>
      <c r="BD365"/>
      <c r="BE365"/>
      <c r="BF365" s="2"/>
      <c r="BG365"/>
      <c r="BH365"/>
      <c r="BI365" s="2"/>
      <c r="BJ365"/>
      <c r="BK365"/>
      <c r="BL365" s="2"/>
      <c r="BM365"/>
      <c r="BN365"/>
      <c r="BO365" s="2"/>
      <c r="BP365"/>
      <c r="BQ365"/>
      <c r="BR365" s="2"/>
      <c r="BS365"/>
      <c r="BT365"/>
      <c r="BU365" s="2"/>
      <c r="BV365"/>
      <c r="BW365"/>
      <c r="BX365" s="2"/>
      <c r="BY365"/>
      <c r="BZ365"/>
      <c r="CA365" s="2"/>
      <c r="CB365"/>
      <c r="CC365"/>
      <c r="CD365" s="2"/>
      <c r="CE365"/>
      <c r="CF365"/>
      <c r="CG365" s="2"/>
      <c r="CH365"/>
      <c r="CI365"/>
      <c r="CJ365" s="2"/>
      <c r="CK365"/>
      <c r="CL365"/>
      <c r="CM365" s="2"/>
      <c r="CN365"/>
      <c r="CO365"/>
      <c r="CP365" s="2"/>
      <c r="CQ365"/>
      <c r="CR365"/>
      <c r="CS365" s="2"/>
      <c r="CT365"/>
      <c r="CU365"/>
      <c r="CV365" s="2"/>
      <c r="CW365"/>
      <c r="CX365"/>
      <c r="CY365" s="2"/>
      <c r="CZ365"/>
      <c r="DA365"/>
      <c r="DB365" s="2"/>
      <c r="DC365"/>
      <c r="DD365"/>
      <c r="DE365" s="2"/>
      <c r="DF365"/>
      <c r="DG365"/>
      <c r="DH365" s="2"/>
      <c r="DI365"/>
      <c r="DJ365"/>
      <c r="DK365" s="2"/>
      <c r="DL365"/>
      <c r="DM365"/>
      <c r="DN365" s="2"/>
      <c r="DO365"/>
      <c r="DP365"/>
      <c r="DQ365" s="2"/>
      <c r="DR365"/>
      <c r="DS365"/>
      <c r="DT365" s="2"/>
      <c r="DU365"/>
      <c r="DV365"/>
      <c r="DW365" s="2"/>
      <c r="DX365"/>
      <c r="DY365"/>
      <c r="DZ365" s="2"/>
      <c r="EA365"/>
      <c r="EB365"/>
      <c r="EC365" s="2"/>
      <c r="ED365"/>
      <c r="EE365"/>
      <c r="EF365" s="2"/>
      <c r="EG365"/>
      <c r="EH365"/>
      <c r="EI365" s="2"/>
      <c r="EJ365"/>
      <c r="EK365"/>
      <c r="EL365" s="2"/>
      <c r="EM365"/>
      <c r="EN365"/>
      <c r="EO365" s="2"/>
      <c r="EP365"/>
      <c r="EQ365"/>
      <c r="ER365" s="2"/>
      <c r="ES365"/>
      <c r="ET365"/>
      <c r="EU365" s="2"/>
      <c r="EV365"/>
      <c r="EW365"/>
      <c r="EX365" s="2"/>
      <c r="EY365"/>
      <c r="EZ365"/>
      <c r="FA365" s="2"/>
      <c r="FB365"/>
      <c r="FC365"/>
      <c r="FD365" s="2"/>
      <c r="FE365"/>
      <c r="FF365"/>
      <c r="FG365" s="2"/>
      <c r="FH365"/>
      <c r="FI365"/>
      <c r="FJ365" s="2"/>
      <c r="FK365"/>
      <c r="FL365"/>
      <c r="FM365" s="2"/>
      <c r="FN365"/>
      <c r="FO365"/>
      <c r="FP365" s="2"/>
      <c r="FQ365"/>
      <c r="FR365"/>
      <c r="FS365" s="2"/>
      <c r="FT365"/>
      <c r="FU365"/>
      <c r="FV365" s="2"/>
    </row>
    <row r="366" spans="1:178" ht="12.75">
      <c r="A366" s="2"/>
      <c r="B366"/>
      <c r="C366"/>
      <c r="D366" s="2"/>
      <c r="E366"/>
      <c r="F366"/>
      <c r="G366" s="2"/>
      <c r="H366"/>
      <c r="I366"/>
      <c r="J366" s="2"/>
      <c r="K366"/>
      <c r="L366"/>
      <c r="M366" s="2"/>
      <c r="N366"/>
      <c r="O366"/>
      <c r="P366" s="2"/>
      <c r="Q366"/>
      <c r="R366"/>
      <c r="S366" s="2"/>
      <c r="T366"/>
      <c r="U366"/>
      <c r="V366" s="2"/>
      <c r="W366"/>
      <c r="X366"/>
      <c r="Y366" s="2"/>
      <c r="Z366"/>
      <c r="AA366"/>
      <c r="AB366" s="2"/>
      <c r="AC366"/>
      <c r="AD366"/>
      <c r="AE366" s="2"/>
      <c r="AF366"/>
      <c r="AG366"/>
      <c r="AH366" s="2"/>
      <c r="AI366"/>
      <c r="AJ366"/>
      <c r="AK366" s="2"/>
      <c r="AL366"/>
      <c r="AM366"/>
      <c r="AN366" s="2"/>
      <c r="AO366"/>
      <c r="AP366"/>
      <c r="AQ366" s="2"/>
      <c r="AR366"/>
      <c r="AS366"/>
      <c r="AT366" s="2"/>
      <c r="AU366"/>
      <c r="AV366"/>
      <c r="AW366" s="2"/>
      <c r="AX366"/>
      <c r="AY366"/>
      <c r="AZ366" s="2"/>
      <c r="BA366"/>
      <c r="BB366"/>
      <c r="BC366" s="2"/>
      <c r="BD366"/>
      <c r="BE366"/>
      <c r="BF366" s="2"/>
      <c r="BG366"/>
      <c r="BH366"/>
      <c r="BI366" s="2"/>
      <c r="BJ366"/>
      <c r="BK366"/>
      <c r="BL366" s="2"/>
      <c r="BM366"/>
      <c r="BN366"/>
      <c r="BO366" s="2"/>
      <c r="BP366"/>
      <c r="BQ366"/>
      <c r="BR366" s="2"/>
      <c r="BS366"/>
      <c r="BT366"/>
      <c r="BU366" s="2"/>
      <c r="BV366"/>
      <c r="BW366"/>
      <c r="BX366" s="2"/>
      <c r="BY366"/>
      <c r="BZ366"/>
      <c r="CA366" s="2"/>
      <c r="CB366"/>
      <c r="CC366"/>
      <c r="CD366" s="2"/>
      <c r="CE366"/>
      <c r="CF366"/>
      <c r="CG366" s="2"/>
      <c r="CH366"/>
      <c r="CI366"/>
      <c r="CJ366" s="2"/>
      <c r="CK366"/>
      <c r="CL366"/>
      <c r="CM366" s="2"/>
      <c r="CN366"/>
      <c r="CO366"/>
      <c r="CP366" s="2"/>
      <c r="CQ366"/>
      <c r="CR366"/>
      <c r="CS366" s="2"/>
      <c r="CT366"/>
      <c r="CU366"/>
      <c r="CV366" s="2"/>
      <c r="CW366"/>
      <c r="CX366"/>
      <c r="CY366" s="2"/>
      <c r="CZ366"/>
      <c r="DA366"/>
      <c r="DB366" s="2"/>
      <c r="DC366"/>
      <c r="DD366"/>
      <c r="DE366" s="2"/>
      <c r="DF366"/>
      <c r="DG366"/>
      <c r="DH366" s="2"/>
      <c r="DI366"/>
      <c r="DJ366"/>
      <c r="DK366" s="2"/>
      <c r="DL366"/>
      <c r="DM366"/>
      <c r="DN366" s="2"/>
      <c r="DO366"/>
      <c r="DP366"/>
      <c r="DQ366" s="2"/>
      <c r="DR366"/>
      <c r="DS366"/>
      <c r="DT366" s="2"/>
      <c r="DU366"/>
      <c r="DV366"/>
      <c r="DW366" s="2"/>
      <c r="DX366"/>
      <c r="DY366"/>
      <c r="DZ366" s="2"/>
      <c r="EA366"/>
      <c r="EB366"/>
      <c r="EC366" s="2"/>
      <c r="ED366"/>
      <c r="EE366"/>
      <c r="EF366" s="2"/>
      <c r="EG366"/>
      <c r="EH366"/>
      <c r="EI366" s="2"/>
      <c r="EJ366"/>
      <c r="EK366"/>
      <c r="EL366" s="2"/>
      <c r="EM366"/>
      <c r="EN366"/>
      <c r="EO366" s="2"/>
      <c r="EP366"/>
      <c r="EQ366"/>
      <c r="ER366" s="2"/>
      <c r="ES366"/>
      <c r="ET366"/>
      <c r="EU366" s="2"/>
      <c r="EV366"/>
      <c r="EW366"/>
      <c r="EX366" s="2"/>
      <c r="EY366"/>
      <c r="EZ366"/>
      <c r="FA366" s="2"/>
      <c r="FB366"/>
      <c r="FC366"/>
      <c r="FD366" s="2"/>
      <c r="FE366"/>
      <c r="FF366"/>
      <c r="FG366" s="2"/>
      <c r="FH366"/>
      <c r="FI366"/>
      <c r="FJ366" s="2"/>
      <c r="FK366"/>
      <c r="FL366"/>
      <c r="FM366" s="2"/>
      <c r="FN366"/>
      <c r="FO366"/>
      <c r="FP366" s="2"/>
      <c r="FQ366"/>
      <c r="FR366"/>
      <c r="FS366" s="2"/>
      <c r="FT366"/>
      <c r="FU366"/>
      <c r="FV366" s="2"/>
    </row>
    <row r="367" spans="1:178" ht="12.75">
      <c r="A367" s="2"/>
      <c r="B367"/>
      <c r="C367"/>
      <c r="D367" s="2"/>
      <c r="E367"/>
      <c r="F367"/>
      <c r="G367" s="2"/>
      <c r="H367"/>
      <c r="I367"/>
      <c r="J367" s="2"/>
      <c r="K367"/>
      <c r="L367"/>
      <c r="M367" s="2"/>
      <c r="N367"/>
      <c r="O367"/>
      <c r="P367" s="2"/>
      <c r="Q367"/>
      <c r="R367"/>
      <c r="S367" s="2"/>
      <c r="T367"/>
      <c r="U367"/>
      <c r="V367" s="2"/>
      <c r="W367"/>
      <c r="X367"/>
      <c r="Y367" s="2"/>
      <c r="Z367"/>
      <c r="AA367"/>
      <c r="AB367" s="2"/>
      <c r="AC367"/>
      <c r="AD367"/>
      <c r="AE367" s="2"/>
      <c r="AF367"/>
      <c r="AG367"/>
      <c r="AH367" s="2"/>
      <c r="AI367"/>
      <c r="AJ367"/>
      <c r="AK367" s="2"/>
      <c r="AL367"/>
      <c r="AM367"/>
      <c r="AN367" s="2"/>
      <c r="AO367"/>
      <c r="AP367"/>
      <c r="AQ367" s="2"/>
      <c r="AR367"/>
      <c r="AS367"/>
      <c r="AT367" s="2"/>
      <c r="AU367"/>
      <c r="AV367"/>
      <c r="AW367" s="2"/>
      <c r="AX367"/>
      <c r="AY367"/>
      <c r="AZ367" s="2"/>
      <c r="BA367"/>
      <c r="BB367"/>
      <c r="BC367" s="2"/>
      <c r="BD367"/>
      <c r="BE367"/>
      <c r="BF367" s="2"/>
      <c r="BG367"/>
      <c r="BH367"/>
      <c r="BI367" s="2"/>
      <c r="BJ367"/>
      <c r="BK367"/>
      <c r="BL367" s="2"/>
      <c r="BM367"/>
      <c r="BN367"/>
      <c r="BO367" s="2"/>
      <c r="BP367"/>
      <c r="BQ367"/>
      <c r="BR367" s="2"/>
      <c r="BS367"/>
      <c r="BT367"/>
      <c r="BU367" s="2"/>
      <c r="BV367"/>
      <c r="BW367"/>
      <c r="BX367" s="2"/>
      <c r="BY367"/>
      <c r="BZ367"/>
      <c r="CA367" s="2"/>
      <c r="CB367"/>
      <c r="CC367"/>
      <c r="CD367" s="2"/>
      <c r="CE367"/>
      <c r="CF367"/>
      <c r="CG367" s="2"/>
      <c r="CH367"/>
      <c r="CI367"/>
      <c r="CJ367" s="2"/>
      <c r="CK367"/>
      <c r="CL367"/>
      <c r="CM367" s="2"/>
      <c r="CN367"/>
      <c r="CO367"/>
      <c r="CP367" s="2"/>
      <c r="CQ367"/>
      <c r="CR367"/>
      <c r="CS367" s="2"/>
      <c r="CT367"/>
      <c r="CU367"/>
      <c r="CV367" s="2"/>
      <c r="CW367"/>
      <c r="CX367"/>
      <c r="CY367" s="2"/>
      <c r="CZ367"/>
      <c r="DA367"/>
      <c r="DB367" s="2"/>
      <c r="DC367"/>
      <c r="DD367"/>
      <c r="DE367" s="2"/>
      <c r="DF367"/>
      <c r="DG367"/>
      <c r="DH367" s="2"/>
      <c r="DI367"/>
      <c r="DJ367"/>
      <c r="DK367" s="2"/>
      <c r="DL367"/>
      <c r="DM367"/>
      <c r="DN367" s="2"/>
      <c r="DO367"/>
      <c r="DP367"/>
      <c r="DQ367" s="2"/>
      <c r="DR367"/>
      <c r="DS367"/>
      <c r="DT367" s="2"/>
      <c r="DU367"/>
      <c r="DV367"/>
      <c r="DW367" s="2"/>
      <c r="DX367"/>
      <c r="DY367"/>
      <c r="DZ367" s="2"/>
      <c r="EA367"/>
      <c r="EB367"/>
      <c r="EC367" s="2"/>
      <c r="ED367"/>
      <c r="EE367"/>
      <c r="EF367" s="2"/>
      <c r="EG367"/>
      <c r="EH367"/>
      <c r="EI367" s="2"/>
      <c r="EJ367"/>
      <c r="EK367"/>
      <c r="EL367" s="2"/>
      <c r="EM367"/>
      <c r="EN367"/>
      <c r="EO367" s="2"/>
      <c r="EP367"/>
      <c r="EQ367"/>
      <c r="ER367" s="2"/>
      <c r="ES367"/>
      <c r="ET367"/>
      <c r="EU367" s="2"/>
      <c r="EV367"/>
      <c r="EW367"/>
      <c r="EX367" s="2"/>
      <c r="EY367"/>
      <c r="EZ367"/>
      <c r="FA367" s="2"/>
      <c r="FB367"/>
      <c r="FC367"/>
      <c r="FD367" s="2"/>
      <c r="FE367"/>
      <c r="FF367"/>
      <c r="FG367" s="2"/>
      <c r="FH367"/>
      <c r="FI367"/>
      <c r="FJ367" s="2"/>
      <c r="FK367"/>
      <c r="FL367"/>
      <c r="FM367" s="2"/>
      <c r="FN367"/>
      <c r="FO367"/>
      <c r="FP367" s="2"/>
      <c r="FQ367"/>
      <c r="FR367"/>
      <c r="FS367" s="2"/>
      <c r="FT367"/>
      <c r="FU367"/>
      <c r="FV367" s="2"/>
    </row>
    <row r="368" spans="1:178" ht="12.75">
      <c r="A368" s="2"/>
      <c r="B368"/>
      <c r="C368"/>
      <c r="D368" s="2"/>
      <c r="E368"/>
      <c r="F368"/>
      <c r="G368" s="2"/>
      <c r="H368"/>
      <c r="I368"/>
      <c r="J368" s="2"/>
      <c r="K368"/>
      <c r="L368"/>
      <c r="M368" s="2"/>
      <c r="N368"/>
      <c r="O368"/>
      <c r="P368" s="2"/>
      <c r="Q368"/>
      <c r="R368"/>
      <c r="S368" s="2"/>
      <c r="T368"/>
      <c r="U368"/>
      <c r="V368" s="2"/>
      <c r="W368"/>
      <c r="X368"/>
      <c r="Y368" s="2"/>
      <c r="Z368"/>
      <c r="AA368"/>
      <c r="AB368" s="2"/>
      <c r="AC368"/>
      <c r="AD368"/>
      <c r="AE368" s="2"/>
      <c r="AF368"/>
      <c r="AG368"/>
      <c r="AH368" s="2"/>
      <c r="AI368"/>
      <c r="AJ368"/>
      <c r="AK368" s="2"/>
      <c r="AL368"/>
      <c r="AM368"/>
      <c r="AN368" s="2"/>
      <c r="AO368"/>
      <c r="AP368"/>
      <c r="AQ368" s="2"/>
      <c r="AR368"/>
      <c r="AS368"/>
      <c r="AT368" s="2"/>
      <c r="AU368"/>
      <c r="AV368"/>
      <c r="AW368" s="2"/>
      <c r="AX368"/>
      <c r="AY368"/>
      <c r="AZ368" s="2"/>
      <c r="BA368"/>
      <c r="BB368"/>
      <c r="BC368" s="2"/>
      <c r="BD368"/>
      <c r="BE368"/>
      <c r="BF368" s="2"/>
      <c r="BG368"/>
      <c r="BH368"/>
      <c r="BI368" s="2"/>
      <c r="BJ368"/>
      <c r="BK368"/>
      <c r="BL368" s="2"/>
      <c r="BM368"/>
      <c r="BN368"/>
      <c r="BO368" s="2"/>
      <c r="BP368"/>
      <c r="BQ368"/>
      <c r="BR368" s="2"/>
      <c r="BS368"/>
      <c r="BT368"/>
      <c r="BU368" s="2"/>
      <c r="BV368"/>
      <c r="BW368"/>
      <c r="BX368" s="2"/>
      <c r="BY368"/>
      <c r="BZ368"/>
      <c r="CA368" s="2"/>
      <c r="CB368"/>
      <c r="CC368"/>
      <c r="CD368" s="2"/>
      <c r="CE368"/>
      <c r="CF368"/>
      <c r="CG368" s="2"/>
      <c r="CH368"/>
      <c r="CI368"/>
      <c r="CJ368" s="2"/>
      <c r="CK368"/>
      <c r="CL368"/>
      <c r="CM368" s="2"/>
      <c r="CN368"/>
      <c r="CO368"/>
      <c r="CP368" s="2"/>
      <c r="CQ368"/>
      <c r="CR368"/>
      <c r="CS368" s="2"/>
      <c r="CT368"/>
      <c r="CU368"/>
      <c r="CV368" s="2"/>
      <c r="CW368"/>
      <c r="CX368"/>
      <c r="CY368" s="2"/>
      <c r="CZ368"/>
      <c r="DA368"/>
      <c r="DB368" s="2"/>
      <c r="DC368"/>
      <c r="DD368"/>
      <c r="DE368" s="2"/>
      <c r="DF368"/>
      <c r="DG368"/>
      <c r="DH368" s="2"/>
      <c r="DI368"/>
      <c r="DJ368"/>
      <c r="DK368" s="2"/>
      <c r="DL368"/>
      <c r="DM368"/>
      <c r="DN368" s="2"/>
      <c r="DO368"/>
      <c r="DP368"/>
      <c r="DQ368" s="2"/>
      <c r="DR368"/>
      <c r="DS368"/>
      <c r="DT368" s="2"/>
      <c r="DU368"/>
      <c r="DV368"/>
      <c r="DW368" s="2"/>
      <c r="DX368"/>
      <c r="DY368"/>
      <c r="DZ368" s="2"/>
      <c r="EA368"/>
      <c r="EB368"/>
      <c r="EC368" s="2"/>
      <c r="ED368"/>
      <c r="EE368"/>
      <c r="EF368" s="2"/>
      <c r="EG368"/>
      <c r="EH368"/>
      <c r="EI368" s="2"/>
      <c r="EJ368"/>
      <c r="EK368"/>
      <c r="EL368" s="2"/>
      <c r="EM368"/>
      <c r="EN368"/>
      <c r="EO368" s="2"/>
      <c r="EP368"/>
      <c r="EQ368"/>
      <c r="ER368" s="2"/>
      <c r="ES368"/>
      <c r="ET368"/>
      <c r="EU368" s="2"/>
      <c r="EV368"/>
      <c r="EW368"/>
      <c r="EX368" s="2"/>
      <c r="EY368"/>
      <c r="EZ368"/>
      <c r="FA368" s="2"/>
      <c r="FB368"/>
      <c r="FC368"/>
      <c r="FD368" s="2"/>
      <c r="FE368"/>
      <c r="FF368"/>
      <c r="FG368" s="2"/>
      <c r="FH368"/>
      <c r="FI368"/>
      <c r="FJ368" s="2"/>
      <c r="FK368"/>
      <c r="FL368"/>
      <c r="FM368" s="2"/>
      <c r="FN368"/>
      <c r="FO368"/>
      <c r="FP368" s="2"/>
      <c r="FQ368"/>
      <c r="FR368"/>
      <c r="FS368" s="2"/>
      <c r="FT368"/>
      <c r="FU368"/>
      <c r="FV368" s="2"/>
    </row>
    <row r="369" spans="1:178" ht="12.75">
      <c r="A369" s="2"/>
      <c r="B369"/>
      <c r="C369"/>
      <c r="D369" s="2"/>
      <c r="E369"/>
      <c r="F369"/>
      <c r="G369" s="2"/>
      <c r="H369"/>
      <c r="I369"/>
      <c r="J369" s="2"/>
      <c r="K369"/>
      <c r="L369"/>
      <c r="M369" s="2"/>
      <c r="N369"/>
      <c r="O369"/>
      <c r="P369" s="2"/>
      <c r="Q369"/>
      <c r="R369"/>
      <c r="S369" s="2"/>
      <c r="T369"/>
      <c r="U369"/>
      <c r="V369" s="2"/>
      <c r="W369"/>
      <c r="X369"/>
      <c r="Y369" s="2"/>
      <c r="Z369"/>
      <c r="AA369"/>
      <c r="AB369" s="2"/>
      <c r="AC369"/>
      <c r="AD369"/>
      <c r="AE369" s="2"/>
      <c r="AF369"/>
      <c r="AG369"/>
      <c r="AH369" s="2"/>
      <c r="AI369"/>
      <c r="AJ369"/>
      <c r="AK369" s="2"/>
      <c r="AL369"/>
      <c r="AM369"/>
      <c r="AN369" s="2"/>
      <c r="AO369"/>
      <c r="AP369"/>
      <c r="AQ369" s="2"/>
      <c r="AR369"/>
      <c r="AS369"/>
      <c r="AT369" s="2"/>
      <c r="AU369"/>
      <c r="AV369"/>
      <c r="AW369" s="2"/>
      <c r="AX369"/>
      <c r="AY369"/>
      <c r="AZ369" s="2"/>
      <c r="BA369"/>
      <c r="BB369"/>
      <c r="BC369" s="2"/>
      <c r="BD369"/>
      <c r="BE369"/>
      <c r="BF369" s="2"/>
      <c r="BG369"/>
      <c r="BH369"/>
      <c r="BI369" s="2"/>
      <c r="BJ369"/>
      <c r="BK369"/>
      <c r="BL369" s="2"/>
      <c r="BM369"/>
      <c r="BN369"/>
      <c r="BO369" s="2"/>
      <c r="BP369"/>
      <c r="BQ369"/>
      <c r="BR369" s="2"/>
      <c r="BS369"/>
      <c r="BT369"/>
      <c r="BU369" s="2"/>
      <c r="BV369"/>
      <c r="BW369"/>
      <c r="BX369" s="2"/>
      <c r="BY369"/>
      <c r="BZ369"/>
      <c r="CA369" s="2"/>
      <c r="CB369"/>
      <c r="CC369"/>
      <c r="CD369" s="2"/>
      <c r="CE369"/>
      <c r="CF369"/>
      <c r="CG369" s="2"/>
      <c r="CH369"/>
      <c r="CI369"/>
      <c r="CJ369" s="2"/>
      <c r="CK369"/>
      <c r="CL369"/>
      <c r="CM369" s="2"/>
      <c r="CN369"/>
      <c r="CO369"/>
      <c r="CP369" s="2"/>
      <c r="CQ369"/>
      <c r="CR369"/>
      <c r="CS369" s="2"/>
      <c r="CT369"/>
      <c r="CU369"/>
      <c r="CV369" s="2"/>
      <c r="CW369"/>
      <c r="CX369"/>
      <c r="CY369" s="2"/>
      <c r="CZ369"/>
      <c r="DA369"/>
      <c r="DB369" s="2"/>
      <c r="DC369"/>
      <c r="DD369"/>
      <c r="DE369" s="2"/>
      <c r="DF369"/>
      <c r="DG369"/>
      <c r="DH369" s="2"/>
      <c r="DI369"/>
      <c r="DJ369"/>
      <c r="DK369" s="2"/>
      <c r="DL369"/>
      <c r="DM369"/>
      <c r="DN369" s="2"/>
      <c r="DO369"/>
      <c r="DP369"/>
      <c r="DQ369" s="2"/>
      <c r="DR369"/>
      <c r="DS369"/>
      <c r="DT369" s="2"/>
      <c r="DU369"/>
      <c r="DV369"/>
      <c r="DW369" s="2"/>
      <c r="DX369"/>
      <c r="DY369"/>
      <c r="DZ369" s="2"/>
      <c r="EA369"/>
      <c r="EB369"/>
      <c r="EC369" s="2"/>
      <c r="ED369"/>
      <c r="EE369"/>
      <c r="EF369" s="2"/>
      <c r="EG369"/>
      <c r="EH369"/>
      <c r="EI369" s="2"/>
      <c r="EJ369"/>
      <c r="EK369"/>
      <c r="EL369" s="2"/>
      <c r="EM369"/>
      <c r="EN369"/>
      <c r="EO369" s="2"/>
      <c r="EP369"/>
      <c r="EQ369"/>
      <c r="ER369" s="2"/>
      <c r="ES369"/>
      <c r="ET369"/>
      <c r="EU369" s="2"/>
      <c r="EV369"/>
      <c r="EW369"/>
      <c r="EX369" s="2"/>
      <c r="EY369"/>
      <c r="EZ369"/>
      <c r="FA369" s="2"/>
      <c r="FB369"/>
      <c r="FC369"/>
      <c r="FD369" s="2"/>
      <c r="FE369"/>
      <c r="FF369"/>
      <c r="FG369" s="2"/>
      <c r="FH369"/>
      <c r="FI369"/>
      <c r="FJ369" s="2"/>
      <c r="FK369"/>
      <c r="FL369"/>
      <c r="FM369" s="2"/>
      <c r="FN369"/>
      <c r="FO369"/>
      <c r="FP369" s="2"/>
      <c r="FQ369"/>
      <c r="FR369"/>
      <c r="FS369" s="2"/>
      <c r="FT369"/>
      <c r="FU369"/>
      <c r="FV369" s="2"/>
    </row>
    <row r="370" spans="1:178" ht="12.75">
      <c r="A370" s="2"/>
      <c r="B370"/>
      <c r="C370"/>
      <c r="D370" s="2"/>
      <c r="E370"/>
      <c r="F370"/>
      <c r="G370" s="2"/>
      <c r="H370"/>
      <c r="I370"/>
      <c r="J370" s="2"/>
      <c r="K370"/>
      <c r="L370"/>
      <c r="M370" s="2"/>
      <c r="N370"/>
      <c r="O370"/>
      <c r="P370" s="2"/>
      <c r="Q370"/>
      <c r="R370"/>
      <c r="S370" s="2"/>
      <c r="T370"/>
      <c r="U370"/>
      <c r="V370" s="2"/>
      <c r="W370"/>
      <c r="X370"/>
      <c r="Y370" s="2"/>
      <c r="Z370"/>
      <c r="AA370"/>
      <c r="AB370" s="2"/>
      <c r="AC370"/>
      <c r="AD370"/>
      <c r="AE370" s="2"/>
      <c r="AF370"/>
      <c r="AG370"/>
      <c r="AH370" s="2"/>
      <c r="AI370"/>
      <c r="AJ370"/>
      <c r="AK370" s="2"/>
      <c r="AL370"/>
      <c r="AM370"/>
      <c r="AN370" s="2"/>
      <c r="AO370"/>
      <c r="AP370"/>
      <c r="AQ370" s="2"/>
      <c r="AR370"/>
      <c r="AS370"/>
      <c r="AT370" s="2"/>
      <c r="AU370"/>
      <c r="AV370"/>
      <c r="AW370" s="2"/>
      <c r="AX370"/>
      <c r="AY370"/>
      <c r="AZ370" s="2"/>
      <c r="BA370"/>
      <c r="BB370"/>
      <c r="BC370" s="2"/>
      <c r="BD370"/>
      <c r="BE370"/>
      <c r="BF370" s="2"/>
      <c r="BG370"/>
      <c r="BH370"/>
      <c r="BI370" s="2"/>
      <c r="BJ370"/>
      <c r="BK370"/>
      <c r="BL370" s="2"/>
      <c r="BM370"/>
      <c r="BN370"/>
      <c r="BO370" s="2"/>
      <c r="BP370"/>
      <c r="BQ370"/>
      <c r="BR370" s="2"/>
      <c r="BS370"/>
      <c r="BT370"/>
      <c r="BU370" s="2"/>
      <c r="BV370"/>
      <c r="BW370"/>
      <c r="BX370" s="2"/>
      <c r="BY370"/>
      <c r="BZ370"/>
      <c r="CA370" s="2"/>
      <c r="CB370"/>
      <c r="CC370"/>
      <c r="CD370" s="2"/>
      <c r="CE370"/>
      <c r="CF370"/>
      <c r="CG370" s="2"/>
      <c r="CH370"/>
      <c r="CI370"/>
      <c r="CJ370" s="2"/>
      <c r="CK370"/>
      <c r="CL370"/>
      <c r="CM370" s="2"/>
      <c r="CN370"/>
      <c r="CO370"/>
      <c r="CP370" s="2"/>
      <c r="CQ370"/>
      <c r="CR370"/>
      <c r="CS370" s="2"/>
      <c r="CT370"/>
      <c r="CU370"/>
      <c r="CV370" s="2"/>
      <c r="CW370"/>
      <c r="CX370"/>
      <c r="CY370" s="2"/>
      <c r="CZ370"/>
      <c r="DA370"/>
      <c r="DB370" s="2"/>
      <c r="DC370"/>
      <c r="DD370"/>
      <c r="DE370" s="2"/>
      <c r="DF370"/>
      <c r="DG370"/>
      <c r="DH370" s="2"/>
      <c r="DI370"/>
      <c r="DJ370"/>
      <c r="DK370" s="2"/>
      <c r="DL370"/>
      <c r="DM370"/>
      <c r="DN370" s="2"/>
      <c r="DO370"/>
      <c r="DP370"/>
      <c r="DQ370" s="2"/>
      <c r="DR370"/>
      <c r="DS370"/>
      <c r="DT370" s="2"/>
      <c r="DU370"/>
      <c r="DV370"/>
      <c r="DW370" s="2"/>
      <c r="DX370"/>
      <c r="DY370"/>
      <c r="DZ370" s="2"/>
      <c r="EA370"/>
      <c r="EB370"/>
      <c r="EC370" s="2"/>
      <c r="ED370"/>
      <c r="EE370"/>
      <c r="EF370" s="2"/>
      <c r="EG370"/>
      <c r="EH370"/>
      <c r="EI370" s="2"/>
      <c r="EJ370"/>
      <c r="EK370"/>
      <c r="EL370" s="2"/>
      <c r="EM370"/>
      <c r="EN370"/>
      <c r="EO370" s="2"/>
      <c r="EP370"/>
      <c r="EQ370"/>
      <c r="ER370" s="2"/>
      <c r="ES370"/>
      <c r="ET370"/>
      <c r="EU370" s="2"/>
      <c r="EV370"/>
      <c r="EW370"/>
      <c r="EX370" s="2"/>
      <c r="EY370"/>
      <c r="EZ370"/>
      <c r="FA370" s="2"/>
      <c r="FB370"/>
      <c r="FC370"/>
      <c r="FD370" s="2"/>
      <c r="FE370"/>
      <c r="FF370"/>
      <c r="FG370" s="2"/>
      <c r="FH370"/>
      <c r="FI370"/>
      <c r="FJ370" s="2"/>
      <c r="FK370"/>
      <c r="FL370"/>
      <c r="FM370" s="2"/>
      <c r="FN370"/>
      <c r="FO370"/>
      <c r="FP370" s="2"/>
      <c r="FQ370"/>
      <c r="FR370"/>
      <c r="FS370" s="2"/>
      <c r="FT370"/>
      <c r="FU370"/>
      <c r="FV370" s="2"/>
    </row>
    <row r="371" spans="1:178" ht="12.75">
      <c r="A371" s="2"/>
      <c r="B371"/>
      <c r="C371"/>
      <c r="D371" s="2"/>
      <c r="E371"/>
      <c r="F371"/>
      <c r="G371" s="2"/>
      <c r="H371"/>
      <c r="I371"/>
      <c r="J371" s="2"/>
      <c r="K371"/>
      <c r="L371"/>
      <c r="M371" s="2"/>
      <c r="N371"/>
      <c r="O371"/>
      <c r="P371" s="2"/>
      <c r="Q371"/>
      <c r="R371"/>
      <c r="S371" s="2"/>
      <c r="T371"/>
      <c r="U371"/>
      <c r="V371" s="2"/>
      <c r="W371"/>
      <c r="X371"/>
      <c r="Y371" s="2"/>
      <c r="Z371"/>
      <c r="AA371"/>
      <c r="AB371" s="2"/>
      <c r="AC371"/>
      <c r="AD371"/>
      <c r="AE371" s="2"/>
      <c r="AF371"/>
      <c r="AG371"/>
      <c r="AH371" s="2"/>
      <c r="AI371"/>
      <c r="AJ371"/>
      <c r="AK371" s="2"/>
      <c r="AL371"/>
      <c r="AM371"/>
      <c r="AN371" s="2"/>
      <c r="AO371"/>
      <c r="AP371"/>
      <c r="AQ371" s="2"/>
      <c r="AR371"/>
      <c r="AS371"/>
      <c r="AT371" s="2"/>
      <c r="AU371"/>
      <c r="AV371"/>
      <c r="AW371" s="2"/>
      <c r="AX371"/>
      <c r="AY371"/>
      <c r="AZ371" s="2"/>
      <c r="BA371"/>
      <c r="BB371"/>
      <c r="BC371" s="2"/>
      <c r="BD371"/>
      <c r="BE371"/>
      <c r="BF371" s="2"/>
      <c r="BG371"/>
      <c r="BH371"/>
      <c r="BI371" s="2"/>
      <c r="BJ371"/>
      <c r="BK371"/>
      <c r="BL371" s="2"/>
      <c r="BM371"/>
      <c r="BN371"/>
      <c r="BO371" s="2"/>
      <c r="BP371"/>
      <c r="BQ371"/>
      <c r="BR371" s="2"/>
      <c r="BS371"/>
      <c r="BT371"/>
      <c r="BU371" s="2"/>
      <c r="BV371"/>
      <c r="BW371"/>
      <c r="BX371" s="2"/>
      <c r="BY371"/>
      <c r="BZ371"/>
      <c r="CA371" s="2"/>
      <c r="CB371"/>
      <c r="CC371"/>
      <c r="CD371" s="2"/>
      <c r="CE371"/>
      <c r="CF371"/>
      <c r="CG371" s="2"/>
      <c r="CH371"/>
      <c r="CI371"/>
      <c r="CJ371" s="2"/>
      <c r="CK371"/>
      <c r="CL371"/>
      <c r="CM371" s="2"/>
      <c r="CN371"/>
      <c r="CO371"/>
      <c r="CP371" s="2"/>
      <c r="CQ371"/>
      <c r="CR371"/>
      <c r="CS371" s="2"/>
      <c r="CT371"/>
      <c r="CU371"/>
      <c r="CV371" s="2"/>
      <c r="CW371"/>
      <c r="CX371"/>
      <c r="CY371" s="2"/>
      <c r="CZ371"/>
      <c r="DA371"/>
      <c r="DB371" s="2"/>
      <c r="DC371"/>
      <c r="DD371"/>
      <c r="DE371" s="2"/>
      <c r="DF371"/>
      <c r="DG371"/>
      <c r="DH371" s="2"/>
      <c r="DI371"/>
      <c r="DJ371"/>
      <c r="DK371" s="2"/>
      <c r="DL371"/>
      <c r="DM371"/>
      <c r="DN371" s="2"/>
      <c r="DO371"/>
      <c r="DP371"/>
      <c r="DQ371" s="2"/>
      <c r="DR371"/>
      <c r="DS371"/>
      <c r="DT371" s="2"/>
      <c r="DU371"/>
      <c r="DV371"/>
      <c r="DW371" s="2"/>
      <c r="DX371"/>
      <c r="DY371"/>
      <c r="DZ371" s="2"/>
      <c r="EA371"/>
      <c r="EB371"/>
      <c r="EC371" s="2"/>
      <c r="ED371"/>
      <c r="EE371"/>
      <c r="EF371" s="2"/>
      <c r="EG371"/>
      <c r="EH371"/>
      <c r="EI371" s="2"/>
      <c r="EJ371"/>
      <c r="EK371"/>
      <c r="EL371" s="2"/>
      <c r="EM371"/>
      <c r="EN371"/>
      <c r="EO371" s="2"/>
      <c r="EP371"/>
      <c r="EQ371"/>
      <c r="ER371" s="2"/>
      <c r="ES371"/>
      <c r="ET371"/>
      <c r="EU371" s="2"/>
      <c r="EV371"/>
      <c r="EW371"/>
      <c r="EX371" s="2"/>
      <c r="EY371"/>
      <c r="EZ371"/>
      <c r="FA371" s="2"/>
      <c r="FB371"/>
      <c r="FC371"/>
      <c r="FD371" s="2"/>
      <c r="FE371"/>
      <c r="FF371"/>
      <c r="FG371" s="2"/>
      <c r="FH371"/>
      <c r="FI371"/>
      <c r="FJ371" s="2"/>
      <c r="FK371"/>
      <c r="FL371"/>
      <c r="FM371" s="2"/>
      <c r="FN371"/>
      <c r="FO371"/>
      <c r="FP371" s="2"/>
      <c r="FQ371"/>
      <c r="FR371"/>
      <c r="FS371" s="2"/>
      <c r="FT371"/>
      <c r="FU371"/>
      <c r="FV371" s="2"/>
    </row>
    <row r="372" spans="1:178" ht="12.75">
      <c r="A372" s="2"/>
      <c r="B372"/>
      <c r="C372"/>
      <c r="D372" s="2"/>
      <c r="E372"/>
      <c r="F372"/>
      <c r="G372" s="2"/>
      <c r="H372"/>
      <c r="I372"/>
      <c r="J372" s="2"/>
      <c r="K372"/>
      <c r="L372"/>
      <c r="M372" s="2"/>
      <c r="N372"/>
      <c r="O372"/>
      <c r="P372" s="2"/>
      <c r="Q372"/>
      <c r="R372"/>
      <c r="S372" s="2"/>
      <c r="T372"/>
      <c r="U372"/>
      <c r="V372" s="2"/>
      <c r="W372"/>
      <c r="X372"/>
      <c r="Y372" s="2"/>
      <c r="Z372"/>
      <c r="AA372"/>
      <c r="AB372" s="2"/>
      <c r="AC372"/>
      <c r="AD372"/>
      <c r="AE372" s="2"/>
      <c r="AF372"/>
      <c r="AG372"/>
      <c r="AH372" s="2"/>
      <c r="AI372"/>
      <c r="AJ372"/>
      <c r="AK372" s="2"/>
      <c r="AL372"/>
      <c r="AM372"/>
      <c r="AN372" s="2"/>
      <c r="AO372"/>
      <c r="AP372"/>
      <c r="AQ372" s="2"/>
      <c r="AR372"/>
      <c r="AS372"/>
      <c r="AT372" s="2"/>
      <c r="AU372"/>
      <c r="AV372"/>
      <c r="AW372" s="2"/>
      <c r="AX372"/>
      <c r="AY372"/>
      <c r="AZ372" s="2"/>
      <c r="BA372"/>
      <c r="BB372"/>
      <c r="BC372" s="2"/>
      <c r="BD372"/>
      <c r="BE372"/>
      <c r="BF372" s="2"/>
      <c r="BG372"/>
      <c r="BH372"/>
      <c r="BI372" s="2"/>
      <c r="BJ372"/>
      <c r="BK372"/>
      <c r="BL372" s="2"/>
      <c r="BM372"/>
      <c r="BN372"/>
      <c r="BO372" s="2"/>
      <c r="BP372"/>
      <c r="BQ372"/>
      <c r="BR372" s="2"/>
      <c r="BS372"/>
      <c r="BT372"/>
      <c r="BU372" s="2"/>
      <c r="BV372"/>
      <c r="BW372"/>
      <c r="BX372" s="2"/>
      <c r="BY372"/>
      <c r="BZ372"/>
      <c r="CA372" s="2"/>
      <c r="CB372"/>
      <c r="CC372"/>
      <c r="CD372" s="2"/>
      <c r="CE372"/>
      <c r="CF372"/>
      <c r="CG372" s="2"/>
      <c r="CH372"/>
      <c r="CI372"/>
      <c r="CJ372" s="2"/>
      <c r="CK372"/>
      <c r="CL372"/>
      <c r="CM372" s="2"/>
      <c r="CN372"/>
      <c r="CO372"/>
      <c r="CP372" s="2"/>
      <c r="CQ372"/>
      <c r="CR372"/>
      <c r="CS372" s="2"/>
      <c r="CT372"/>
      <c r="CU372"/>
      <c r="CV372" s="2"/>
      <c r="CW372"/>
      <c r="CX372"/>
      <c r="CY372" s="2"/>
      <c r="CZ372"/>
      <c r="DA372"/>
      <c r="DB372" s="2"/>
      <c r="DC372"/>
      <c r="DD372"/>
      <c r="DE372" s="2"/>
      <c r="DF372"/>
      <c r="DG372"/>
      <c r="DH372" s="2"/>
      <c r="DI372"/>
      <c r="DJ372"/>
      <c r="DK372" s="2"/>
      <c r="DL372"/>
      <c r="DM372"/>
      <c r="DN372" s="2"/>
      <c r="DO372"/>
      <c r="DP372"/>
      <c r="DQ372" s="2"/>
      <c r="DR372"/>
      <c r="DS372"/>
      <c r="DT372" s="2"/>
      <c r="DU372"/>
      <c r="DV372"/>
      <c r="DW372" s="2"/>
      <c r="DX372"/>
      <c r="DY372"/>
      <c r="DZ372" s="2"/>
      <c r="EA372"/>
      <c r="EB372"/>
      <c r="EC372" s="2"/>
      <c r="ED372"/>
      <c r="EE372"/>
      <c r="EF372" s="2"/>
      <c r="EG372"/>
      <c r="EH372"/>
      <c r="EI372" s="2"/>
      <c r="EJ372"/>
      <c r="EK372"/>
      <c r="EL372" s="2"/>
      <c r="EM372"/>
      <c r="EN372"/>
      <c r="EO372" s="2"/>
      <c r="EP372"/>
      <c r="EQ372"/>
      <c r="ER372" s="2"/>
      <c r="ES372"/>
      <c r="ET372"/>
      <c r="EU372" s="2"/>
      <c r="EV372"/>
      <c r="EW372"/>
      <c r="EX372" s="2"/>
      <c r="EY372"/>
      <c r="EZ372"/>
      <c r="FA372" s="2"/>
      <c r="FB372"/>
      <c r="FC372"/>
      <c r="FD372" s="2"/>
      <c r="FE372"/>
      <c r="FF372"/>
      <c r="FG372" s="2"/>
      <c r="FH372"/>
      <c r="FI372"/>
      <c r="FJ372" s="2"/>
      <c r="FK372"/>
      <c r="FL372"/>
      <c r="FM372" s="2"/>
      <c r="FN372"/>
      <c r="FO372"/>
      <c r="FP372" s="2"/>
      <c r="FQ372"/>
      <c r="FR372"/>
      <c r="FS372" s="2"/>
      <c r="FT372"/>
      <c r="FU372"/>
      <c r="FV372" s="2"/>
    </row>
    <row r="373" spans="1:178" ht="12.75">
      <c r="A373" s="2"/>
      <c r="B373"/>
      <c r="C373"/>
      <c r="D373" s="2"/>
      <c r="E373"/>
      <c r="F373"/>
      <c r="G373" s="2"/>
      <c r="H373"/>
      <c r="I373"/>
      <c r="J373" s="2"/>
      <c r="K373"/>
      <c r="L373"/>
      <c r="M373" s="2"/>
      <c r="N373"/>
      <c r="O373"/>
      <c r="P373" s="2"/>
      <c r="Q373"/>
      <c r="R373"/>
      <c r="S373" s="2"/>
      <c r="T373"/>
      <c r="U373"/>
      <c r="V373" s="2"/>
      <c r="W373"/>
      <c r="X373"/>
      <c r="Y373" s="2"/>
      <c r="Z373"/>
      <c r="AA373"/>
      <c r="AB373" s="2"/>
      <c r="AC373"/>
      <c r="AD373"/>
      <c r="AE373" s="2"/>
      <c r="AF373"/>
      <c r="AG373"/>
      <c r="AH373" s="2"/>
      <c r="AI373"/>
      <c r="AJ373"/>
      <c r="AK373" s="2"/>
      <c r="AL373"/>
      <c r="AM373"/>
      <c r="AN373" s="2"/>
      <c r="AO373"/>
      <c r="AP373"/>
      <c r="AQ373" s="2"/>
      <c r="AR373"/>
      <c r="AS373"/>
      <c r="AT373" s="2"/>
      <c r="AU373"/>
      <c r="AV373"/>
      <c r="AW373" s="2"/>
      <c r="AX373"/>
      <c r="AY373"/>
      <c r="AZ373" s="2"/>
      <c r="BA373"/>
      <c r="BB373"/>
      <c r="BC373" s="2"/>
      <c r="BD373"/>
      <c r="BE373"/>
      <c r="BF373" s="2"/>
      <c r="BG373"/>
      <c r="BH373"/>
      <c r="BI373" s="2"/>
      <c r="BJ373"/>
      <c r="BK373"/>
      <c r="BL373" s="2"/>
      <c r="BM373"/>
      <c r="BN373"/>
      <c r="BO373" s="2"/>
      <c r="BP373"/>
      <c r="BQ373"/>
      <c r="BR373" s="2"/>
      <c r="BS373"/>
      <c r="BT373"/>
      <c r="BU373" s="2"/>
      <c r="BV373"/>
      <c r="BW373"/>
      <c r="BX373" s="2"/>
      <c r="BY373"/>
      <c r="BZ373"/>
      <c r="CA373" s="2"/>
      <c r="CB373"/>
      <c r="CC373"/>
      <c r="CD373" s="2"/>
      <c r="CE373"/>
      <c r="CF373"/>
      <c r="CG373" s="2"/>
      <c r="CH373"/>
      <c r="CI373"/>
      <c r="CJ373" s="2"/>
      <c r="CK373"/>
      <c r="CL373"/>
      <c r="CM373" s="2"/>
      <c r="CN373"/>
      <c r="CO373"/>
      <c r="CP373" s="2"/>
      <c r="CQ373"/>
      <c r="CR373"/>
      <c r="CS373" s="2"/>
      <c r="CT373"/>
      <c r="CU373"/>
      <c r="CV373" s="2"/>
      <c r="CW373"/>
      <c r="CX373"/>
      <c r="CY373" s="2"/>
      <c r="CZ373"/>
      <c r="DA373"/>
      <c r="DB373" s="2"/>
      <c r="DC373"/>
      <c r="DD373"/>
      <c r="DE373" s="2"/>
      <c r="DF373"/>
      <c r="DG373"/>
      <c r="DH373" s="2"/>
      <c r="DI373"/>
      <c r="DJ373"/>
      <c r="DK373" s="2"/>
      <c r="DL373"/>
      <c r="DM373"/>
      <c r="DN373" s="2"/>
      <c r="DO373"/>
      <c r="DP373"/>
      <c r="DQ373" s="2"/>
      <c r="DR373"/>
      <c r="DS373"/>
      <c r="DT373" s="2"/>
      <c r="DU373"/>
      <c r="DV373"/>
      <c r="DW373" s="2"/>
      <c r="DX373"/>
      <c r="DY373"/>
      <c r="DZ373" s="2"/>
      <c r="EA373"/>
      <c r="EB373"/>
      <c r="EC373" s="2"/>
      <c r="ED373"/>
      <c r="EE373"/>
      <c r="EF373" s="2"/>
      <c r="EG373"/>
      <c r="EH373"/>
      <c r="EI373" s="2"/>
      <c r="EJ373"/>
      <c r="EK373"/>
      <c r="EL373" s="2"/>
      <c r="EM373"/>
      <c r="EN373"/>
      <c r="EO373" s="2"/>
      <c r="EP373"/>
      <c r="EQ373"/>
      <c r="ER373" s="2"/>
      <c r="ES373"/>
      <c r="ET373"/>
      <c r="EU373" s="2"/>
      <c r="EV373"/>
      <c r="EW373"/>
      <c r="EX373" s="2"/>
      <c r="EY373"/>
      <c r="EZ373"/>
      <c r="FA373" s="2"/>
      <c r="FB373"/>
      <c r="FC373"/>
      <c r="FD373" s="2"/>
      <c r="FE373"/>
      <c r="FF373"/>
      <c r="FG373" s="2"/>
      <c r="FH373"/>
      <c r="FI373"/>
      <c r="FJ373" s="2"/>
      <c r="FK373"/>
      <c r="FL373"/>
      <c r="FM373" s="2"/>
      <c r="FN373"/>
      <c r="FO373"/>
      <c r="FP373" s="2"/>
      <c r="FQ373"/>
      <c r="FR373"/>
      <c r="FS373" s="2"/>
      <c r="FT373"/>
      <c r="FU373"/>
      <c r="FV373" s="2"/>
    </row>
    <row r="374" spans="1:178" ht="12.75">
      <c r="A374" s="2"/>
      <c r="B374"/>
      <c r="C374"/>
      <c r="D374" s="2"/>
      <c r="E374"/>
      <c r="F374"/>
      <c r="G374" s="2"/>
      <c r="H374"/>
      <c r="I374"/>
      <c r="J374" s="2"/>
      <c r="K374"/>
      <c r="L374"/>
      <c r="M374" s="2"/>
      <c r="N374"/>
      <c r="O374"/>
      <c r="P374" s="2"/>
      <c r="Q374"/>
      <c r="R374"/>
      <c r="S374" s="2"/>
      <c r="T374"/>
      <c r="U374"/>
      <c r="V374" s="2"/>
      <c r="W374"/>
      <c r="X374"/>
      <c r="Y374" s="2"/>
      <c r="Z374"/>
      <c r="AA374"/>
      <c r="AB374" s="2"/>
      <c r="AC374"/>
      <c r="AD374"/>
      <c r="AE374" s="2"/>
      <c r="AF374"/>
      <c r="AG374"/>
      <c r="AH374" s="2"/>
      <c r="AI374"/>
      <c r="AJ374"/>
      <c r="AK374" s="2"/>
      <c r="AL374"/>
      <c r="AM374"/>
      <c r="AN374" s="2"/>
      <c r="AO374"/>
      <c r="AP374"/>
      <c r="AQ374" s="2"/>
      <c r="AR374"/>
      <c r="AS374"/>
      <c r="AT374" s="2"/>
      <c r="AU374"/>
      <c r="AV374"/>
      <c r="AW374" s="2"/>
      <c r="AX374"/>
      <c r="AY374"/>
      <c r="AZ374" s="2"/>
      <c r="BA374"/>
      <c r="BB374"/>
      <c r="BC374" s="2"/>
      <c r="BD374"/>
      <c r="BE374"/>
      <c r="BF374" s="2"/>
      <c r="BG374"/>
      <c r="BH374"/>
      <c r="BI374" s="2"/>
      <c r="BJ374"/>
      <c r="BK374"/>
      <c r="BL374" s="2"/>
      <c r="BM374"/>
      <c r="BN374"/>
      <c r="BO374" s="2"/>
      <c r="BP374"/>
      <c r="BQ374"/>
      <c r="BR374" s="2"/>
      <c r="BS374"/>
      <c r="BT374"/>
      <c r="BU374" s="2"/>
      <c r="BV374"/>
      <c r="BW374"/>
      <c r="BX374" s="2"/>
      <c r="BY374"/>
      <c r="BZ374"/>
      <c r="CA374" s="2"/>
      <c r="CB374"/>
      <c r="CC374"/>
      <c r="CD374" s="2"/>
      <c r="CE374"/>
      <c r="CF374"/>
      <c r="CG374" s="2"/>
      <c r="CH374"/>
      <c r="CI374"/>
      <c r="CJ374" s="2"/>
      <c r="CK374"/>
      <c r="CL374"/>
      <c r="CM374" s="2"/>
      <c r="CN374"/>
      <c r="CO374"/>
      <c r="CP374" s="2"/>
      <c r="CQ374"/>
      <c r="CR374"/>
      <c r="CS374" s="2"/>
      <c r="CT374"/>
      <c r="CU374"/>
      <c r="CV374" s="2"/>
      <c r="CW374"/>
      <c r="CX374"/>
      <c r="CY374" s="2"/>
      <c r="CZ374"/>
      <c r="DA374"/>
      <c r="DB374" s="2"/>
      <c r="DC374"/>
      <c r="DD374"/>
      <c r="DE374" s="2"/>
      <c r="DF374"/>
      <c r="DG374"/>
      <c r="DH374" s="2"/>
      <c r="DI374"/>
      <c r="DJ374"/>
      <c r="DK374" s="2"/>
      <c r="DL374"/>
      <c r="DM374"/>
      <c r="DN374" s="2"/>
      <c r="DO374"/>
      <c r="DP374"/>
      <c r="DQ374" s="2"/>
      <c r="DR374"/>
      <c r="DS374"/>
      <c r="DT374" s="2"/>
      <c r="DU374"/>
      <c r="DV374"/>
      <c r="DW374" s="2"/>
      <c r="DX374"/>
      <c r="DY374"/>
      <c r="DZ374" s="2"/>
      <c r="EA374"/>
      <c r="EB374"/>
      <c r="EC374" s="2"/>
      <c r="ED374"/>
      <c r="EE374"/>
      <c r="EF374" s="2"/>
      <c r="EG374"/>
      <c r="EH374"/>
      <c r="EI374" s="2"/>
      <c r="EJ374"/>
      <c r="EK374"/>
      <c r="EL374" s="2"/>
      <c r="EM374"/>
      <c r="EN374"/>
      <c r="EO374" s="2"/>
      <c r="EP374"/>
      <c r="EQ374"/>
      <c r="ER374" s="2"/>
      <c r="ES374"/>
      <c r="ET374"/>
      <c r="EU374" s="2"/>
      <c r="EV374"/>
      <c r="EW374"/>
      <c r="EX374" s="2"/>
      <c r="EY374"/>
      <c r="EZ374"/>
      <c r="FA374" s="2"/>
      <c r="FB374"/>
      <c r="FC374"/>
      <c r="FD374" s="2"/>
      <c r="FE374"/>
      <c r="FF374"/>
      <c r="FG374" s="2"/>
      <c r="FH374"/>
      <c r="FI374"/>
      <c r="FJ374" s="2"/>
      <c r="FK374"/>
      <c r="FL374"/>
      <c r="FM374" s="2"/>
      <c r="FN374"/>
      <c r="FO374"/>
      <c r="FP374" s="2"/>
      <c r="FQ374"/>
      <c r="FR374"/>
      <c r="FS374" s="2"/>
      <c r="FT374"/>
      <c r="FU374"/>
      <c r="FV374" s="2"/>
    </row>
    <row r="375" spans="1:178" ht="12.75">
      <c r="A375" s="2"/>
      <c r="B375"/>
      <c r="C375"/>
      <c r="D375" s="2"/>
      <c r="E375"/>
      <c r="F375"/>
      <c r="G375" s="2"/>
      <c r="H375"/>
      <c r="I375"/>
      <c r="J375" s="2"/>
      <c r="K375"/>
      <c r="L375"/>
      <c r="M375" s="2"/>
      <c r="N375"/>
      <c r="O375"/>
      <c r="P375" s="2"/>
      <c r="Q375"/>
      <c r="R375"/>
      <c r="S375" s="2"/>
      <c r="T375"/>
      <c r="U375"/>
      <c r="V375" s="2"/>
      <c r="W375"/>
      <c r="X375"/>
      <c r="Y375" s="2"/>
      <c r="Z375"/>
      <c r="AA375"/>
      <c r="AB375" s="2"/>
      <c r="AC375"/>
      <c r="AD375"/>
      <c r="AE375" s="2"/>
      <c r="AF375"/>
      <c r="AG375"/>
      <c r="AH375" s="2"/>
      <c r="AI375"/>
      <c r="AJ375"/>
      <c r="AK375" s="2"/>
      <c r="AL375"/>
      <c r="AM375"/>
      <c r="AN375" s="2"/>
      <c r="AO375"/>
      <c r="AP375"/>
      <c r="AQ375" s="2"/>
      <c r="AR375"/>
      <c r="AS375"/>
      <c r="AT375" s="2"/>
      <c r="AU375"/>
      <c r="AV375"/>
      <c r="AW375" s="2"/>
      <c r="AX375"/>
      <c r="AY375"/>
      <c r="AZ375" s="2"/>
      <c r="BA375"/>
      <c r="BB375"/>
      <c r="BC375" s="2"/>
      <c r="BD375"/>
      <c r="BE375"/>
      <c r="BF375" s="2"/>
      <c r="BG375"/>
      <c r="BH375"/>
      <c r="BI375" s="2"/>
      <c r="BJ375"/>
      <c r="BK375"/>
      <c r="BL375" s="2"/>
      <c r="BM375"/>
      <c r="BN375"/>
      <c r="BO375" s="2"/>
      <c r="BP375"/>
      <c r="BQ375"/>
      <c r="BR375" s="2"/>
      <c r="BS375"/>
      <c r="BT375"/>
      <c r="BU375" s="2"/>
      <c r="BV375"/>
      <c r="BW375"/>
      <c r="BX375" s="2"/>
      <c r="BY375"/>
      <c r="BZ375"/>
      <c r="CA375" s="2"/>
      <c r="CB375"/>
      <c r="CC375"/>
      <c r="CD375" s="2"/>
      <c r="CE375"/>
      <c r="CF375"/>
      <c r="CG375" s="2"/>
      <c r="CH375"/>
      <c r="CI375"/>
      <c r="CJ375" s="2"/>
      <c r="CK375"/>
      <c r="CL375"/>
      <c r="CM375" s="2"/>
      <c r="CN375"/>
      <c r="CO375"/>
      <c r="CP375" s="2"/>
      <c r="CQ375"/>
      <c r="CR375"/>
      <c r="CS375" s="2"/>
      <c r="CT375"/>
      <c r="CU375"/>
      <c r="CV375" s="2"/>
      <c r="CW375"/>
      <c r="CX375"/>
      <c r="CY375" s="2"/>
      <c r="CZ375"/>
      <c r="DA375"/>
      <c r="DB375" s="2"/>
      <c r="DC375"/>
      <c r="DD375"/>
      <c r="DE375" s="2"/>
      <c r="DF375"/>
      <c r="DG375"/>
      <c r="DH375" s="2"/>
      <c r="DI375"/>
      <c r="DJ375"/>
      <c r="DK375" s="2"/>
      <c r="DL375"/>
      <c r="DM375"/>
      <c r="DN375" s="2"/>
      <c r="DO375"/>
      <c r="DP375"/>
      <c r="DQ375" s="2"/>
      <c r="DR375"/>
      <c r="DS375"/>
      <c r="DT375" s="2"/>
      <c r="DU375"/>
      <c r="DV375"/>
      <c r="DW375" s="2"/>
      <c r="DX375"/>
      <c r="DY375"/>
      <c r="DZ375" s="2"/>
      <c r="EA375"/>
      <c r="EB375"/>
      <c r="EC375" s="2"/>
      <c r="ED375"/>
      <c r="EE375"/>
      <c r="EF375" s="2"/>
      <c r="EG375"/>
      <c r="EH375"/>
      <c r="EI375" s="2"/>
      <c r="EJ375"/>
      <c r="EK375"/>
      <c r="EL375" s="2"/>
      <c r="EM375"/>
      <c r="EN375"/>
      <c r="EO375" s="2"/>
      <c r="EP375"/>
      <c r="EQ375"/>
      <c r="ER375" s="2"/>
      <c r="ES375"/>
      <c r="ET375"/>
      <c r="EU375" s="2"/>
      <c r="EV375"/>
      <c r="EW375"/>
      <c r="EX375" s="2"/>
      <c r="EY375"/>
      <c r="EZ375"/>
      <c r="FA375" s="2"/>
      <c r="FB375"/>
      <c r="FC375"/>
      <c r="FD375" s="2"/>
      <c r="FE375"/>
      <c r="FF375"/>
      <c r="FG375" s="2"/>
      <c r="FH375"/>
      <c r="FI375"/>
      <c r="FJ375" s="2"/>
      <c r="FK375"/>
      <c r="FL375"/>
      <c r="FM375" s="2"/>
      <c r="FN375"/>
      <c r="FO375"/>
      <c r="FP375" s="2"/>
      <c r="FQ375"/>
      <c r="FR375"/>
      <c r="FS375" s="2"/>
      <c r="FT375"/>
      <c r="FU375"/>
      <c r="FV375" s="2"/>
    </row>
    <row r="376" spans="1:178" ht="12.75">
      <c r="A376" s="2"/>
      <c r="B376"/>
      <c r="C376"/>
      <c r="D376" s="2"/>
      <c r="E376"/>
      <c r="F376"/>
      <c r="G376" s="2"/>
      <c r="H376"/>
      <c r="I376"/>
      <c r="J376" s="2"/>
      <c r="K376"/>
      <c r="L376"/>
      <c r="M376" s="2"/>
      <c r="N376"/>
      <c r="O376"/>
      <c r="P376" s="2"/>
      <c r="Q376"/>
      <c r="R376"/>
      <c r="S376" s="2"/>
      <c r="T376"/>
      <c r="U376"/>
      <c r="V376" s="2"/>
      <c r="W376"/>
      <c r="X376"/>
      <c r="Y376" s="2"/>
      <c r="Z376"/>
      <c r="AA376"/>
      <c r="AB376" s="2"/>
      <c r="AC376"/>
      <c r="AD376"/>
      <c r="AE376" s="2"/>
      <c r="AF376"/>
      <c r="AG376"/>
      <c r="AH376" s="2"/>
      <c r="AI376"/>
      <c r="AJ376"/>
      <c r="AK376" s="2"/>
      <c r="AL376"/>
      <c r="AM376"/>
      <c r="AN376" s="2"/>
      <c r="AO376"/>
      <c r="AP376"/>
      <c r="AQ376" s="2"/>
      <c r="AR376"/>
      <c r="AS376"/>
      <c r="AT376" s="2"/>
      <c r="AU376"/>
      <c r="AV376"/>
      <c r="AW376" s="2"/>
      <c r="AX376"/>
      <c r="AY376"/>
      <c r="AZ376" s="2"/>
      <c r="BA376"/>
      <c r="BB376"/>
      <c r="BC376" s="2"/>
      <c r="BD376"/>
      <c r="BE376"/>
      <c r="BF376" s="2"/>
      <c r="BG376"/>
      <c r="BH376"/>
      <c r="BI376" s="2"/>
      <c r="BJ376"/>
      <c r="BK376"/>
      <c r="BL376" s="2"/>
      <c r="BM376"/>
      <c r="BN376"/>
      <c r="BO376" s="2"/>
      <c r="BP376"/>
      <c r="BQ376"/>
      <c r="BR376" s="2"/>
      <c r="BS376"/>
      <c r="BT376"/>
      <c r="BU376" s="2"/>
      <c r="BV376"/>
      <c r="BW376"/>
      <c r="BX376" s="2"/>
      <c r="BY376"/>
      <c r="BZ376"/>
      <c r="CA376" s="2"/>
      <c r="CB376"/>
      <c r="CC376"/>
      <c r="CD376" s="2"/>
      <c r="CE376"/>
      <c r="CF376"/>
      <c r="CG376" s="2"/>
      <c r="CH376"/>
      <c r="CI376"/>
      <c r="CJ376" s="2"/>
      <c r="CK376"/>
      <c r="CL376"/>
      <c r="CM376" s="2"/>
      <c r="CN376"/>
      <c r="CO376"/>
      <c r="CP376" s="2"/>
      <c r="CQ376"/>
      <c r="CR376"/>
      <c r="CS376" s="2"/>
      <c r="CT376"/>
      <c r="CU376"/>
      <c r="CV376" s="2"/>
      <c r="CW376"/>
      <c r="CX376"/>
      <c r="CY376" s="2"/>
      <c r="CZ376"/>
      <c r="DA376"/>
      <c r="DB376" s="2"/>
      <c r="DC376"/>
      <c r="DD376"/>
      <c r="DE376" s="2"/>
      <c r="DF376"/>
      <c r="DG376"/>
      <c r="DH376" s="2"/>
      <c r="DI376"/>
      <c r="DJ376"/>
      <c r="DK376" s="2"/>
      <c r="DL376"/>
      <c r="DM376"/>
      <c r="DN376" s="2"/>
      <c r="DO376"/>
      <c r="DP376"/>
      <c r="DQ376" s="2"/>
      <c r="DR376"/>
      <c r="DS376"/>
      <c r="DT376" s="2"/>
      <c r="DU376"/>
      <c r="DV376"/>
      <c r="DW376" s="2"/>
      <c r="DX376"/>
      <c r="DY376"/>
      <c r="DZ376" s="2"/>
      <c r="EA376"/>
      <c r="EB376"/>
      <c r="EC376" s="2"/>
      <c r="ED376"/>
      <c r="EE376"/>
      <c r="EF376" s="2"/>
      <c r="EG376"/>
      <c r="EH376"/>
      <c r="EI376" s="2"/>
      <c r="EJ376"/>
      <c r="EK376"/>
      <c r="EL376" s="2"/>
      <c r="EM376"/>
      <c r="EN376"/>
      <c r="EO376" s="2"/>
      <c r="EP376"/>
      <c r="EQ376"/>
      <c r="ER376" s="2"/>
      <c r="ES376"/>
      <c r="ET376"/>
      <c r="EU376" s="2"/>
      <c r="EV376"/>
      <c r="EW376"/>
      <c r="EX376" s="2"/>
      <c r="EY376"/>
      <c r="EZ376"/>
      <c r="FA376" s="2"/>
      <c r="FB376"/>
      <c r="FC376"/>
      <c r="FD376" s="2"/>
      <c r="FE376"/>
      <c r="FF376"/>
      <c r="FG376" s="2"/>
      <c r="FH376"/>
      <c r="FI376"/>
      <c r="FJ376" s="2"/>
      <c r="FK376"/>
      <c r="FL376"/>
      <c r="FM376" s="2"/>
      <c r="FN376"/>
      <c r="FO376"/>
      <c r="FP376" s="2"/>
      <c r="FQ376"/>
      <c r="FR376"/>
      <c r="FS376" s="2"/>
      <c r="FT376"/>
      <c r="FU376"/>
      <c r="FV376" s="2"/>
    </row>
    <row r="377" spans="1:178" ht="12.75">
      <c r="A377" s="2"/>
      <c r="B377"/>
      <c r="C377"/>
      <c r="D377" s="2"/>
      <c r="E377"/>
      <c r="F377"/>
      <c r="G377" s="2"/>
      <c r="H377"/>
      <c r="I377"/>
      <c r="J377" s="2"/>
      <c r="K377"/>
      <c r="L377"/>
      <c r="M377" s="2"/>
      <c r="N377"/>
      <c r="O377"/>
      <c r="P377" s="2"/>
      <c r="Q377"/>
      <c r="R377"/>
      <c r="S377" s="2"/>
      <c r="T377"/>
      <c r="U377"/>
      <c r="V377" s="2"/>
      <c r="W377"/>
      <c r="X377"/>
      <c r="Y377" s="2"/>
      <c r="Z377"/>
      <c r="AA377"/>
      <c r="AB377" s="2"/>
      <c r="AC377"/>
      <c r="AD377"/>
      <c r="AE377" s="2"/>
      <c r="AF377"/>
      <c r="AG377"/>
      <c r="AH377" s="2"/>
      <c r="AI377"/>
      <c r="AJ377"/>
      <c r="AK377" s="2"/>
      <c r="AL377"/>
      <c r="AM377"/>
      <c r="AN377" s="2"/>
      <c r="AO377"/>
      <c r="AP377"/>
      <c r="AQ377" s="2"/>
      <c r="AR377"/>
      <c r="AS377"/>
      <c r="AT377" s="2"/>
      <c r="AU377"/>
      <c r="AV377"/>
      <c r="AW377" s="2"/>
      <c r="AX377"/>
      <c r="AY377"/>
      <c r="AZ377" s="2"/>
      <c r="BA377"/>
      <c r="BB377"/>
      <c r="BC377" s="2"/>
      <c r="BD377"/>
      <c r="BE377"/>
      <c r="BF377" s="2"/>
      <c r="BG377"/>
      <c r="BH377"/>
      <c r="BI377" s="2"/>
      <c r="BJ377"/>
      <c r="BK377"/>
      <c r="BL377" s="2"/>
      <c r="BM377"/>
      <c r="BN377"/>
      <c r="BO377" s="2"/>
      <c r="BP377"/>
      <c r="BQ377"/>
      <c r="BR377" s="2"/>
      <c r="BS377"/>
      <c r="BT377"/>
      <c r="BU377" s="2"/>
      <c r="BV377"/>
      <c r="BW377"/>
      <c r="BX377" s="2"/>
      <c r="BY377"/>
      <c r="BZ377"/>
      <c r="CA377" s="2"/>
      <c r="CB377"/>
      <c r="CC377"/>
      <c r="CD377" s="2"/>
      <c r="CE377"/>
      <c r="CF377"/>
      <c r="CG377" s="2"/>
      <c r="CH377"/>
      <c r="CI377"/>
      <c r="CJ377" s="2"/>
      <c r="CK377"/>
      <c r="CL377"/>
      <c r="CM377" s="2"/>
      <c r="CN377"/>
      <c r="CO377"/>
      <c r="CP377" s="2"/>
      <c r="CQ377"/>
      <c r="CR377"/>
      <c r="CS377" s="2"/>
      <c r="CT377"/>
      <c r="CU377"/>
      <c r="CV377" s="2"/>
      <c r="CW377"/>
      <c r="CX377"/>
      <c r="CY377" s="2"/>
      <c r="CZ377"/>
      <c r="DA377"/>
      <c r="DB377" s="2"/>
      <c r="DC377"/>
      <c r="DD377"/>
      <c r="DE377" s="2"/>
      <c r="DF377"/>
      <c r="DG377"/>
      <c r="DH377" s="2"/>
      <c r="DI377"/>
      <c r="DJ377"/>
      <c r="DK377" s="2"/>
      <c r="DL377"/>
      <c r="DM377"/>
      <c r="DN377" s="2"/>
      <c r="DO377"/>
      <c r="DP377"/>
      <c r="DQ377" s="2"/>
      <c r="DR377"/>
      <c r="DS377"/>
      <c r="DT377" s="2"/>
      <c r="DU377"/>
      <c r="DV377"/>
      <c r="DW377" s="2"/>
      <c r="DX377"/>
      <c r="DY377"/>
      <c r="DZ377" s="2"/>
      <c r="EA377"/>
      <c r="EB377"/>
      <c r="EC377" s="2"/>
      <c r="ED377"/>
      <c r="EE377"/>
      <c r="EF377" s="2"/>
      <c r="EG377"/>
      <c r="EH377"/>
      <c r="EI377" s="2"/>
      <c r="EJ377"/>
      <c r="EK377"/>
      <c r="EL377" s="2"/>
      <c r="EM377"/>
      <c r="EN377"/>
      <c r="EO377" s="2"/>
      <c r="EP377"/>
      <c r="EQ377"/>
      <c r="ER377" s="2"/>
      <c r="ES377"/>
      <c r="ET377"/>
      <c r="EU377" s="2"/>
      <c r="EV377"/>
      <c r="EW377"/>
      <c r="EX377" s="2"/>
      <c r="EY377"/>
      <c r="EZ377"/>
      <c r="FA377" s="2"/>
      <c r="FB377"/>
      <c r="FC377"/>
      <c r="FD377" s="2"/>
      <c r="FE377"/>
      <c r="FF377"/>
      <c r="FG377" s="2"/>
      <c r="FH377"/>
      <c r="FI377"/>
      <c r="FJ377" s="2"/>
      <c r="FK377"/>
      <c r="FL377"/>
      <c r="FM377" s="2"/>
      <c r="FN377"/>
      <c r="FO377"/>
      <c r="FP377" s="2"/>
      <c r="FQ377"/>
      <c r="FR377"/>
      <c r="FS377" s="2"/>
      <c r="FT377"/>
      <c r="FU377"/>
      <c r="FV377" s="2"/>
    </row>
    <row r="378" spans="1:178" ht="12.75">
      <c r="A378" s="2"/>
      <c r="B378"/>
      <c r="C378"/>
      <c r="D378" s="2"/>
      <c r="E378"/>
      <c r="F378"/>
      <c r="G378" s="2"/>
      <c r="H378"/>
      <c r="I378"/>
      <c r="J378" s="2"/>
      <c r="K378"/>
      <c r="L378"/>
      <c r="M378" s="2"/>
      <c r="N378"/>
      <c r="O378"/>
      <c r="P378" s="2"/>
      <c r="Q378"/>
      <c r="R378"/>
      <c r="S378" s="2"/>
      <c r="T378"/>
      <c r="U378"/>
      <c r="V378" s="2"/>
      <c r="W378"/>
      <c r="X378"/>
      <c r="Y378" s="2"/>
      <c r="Z378"/>
      <c r="AA378"/>
      <c r="AB378" s="2"/>
      <c r="AC378"/>
      <c r="AD378"/>
      <c r="AE378" s="2"/>
      <c r="AF378"/>
      <c r="AG378"/>
      <c r="AH378" s="2"/>
      <c r="AI378"/>
      <c r="AJ378"/>
      <c r="AK378" s="2"/>
      <c r="AL378"/>
      <c r="AM378"/>
      <c r="AN378" s="2"/>
      <c r="AO378"/>
      <c r="AP378"/>
      <c r="AQ378" s="2"/>
      <c r="AR378"/>
      <c r="AS378"/>
      <c r="AT378" s="2"/>
      <c r="AU378"/>
      <c r="AV378"/>
      <c r="AW378" s="2"/>
      <c r="AX378"/>
      <c r="AY378"/>
      <c r="AZ378" s="2"/>
      <c r="BA378"/>
      <c r="BB378"/>
      <c r="BC378" s="2"/>
      <c r="BD378"/>
      <c r="BE378"/>
      <c r="BF378" s="2"/>
      <c r="BG378"/>
      <c r="BH378"/>
      <c r="BI378" s="2"/>
      <c r="BJ378"/>
      <c r="BK378"/>
      <c r="BL378" s="2"/>
      <c r="BM378"/>
      <c r="BN378"/>
      <c r="BO378" s="2"/>
      <c r="BP378"/>
      <c r="BQ378"/>
      <c r="BR378" s="2"/>
      <c r="BS378"/>
      <c r="BT378"/>
      <c r="BU378" s="2"/>
      <c r="BV378"/>
      <c r="BW378"/>
      <c r="BX378" s="2"/>
      <c r="BY378"/>
      <c r="BZ378"/>
      <c r="CA378" s="2"/>
      <c r="CB378"/>
      <c r="CC378"/>
      <c r="CD378" s="2"/>
      <c r="CE378"/>
      <c r="CF378"/>
      <c r="CG378" s="2"/>
      <c r="CH378"/>
      <c r="CI378"/>
      <c r="CJ378" s="2"/>
      <c r="CK378"/>
      <c r="CL378"/>
      <c r="CM378" s="2"/>
      <c r="CN378"/>
      <c r="CO378"/>
      <c r="CP378" s="2"/>
      <c r="CQ378"/>
      <c r="CR378"/>
      <c r="CS378" s="2"/>
      <c r="CT378"/>
      <c r="CU378"/>
      <c r="CV378" s="2"/>
      <c r="CW378"/>
      <c r="CX378"/>
      <c r="CY378" s="2"/>
      <c r="CZ378"/>
      <c r="DA378"/>
      <c r="DB378" s="2"/>
      <c r="DC378"/>
      <c r="DD378"/>
      <c r="DE378" s="2"/>
      <c r="DF378"/>
      <c r="DG378"/>
      <c r="DH378" s="2"/>
      <c r="DI378"/>
      <c r="DJ378"/>
      <c r="DK378" s="2"/>
      <c r="DL378"/>
      <c r="DM378"/>
      <c r="DN378" s="2"/>
      <c r="DO378"/>
      <c r="DP378"/>
      <c r="DQ378" s="2"/>
      <c r="DR378"/>
      <c r="DS378"/>
      <c r="DT378" s="2"/>
      <c r="DU378"/>
      <c r="DV378"/>
      <c r="DW378" s="2"/>
      <c r="DX378"/>
      <c r="DY378"/>
      <c r="DZ378" s="2"/>
      <c r="EA378"/>
      <c r="EB378"/>
      <c r="EC378" s="2"/>
      <c r="ED378"/>
      <c r="EE378"/>
      <c r="EF378" s="2"/>
      <c r="EG378"/>
      <c r="EH378"/>
      <c r="EI378" s="2"/>
      <c r="EJ378"/>
      <c r="EK378"/>
      <c r="EL378" s="2"/>
      <c r="EM378"/>
      <c r="EN378"/>
      <c r="EO378" s="2"/>
      <c r="EP378"/>
      <c r="EQ378"/>
      <c r="ER378" s="2"/>
      <c r="ES378"/>
      <c r="ET378"/>
      <c r="EU378" s="2"/>
      <c r="EV378"/>
      <c r="EW378"/>
      <c r="EX378" s="2"/>
      <c r="EY378"/>
      <c r="EZ378"/>
      <c r="FA378" s="2"/>
      <c r="FB378"/>
      <c r="FC378"/>
      <c r="FD378" s="2"/>
      <c r="FE378"/>
      <c r="FF378"/>
      <c r="FG378" s="2"/>
      <c r="FH378"/>
      <c r="FI378"/>
      <c r="FJ378" s="2"/>
      <c r="FK378"/>
      <c r="FL378"/>
      <c r="FM378" s="2"/>
      <c r="FN378"/>
      <c r="FO378"/>
      <c r="FP378" s="2"/>
      <c r="FQ378"/>
      <c r="FR378"/>
      <c r="FS378" s="2"/>
      <c r="FT378"/>
      <c r="FU378"/>
      <c r="FV378" s="2"/>
    </row>
    <row r="379" spans="1:178" ht="12.75">
      <c r="A379" s="2"/>
      <c r="B379"/>
      <c r="C379"/>
      <c r="D379" s="2"/>
      <c r="E379"/>
      <c r="F379"/>
      <c r="G379" s="2"/>
      <c r="H379"/>
      <c r="I379"/>
      <c r="J379" s="2"/>
      <c r="K379"/>
      <c r="L379"/>
      <c r="M379" s="2"/>
      <c r="N379"/>
      <c r="O379"/>
      <c r="P379" s="2"/>
      <c r="Q379"/>
      <c r="R379"/>
      <c r="S379" s="2"/>
      <c r="T379"/>
      <c r="U379"/>
      <c r="V379" s="2"/>
      <c r="W379"/>
      <c r="X379"/>
      <c r="Y379" s="2"/>
      <c r="Z379"/>
      <c r="AA379"/>
      <c r="AB379" s="2"/>
      <c r="AC379"/>
      <c r="AD379"/>
      <c r="AE379" s="2"/>
      <c r="AF379"/>
      <c r="AG379"/>
      <c r="AH379" s="2"/>
      <c r="AI379"/>
      <c r="AJ379"/>
      <c r="AK379" s="2"/>
      <c r="AL379"/>
      <c r="AM379"/>
      <c r="AN379" s="2"/>
      <c r="AO379"/>
      <c r="AP379"/>
      <c r="AQ379" s="2"/>
      <c r="AR379"/>
      <c r="AS379"/>
      <c r="AT379" s="2"/>
      <c r="AU379"/>
      <c r="AV379"/>
      <c r="AW379" s="2"/>
      <c r="AX379"/>
      <c r="AY379"/>
      <c r="AZ379" s="2"/>
      <c r="BA379"/>
      <c r="BB379"/>
      <c r="BC379" s="2"/>
      <c r="BD379"/>
      <c r="BE379"/>
      <c r="BF379" s="2"/>
      <c r="BG379"/>
      <c r="BH379"/>
      <c r="BI379" s="2"/>
      <c r="BJ379"/>
      <c r="BK379"/>
      <c r="BL379" s="2"/>
      <c r="BM379"/>
      <c r="BN379"/>
      <c r="BO379" s="2"/>
      <c r="BP379"/>
      <c r="BQ379"/>
      <c r="BR379" s="2"/>
      <c r="BS379"/>
      <c r="BT379"/>
      <c r="BU379" s="2"/>
      <c r="BV379"/>
      <c r="BW379"/>
      <c r="BX379" s="2"/>
      <c r="BY379"/>
      <c r="BZ379"/>
      <c r="CA379" s="2"/>
      <c r="CB379"/>
      <c r="CC379"/>
      <c r="CD379" s="2"/>
      <c r="CE379"/>
      <c r="CF379"/>
      <c r="CG379" s="2"/>
      <c r="CH379"/>
      <c r="CI379"/>
      <c r="CJ379" s="2"/>
      <c r="CK379"/>
      <c r="CL379"/>
      <c r="CM379" s="2"/>
      <c r="CN379"/>
      <c r="CO379"/>
      <c r="CP379" s="2"/>
      <c r="CQ379"/>
      <c r="CR379"/>
      <c r="CS379" s="2"/>
      <c r="CT379"/>
      <c r="CU379"/>
      <c r="CV379" s="2"/>
      <c r="CW379"/>
      <c r="CX379"/>
      <c r="CY379" s="2"/>
      <c r="CZ379"/>
      <c r="DA379"/>
      <c r="DB379" s="2"/>
      <c r="DC379"/>
      <c r="DD379"/>
      <c r="DE379" s="2"/>
      <c r="DF379"/>
      <c r="DG379"/>
      <c r="DH379" s="2"/>
      <c r="DI379"/>
      <c r="DJ379"/>
      <c r="DK379" s="2"/>
      <c r="DL379"/>
      <c r="DM379"/>
      <c r="DN379" s="2"/>
      <c r="DO379"/>
      <c r="DP379"/>
      <c r="DQ379" s="2"/>
      <c r="DR379"/>
      <c r="DS379"/>
      <c r="DT379" s="2"/>
      <c r="DU379"/>
      <c r="DV379"/>
      <c r="DW379" s="2"/>
      <c r="DX379"/>
      <c r="DY379"/>
      <c r="DZ379" s="2"/>
      <c r="EA379"/>
      <c r="EB379"/>
      <c r="EC379" s="2"/>
      <c r="ED379"/>
      <c r="EE379"/>
      <c r="EF379" s="2"/>
      <c r="EG379"/>
      <c r="EH379"/>
      <c r="EI379" s="2"/>
      <c r="EJ379"/>
      <c r="EK379"/>
      <c r="EL379" s="2"/>
      <c r="EM379"/>
      <c r="EN379"/>
      <c r="EO379" s="2"/>
      <c r="EP379"/>
      <c r="EQ379"/>
      <c r="ER379" s="2"/>
      <c r="ES379"/>
      <c r="ET379"/>
      <c r="EU379" s="2"/>
      <c r="EV379"/>
      <c r="EW379"/>
      <c r="EX379" s="2"/>
      <c r="EY379"/>
      <c r="EZ379"/>
      <c r="FA379" s="2"/>
      <c r="FB379"/>
      <c r="FC379"/>
      <c r="FD379" s="2"/>
      <c r="FE379"/>
      <c r="FF379"/>
      <c r="FG379" s="2"/>
      <c r="FH379"/>
      <c r="FI379"/>
      <c r="FJ379" s="2"/>
      <c r="FK379"/>
      <c r="FL379"/>
      <c r="FM379" s="2"/>
      <c r="FN379"/>
      <c r="FO379"/>
      <c r="FP379" s="2"/>
      <c r="FQ379"/>
      <c r="FR379"/>
      <c r="FS379" s="2"/>
      <c r="FT379"/>
      <c r="FU379"/>
      <c r="FV379" s="2"/>
    </row>
    <row r="380" spans="1:178" ht="12.75">
      <c r="A380" s="2"/>
      <c r="B380"/>
      <c r="C380"/>
      <c r="D380" s="2"/>
      <c r="E380"/>
      <c r="F380"/>
      <c r="G380" s="2"/>
      <c r="H380"/>
      <c r="I380"/>
      <c r="J380" s="2"/>
      <c r="K380"/>
      <c r="L380"/>
      <c r="M380" s="2"/>
      <c r="N380"/>
      <c r="O380"/>
      <c r="P380" s="2"/>
      <c r="Q380"/>
      <c r="R380"/>
      <c r="S380" s="2"/>
      <c r="T380"/>
      <c r="U380"/>
      <c r="V380" s="2"/>
      <c r="W380"/>
      <c r="X380"/>
      <c r="Y380" s="2"/>
      <c r="Z380"/>
      <c r="AA380"/>
      <c r="AB380" s="2"/>
      <c r="AC380"/>
      <c r="AD380"/>
      <c r="AE380" s="2"/>
      <c r="AF380"/>
      <c r="AG380"/>
      <c r="AH380" s="2"/>
      <c r="AI380"/>
      <c r="AJ380"/>
      <c r="AK380" s="2"/>
      <c r="AL380"/>
      <c r="AM380"/>
      <c r="AN380" s="2"/>
      <c r="AO380"/>
      <c r="AP380"/>
      <c r="AQ380" s="2"/>
      <c r="AR380"/>
      <c r="AS380"/>
      <c r="AT380" s="2"/>
      <c r="AU380"/>
      <c r="AV380"/>
      <c r="AW380" s="2"/>
      <c r="AX380"/>
      <c r="AY380"/>
      <c r="AZ380" s="2"/>
      <c r="BA380"/>
      <c r="BB380"/>
      <c r="BC380" s="2"/>
      <c r="BD380"/>
      <c r="BE380"/>
      <c r="BF380" s="2"/>
      <c r="BG380"/>
      <c r="BH380"/>
      <c r="BI380" s="2"/>
      <c r="BJ380"/>
      <c r="BK380"/>
      <c r="BL380" s="2"/>
      <c r="BM380"/>
      <c r="BN380"/>
      <c r="BO380" s="2"/>
      <c r="BP380"/>
      <c r="BQ380"/>
      <c r="BR380" s="2"/>
      <c r="BS380"/>
      <c r="BT380"/>
      <c r="BU380" s="2"/>
      <c r="BV380"/>
      <c r="BW380"/>
      <c r="BX380" s="2"/>
      <c r="BY380"/>
      <c r="BZ380"/>
      <c r="CA380" s="2"/>
      <c r="CB380"/>
      <c r="CC380"/>
      <c r="CD380" s="2"/>
      <c r="CE380"/>
      <c r="CF380"/>
      <c r="CG380" s="2"/>
      <c r="CH380"/>
      <c r="CI380"/>
      <c r="CJ380" s="2"/>
      <c r="CK380"/>
      <c r="CL380"/>
      <c r="CM380" s="2"/>
      <c r="CN380"/>
      <c r="CO380"/>
      <c r="CP380" s="2"/>
      <c r="CQ380"/>
      <c r="CR380"/>
      <c r="CS380" s="2"/>
      <c r="CT380"/>
      <c r="CU380"/>
      <c r="CV380" s="2"/>
      <c r="CW380"/>
      <c r="CX380"/>
      <c r="CY380" s="2"/>
      <c r="CZ380"/>
      <c r="DA380"/>
      <c r="DB380" s="2"/>
      <c r="DC380"/>
      <c r="DD380"/>
      <c r="DE380" s="2"/>
      <c r="DF380"/>
      <c r="DG380"/>
      <c r="DH380" s="2"/>
      <c r="DI380"/>
      <c r="DJ380"/>
      <c r="DK380" s="2"/>
      <c r="DL380"/>
      <c r="DM380"/>
      <c r="DN380" s="2"/>
      <c r="DO380"/>
      <c r="DP380"/>
      <c r="DQ380" s="2"/>
      <c r="DR380"/>
      <c r="DS380"/>
      <c r="DT380" s="2"/>
      <c r="DU380"/>
      <c r="DV380"/>
      <c r="DW380" s="2"/>
      <c r="DX380"/>
      <c r="DY380"/>
      <c r="DZ380" s="2"/>
      <c r="EA380"/>
      <c r="EB380"/>
      <c r="EC380" s="2"/>
      <c r="ED380"/>
      <c r="EE380"/>
      <c r="EF380" s="2"/>
      <c r="EG380"/>
      <c r="EH380"/>
      <c r="EI380" s="2"/>
      <c r="EJ380"/>
      <c r="EK380"/>
      <c r="EL380" s="2"/>
      <c r="EM380"/>
      <c r="EN380"/>
      <c r="EO380" s="2"/>
      <c r="EP380"/>
      <c r="EQ380"/>
      <c r="ER380" s="2"/>
      <c r="ES380"/>
      <c r="ET380"/>
      <c r="EU380" s="2"/>
      <c r="EV380"/>
      <c r="EW380"/>
      <c r="EX380" s="2"/>
      <c r="EY380"/>
      <c r="EZ380"/>
      <c r="FA380" s="2"/>
      <c r="FB380"/>
      <c r="FC380"/>
      <c r="FD380" s="2"/>
      <c r="FE380"/>
      <c r="FF380"/>
      <c r="FG380" s="2"/>
      <c r="FH380"/>
      <c r="FI380"/>
      <c r="FJ380" s="2"/>
      <c r="FK380"/>
      <c r="FL380"/>
      <c r="FM380" s="2"/>
      <c r="FN380"/>
      <c r="FO380"/>
      <c r="FP380" s="2"/>
      <c r="FQ380"/>
      <c r="FR380"/>
      <c r="FS380" s="2"/>
      <c r="FT380"/>
      <c r="FU380"/>
      <c r="FV380" s="2"/>
    </row>
    <row r="381" spans="1:178" ht="12.75">
      <c r="A381" s="2"/>
      <c r="B381"/>
      <c r="C381"/>
      <c r="D381" s="2"/>
      <c r="E381"/>
      <c r="F381"/>
      <c r="G381" s="2"/>
      <c r="H381"/>
      <c r="I381"/>
      <c r="J381" s="2"/>
      <c r="K381"/>
      <c r="L381"/>
      <c r="M381" s="2"/>
      <c r="N381"/>
      <c r="O381"/>
      <c r="P381" s="2"/>
      <c r="Q381"/>
      <c r="R381"/>
      <c r="S381" s="2"/>
      <c r="T381"/>
      <c r="U381"/>
      <c r="V381" s="2"/>
      <c r="W381"/>
      <c r="X381"/>
      <c r="Y381" s="2"/>
      <c r="Z381"/>
      <c r="AA381"/>
      <c r="AB381" s="2"/>
      <c r="AC381"/>
      <c r="AD381"/>
      <c r="AE381" s="2"/>
      <c r="AF381"/>
      <c r="AG381"/>
      <c r="AH381" s="2"/>
      <c r="AI381"/>
      <c r="AJ381"/>
      <c r="AK381" s="2"/>
      <c r="AL381"/>
      <c r="AM381"/>
      <c r="AN381" s="2"/>
      <c r="AO381"/>
      <c r="AP381"/>
      <c r="AQ381" s="2"/>
      <c r="AR381"/>
      <c r="AS381"/>
      <c r="AT381" s="2"/>
      <c r="AU381"/>
      <c r="AV381"/>
      <c r="AW381" s="2"/>
      <c r="AX381"/>
      <c r="AY381"/>
      <c r="AZ381" s="2"/>
      <c r="BA381"/>
      <c r="BB381"/>
      <c r="BC381" s="2"/>
      <c r="BD381"/>
      <c r="BE381"/>
      <c r="BF381" s="2"/>
      <c r="BG381"/>
      <c r="BH381"/>
      <c r="BI381" s="2"/>
      <c r="BJ381"/>
      <c r="BK381"/>
      <c r="BL381" s="2"/>
      <c r="BM381"/>
      <c r="BN381"/>
      <c r="BO381" s="2"/>
      <c r="BP381"/>
      <c r="BQ381"/>
      <c r="BR381" s="2"/>
      <c r="BS381"/>
      <c r="BT381"/>
      <c r="BU381" s="2"/>
      <c r="BV381"/>
      <c r="BW381"/>
      <c r="BX381" s="2"/>
      <c r="BY381"/>
      <c r="BZ381"/>
      <c r="CA381" s="2"/>
      <c r="CB381"/>
      <c r="CC381"/>
      <c r="CD381" s="2"/>
      <c r="CE381"/>
      <c r="CF381"/>
      <c r="CG381" s="2"/>
      <c r="CH381"/>
      <c r="CI381"/>
      <c r="CJ381" s="2"/>
      <c r="CK381"/>
      <c r="CL381"/>
      <c r="CM381" s="2"/>
      <c r="CN381"/>
      <c r="CO381"/>
      <c r="CP381" s="2"/>
      <c r="CQ381"/>
      <c r="CR381"/>
      <c r="CS381" s="2"/>
      <c r="CT381"/>
      <c r="CU381"/>
      <c r="CV381" s="2"/>
      <c r="CW381"/>
      <c r="CX381"/>
      <c r="CY381" s="2"/>
      <c r="CZ381"/>
      <c r="DA381"/>
      <c r="DB381" s="2"/>
      <c r="DC381"/>
      <c r="DD381"/>
      <c r="DE381" s="2"/>
      <c r="DF381"/>
      <c r="DG381"/>
      <c r="DH381" s="2"/>
      <c r="DI381"/>
      <c r="DJ381"/>
      <c r="DK381" s="2"/>
      <c r="DL381"/>
      <c r="DM381"/>
      <c r="DN381" s="2"/>
      <c r="DO381"/>
      <c r="DP381"/>
      <c r="DQ381" s="2"/>
      <c r="DR381"/>
      <c r="DS381"/>
      <c r="DT381" s="2"/>
      <c r="DU381"/>
      <c r="DV381"/>
      <c r="DW381" s="2"/>
      <c r="DX381"/>
      <c r="DY381"/>
      <c r="DZ381" s="2"/>
      <c r="EA381"/>
      <c r="EB381"/>
      <c r="EC381" s="2"/>
      <c r="ED381"/>
      <c r="EE381"/>
      <c r="EF381" s="2"/>
      <c r="EG381"/>
      <c r="EH381"/>
      <c r="EI381" s="2"/>
      <c r="EJ381"/>
      <c r="EK381"/>
      <c r="EL381" s="2"/>
      <c r="EM381"/>
      <c r="EN381"/>
      <c r="EO381" s="2"/>
      <c r="EP381"/>
      <c r="EQ381"/>
      <c r="ER381" s="2"/>
      <c r="ES381"/>
      <c r="ET381"/>
      <c r="EU381" s="2"/>
      <c r="EV381"/>
      <c r="EW381"/>
      <c r="EX381" s="2"/>
      <c r="EY381"/>
      <c r="EZ381"/>
      <c r="FA381" s="2"/>
      <c r="FB381"/>
      <c r="FC381"/>
      <c r="FD381" s="2"/>
      <c r="FE381"/>
      <c r="FF381"/>
      <c r="FG381" s="2"/>
      <c r="FH381"/>
      <c r="FI381"/>
      <c r="FJ381" s="2"/>
      <c r="FK381"/>
      <c r="FL381"/>
      <c r="FM381" s="2"/>
      <c r="FN381"/>
      <c r="FO381"/>
      <c r="FP381" s="2"/>
      <c r="FQ381"/>
      <c r="FR381"/>
      <c r="FS381" s="2"/>
      <c r="FT381"/>
      <c r="FU381"/>
      <c r="FV381" s="2"/>
    </row>
    <row r="382" spans="1:178" ht="12.75">
      <c r="A382" s="2"/>
      <c r="B382"/>
      <c r="C382"/>
      <c r="D382" s="2"/>
      <c r="E382"/>
      <c r="F382"/>
      <c r="G382" s="2"/>
      <c r="H382"/>
      <c r="I382"/>
      <c r="J382" s="2"/>
      <c r="K382"/>
      <c r="L382"/>
      <c r="M382" s="2"/>
      <c r="N382"/>
      <c r="O382"/>
      <c r="P382" s="2"/>
      <c r="Q382"/>
      <c r="R382"/>
      <c r="S382" s="2"/>
      <c r="T382"/>
      <c r="U382"/>
      <c r="V382" s="2"/>
      <c r="W382"/>
      <c r="X382"/>
      <c r="Y382" s="2"/>
      <c r="Z382"/>
      <c r="AA382"/>
      <c r="AB382" s="2"/>
      <c r="AC382"/>
      <c r="AD382"/>
      <c r="AE382" s="2"/>
      <c r="AF382"/>
      <c r="AG382"/>
      <c r="AH382" s="2"/>
      <c r="AI382"/>
      <c r="AJ382"/>
      <c r="AK382" s="2"/>
      <c r="AL382"/>
      <c r="AM382"/>
      <c r="AN382" s="2"/>
      <c r="AO382"/>
      <c r="AP382"/>
      <c r="AQ382" s="2"/>
      <c r="AR382"/>
      <c r="AS382"/>
      <c r="AT382" s="2"/>
      <c r="AU382"/>
      <c r="AV382"/>
      <c r="AW382" s="2"/>
      <c r="AX382"/>
      <c r="AY382"/>
      <c r="AZ382" s="2"/>
      <c r="BA382"/>
      <c r="BB382"/>
      <c r="BC382" s="2"/>
      <c r="BD382"/>
      <c r="BE382"/>
      <c r="BF382" s="2"/>
      <c r="BG382"/>
      <c r="BH382"/>
      <c r="BI382" s="2"/>
      <c r="BJ382"/>
      <c r="BK382"/>
      <c r="BL382" s="2"/>
      <c r="BM382"/>
      <c r="BN382"/>
      <c r="BO382" s="2"/>
      <c r="BP382"/>
      <c r="BQ382"/>
      <c r="BR382" s="2"/>
      <c r="BS382"/>
      <c r="BT382"/>
      <c r="BU382" s="2"/>
      <c r="BV382"/>
      <c r="BW382"/>
      <c r="BX382" s="2"/>
      <c r="BY382"/>
      <c r="BZ382"/>
      <c r="CA382" s="2"/>
      <c r="CB382"/>
      <c r="CC382"/>
      <c r="CD382" s="2"/>
      <c r="CE382"/>
      <c r="CF382"/>
      <c r="CG382" s="2"/>
      <c r="CH382"/>
      <c r="CI382"/>
      <c r="CJ382" s="2"/>
      <c r="CK382"/>
      <c r="CL382"/>
      <c r="CM382" s="2"/>
      <c r="CN382"/>
      <c r="CO382"/>
      <c r="CP382" s="2"/>
      <c r="CQ382"/>
      <c r="CR382"/>
      <c r="CS382" s="2"/>
      <c r="CT382"/>
      <c r="CU382"/>
      <c r="CV382" s="2"/>
      <c r="CW382"/>
      <c r="CX382"/>
      <c r="CY382" s="2"/>
      <c r="CZ382"/>
      <c r="DA382"/>
      <c r="DB382" s="2"/>
      <c r="DC382"/>
      <c r="DD382"/>
      <c r="DE382" s="2"/>
      <c r="DF382"/>
      <c r="DG382"/>
      <c r="DH382" s="2"/>
      <c r="DI382"/>
      <c r="DJ382"/>
      <c r="DK382" s="2"/>
      <c r="DL382"/>
      <c r="DM382"/>
      <c r="DN382" s="2"/>
      <c r="DO382"/>
      <c r="DP382"/>
      <c r="DQ382" s="2"/>
      <c r="DR382"/>
      <c r="DS382"/>
      <c r="DT382" s="2"/>
      <c r="DU382"/>
      <c r="DV382"/>
      <c r="DW382" s="2"/>
      <c r="DX382"/>
      <c r="DY382"/>
      <c r="DZ382" s="2"/>
      <c r="EA382"/>
      <c r="EB382"/>
      <c r="EC382" s="2"/>
      <c r="ED382"/>
      <c r="EE382"/>
      <c r="EF382" s="2"/>
      <c r="EG382"/>
      <c r="EH382"/>
      <c r="EI382" s="2"/>
      <c r="EJ382"/>
      <c r="EK382"/>
      <c r="EL382" s="2"/>
      <c r="EM382"/>
      <c r="EN382"/>
      <c r="EO382" s="2"/>
      <c r="EP382"/>
      <c r="EQ382"/>
      <c r="ER382" s="2"/>
      <c r="ES382"/>
      <c r="ET382"/>
      <c r="EU382" s="2"/>
      <c r="EV382"/>
      <c r="EW382"/>
      <c r="EX382" s="2"/>
      <c r="EY382"/>
      <c r="EZ382"/>
      <c r="FA382" s="2"/>
      <c r="FB382"/>
      <c r="FC382"/>
      <c r="FD382" s="2"/>
      <c r="FE382"/>
      <c r="FF382"/>
      <c r="FG382" s="2"/>
      <c r="FH382"/>
      <c r="FI382"/>
      <c r="FJ382" s="2"/>
      <c r="FK382"/>
      <c r="FL382"/>
      <c r="FM382" s="2"/>
      <c r="FN382"/>
      <c r="FO382"/>
      <c r="FP382" s="2"/>
      <c r="FQ382"/>
      <c r="FR382"/>
      <c r="FS382" s="2"/>
      <c r="FT382"/>
      <c r="FU382"/>
      <c r="FV382" s="2"/>
    </row>
    <row r="383" spans="1:178" ht="12.75">
      <c r="A383" s="2"/>
      <c r="B383"/>
      <c r="C383"/>
      <c r="D383" s="2"/>
      <c r="E383"/>
      <c r="F383"/>
      <c r="G383" s="2"/>
      <c r="H383"/>
      <c r="I383"/>
      <c r="J383" s="2"/>
      <c r="K383"/>
      <c r="L383"/>
      <c r="M383" s="2"/>
      <c r="N383"/>
      <c r="O383"/>
      <c r="P383" s="2"/>
      <c r="Q383"/>
      <c r="R383"/>
      <c r="S383" s="2"/>
      <c r="T383"/>
      <c r="U383"/>
      <c r="V383" s="2"/>
      <c r="W383"/>
      <c r="X383"/>
      <c r="Y383" s="2"/>
      <c r="Z383"/>
      <c r="AA383"/>
      <c r="AB383" s="2"/>
      <c r="AC383"/>
      <c r="AD383"/>
      <c r="AE383" s="2"/>
      <c r="AF383"/>
      <c r="AG383"/>
      <c r="AH383" s="2"/>
      <c r="AI383"/>
      <c r="AJ383"/>
      <c r="AK383" s="2"/>
      <c r="AL383"/>
      <c r="AM383"/>
      <c r="AN383" s="2"/>
      <c r="AO383"/>
      <c r="AP383"/>
      <c r="AQ383" s="2"/>
      <c r="AR383"/>
      <c r="AS383"/>
      <c r="AT383" s="2"/>
      <c r="AU383"/>
      <c r="AV383"/>
      <c r="AW383" s="2"/>
      <c r="AX383"/>
      <c r="AY383"/>
      <c r="AZ383" s="2"/>
      <c r="BA383"/>
      <c r="BB383"/>
      <c r="BC383" s="2"/>
      <c r="BD383"/>
      <c r="BE383"/>
      <c r="BF383" s="2"/>
      <c r="BG383"/>
      <c r="BH383"/>
      <c r="BI383" s="2"/>
      <c r="BJ383"/>
      <c r="BK383"/>
      <c r="BL383" s="2"/>
      <c r="BM383"/>
      <c r="BN383"/>
      <c r="BO383" s="2"/>
      <c r="BP383"/>
      <c r="BQ383"/>
      <c r="BR383" s="2"/>
      <c r="BS383"/>
      <c r="BT383"/>
      <c r="BU383" s="2"/>
      <c r="BV383"/>
      <c r="BW383"/>
      <c r="BX383" s="2"/>
      <c r="BY383"/>
      <c r="BZ383"/>
      <c r="CA383" s="2"/>
      <c r="CB383"/>
      <c r="CC383"/>
      <c r="CD383" s="2"/>
      <c r="CE383"/>
      <c r="CF383"/>
      <c r="CG383" s="2"/>
      <c r="CH383"/>
      <c r="CI383"/>
      <c r="CJ383" s="2"/>
      <c r="CK383"/>
      <c r="CL383"/>
      <c r="CM383" s="2"/>
      <c r="CN383"/>
      <c r="CO383"/>
      <c r="CP383" s="2"/>
      <c r="CQ383"/>
      <c r="CR383"/>
      <c r="CS383" s="2"/>
      <c r="CT383"/>
      <c r="CU383"/>
      <c r="CV383" s="2"/>
      <c r="CW383"/>
      <c r="CX383"/>
      <c r="CY383" s="2"/>
      <c r="CZ383"/>
      <c r="DA383"/>
      <c r="DB383" s="2"/>
      <c r="DC383"/>
      <c r="DD383"/>
      <c r="DE383" s="2"/>
      <c r="DF383"/>
      <c r="DG383"/>
      <c r="DH383" s="2"/>
      <c r="DI383"/>
      <c r="DJ383"/>
      <c r="DK383" s="2"/>
      <c r="DL383"/>
      <c r="DM383"/>
      <c r="DN383" s="2"/>
      <c r="DO383"/>
      <c r="DP383"/>
      <c r="DQ383" s="2"/>
      <c r="DR383"/>
      <c r="DS383"/>
      <c r="DT383" s="2"/>
      <c r="DU383"/>
      <c r="DV383"/>
      <c r="DW383" s="2"/>
      <c r="DX383"/>
      <c r="DY383"/>
      <c r="DZ383" s="2"/>
      <c r="EA383"/>
      <c r="EB383"/>
      <c r="EC383" s="2"/>
      <c r="ED383"/>
      <c r="EE383"/>
      <c r="EF383" s="2"/>
      <c r="EG383"/>
      <c r="EH383"/>
      <c r="EI383" s="2"/>
      <c r="EJ383"/>
      <c r="EK383"/>
      <c r="EL383" s="2"/>
      <c r="EM383"/>
      <c r="EN383"/>
      <c r="EO383" s="2"/>
      <c r="EP383"/>
      <c r="EQ383"/>
      <c r="ER383" s="2"/>
      <c r="ES383"/>
      <c r="ET383"/>
      <c r="EU383" s="2"/>
      <c r="EV383"/>
      <c r="EW383"/>
      <c r="EX383" s="2"/>
      <c r="EY383"/>
      <c r="EZ383"/>
      <c r="FA383" s="2"/>
      <c r="FB383"/>
      <c r="FC383"/>
      <c r="FD383" s="2"/>
      <c r="FE383"/>
      <c r="FF383"/>
      <c r="FG383" s="2"/>
      <c r="FH383"/>
      <c r="FI383"/>
      <c r="FJ383" s="2"/>
      <c r="FK383"/>
      <c r="FL383"/>
      <c r="FM383" s="2"/>
      <c r="FN383"/>
      <c r="FO383"/>
      <c r="FP383" s="2"/>
      <c r="FQ383"/>
      <c r="FR383"/>
      <c r="FS383" s="2"/>
      <c r="FT383"/>
      <c r="FU383"/>
      <c r="FV383" s="2"/>
    </row>
    <row r="384" spans="1:178" ht="12.75">
      <c r="A384" s="2"/>
      <c r="B384"/>
      <c r="C384"/>
      <c r="D384" s="2"/>
      <c r="E384"/>
      <c r="F384"/>
      <c r="G384" s="2"/>
      <c r="H384"/>
      <c r="I384"/>
      <c r="J384" s="2"/>
      <c r="K384"/>
      <c r="L384"/>
      <c r="M384" s="2"/>
      <c r="N384"/>
      <c r="O384"/>
      <c r="P384" s="2"/>
      <c r="Q384"/>
      <c r="R384"/>
      <c r="S384" s="2"/>
      <c r="T384"/>
      <c r="U384"/>
      <c r="V384" s="2"/>
      <c r="W384"/>
      <c r="X384"/>
      <c r="Y384" s="2"/>
      <c r="Z384"/>
      <c r="AA384"/>
      <c r="AB384" s="2"/>
      <c r="AC384"/>
      <c r="AD384"/>
      <c r="AE384" s="2"/>
      <c r="AF384"/>
      <c r="AG384"/>
      <c r="AH384" s="2"/>
      <c r="AI384"/>
      <c r="AJ384"/>
      <c r="AK384" s="2"/>
      <c r="AL384"/>
      <c r="AM384"/>
      <c r="AN384" s="2"/>
      <c r="AO384"/>
      <c r="AP384"/>
      <c r="AQ384" s="2"/>
      <c r="AR384"/>
      <c r="AS384"/>
      <c r="AT384" s="2"/>
      <c r="AU384"/>
      <c r="AV384"/>
      <c r="AW384" s="2"/>
      <c r="AX384"/>
      <c r="AY384"/>
      <c r="AZ384" s="2"/>
      <c r="BA384"/>
      <c r="BB384"/>
      <c r="BC384" s="2"/>
      <c r="BD384"/>
      <c r="BE384"/>
      <c r="BF384" s="2"/>
      <c r="BG384"/>
      <c r="BH384"/>
      <c r="BI384" s="2"/>
      <c r="BJ384"/>
      <c r="BK384"/>
      <c r="BL384" s="2"/>
      <c r="BM384"/>
      <c r="BN384"/>
      <c r="BO384" s="2"/>
      <c r="BP384"/>
      <c r="BQ384"/>
      <c r="BR384" s="2"/>
      <c r="BS384"/>
      <c r="BT384"/>
      <c r="BU384" s="2"/>
      <c r="BV384"/>
      <c r="BW384"/>
      <c r="BX384" s="2"/>
      <c r="BY384"/>
      <c r="BZ384"/>
      <c r="CA384" s="2"/>
      <c r="CB384"/>
      <c r="CC384"/>
      <c r="CD384" s="2"/>
      <c r="CE384"/>
      <c r="CF384"/>
      <c r="CG384" s="2"/>
      <c r="CH384"/>
      <c r="CI384"/>
      <c r="CJ384" s="2"/>
      <c r="CK384"/>
      <c r="CL384"/>
      <c r="CM384" s="2"/>
      <c r="CN384"/>
      <c r="CO384"/>
      <c r="CP384" s="2"/>
      <c r="CQ384"/>
      <c r="CR384"/>
      <c r="CS384" s="2"/>
      <c r="CT384"/>
      <c r="CU384"/>
      <c r="CV384" s="2"/>
      <c r="CW384"/>
      <c r="CX384"/>
      <c r="CY384" s="2"/>
      <c r="CZ384"/>
      <c r="DA384"/>
      <c r="DB384" s="2"/>
      <c r="DC384"/>
      <c r="DD384"/>
      <c r="DE384" s="2"/>
      <c r="DF384"/>
      <c r="DG384"/>
      <c r="DH384" s="2"/>
      <c r="DI384"/>
      <c r="DJ384"/>
      <c r="DK384" s="2"/>
      <c r="DL384"/>
      <c r="DM384"/>
      <c r="DN384" s="2"/>
      <c r="DO384"/>
      <c r="DP384"/>
      <c r="DQ384" s="2"/>
      <c r="DR384"/>
      <c r="DS384"/>
      <c r="DT384" s="2"/>
      <c r="DU384"/>
      <c r="DV384"/>
      <c r="DW384" s="2"/>
      <c r="DX384"/>
      <c r="DY384"/>
      <c r="DZ384" s="2"/>
      <c r="EA384"/>
      <c r="EB384"/>
      <c r="EC384" s="2"/>
      <c r="ED384"/>
      <c r="EE384"/>
      <c r="EF384" s="2"/>
      <c r="EG384"/>
      <c r="EH384"/>
      <c r="EI384" s="2"/>
      <c r="EJ384"/>
      <c r="EK384"/>
      <c r="EL384" s="2"/>
      <c r="EM384"/>
      <c r="EN384"/>
      <c r="EO384" s="2"/>
      <c r="EP384"/>
      <c r="EQ384"/>
      <c r="ER384" s="2"/>
      <c r="ES384"/>
      <c r="ET384"/>
      <c r="EU384" s="2"/>
      <c r="EV384"/>
      <c r="EW384"/>
      <c r="EX384" s="2"/>
      <c r="EY384"/>
      <c r="EZ384"/>
      <c r="FA384" s="2"/>
      <c r="FB384"/>
      <c r="FC384"/>
      <c r="FD384" s="2"/>
      <c r="FE384"/>
      <c r="FF384"/>
      <c r="FG384" s="2"/>
      <c r="FH384"/>
      <c r="FI384"/>
      <c r="FJ384" s="2"/>
      <c r="FK384"/>
      <c r="FL384"/>
      <c r="FM384" s="2"/>
      <c r="FN384"/>
      <c r="FO384"/>
      <c r="FP384" s="2"/>
      <c r="FQ384"/>
      <c r="FR384"/>
      <c r="FS384" s="2"/>
      <c r="FT384"/>
      <c r="FU384"/>
      <c r="FV384" s="2"/>
    </row>
    <row r="385" spans="1:178" ht="12.75">
      <c r="A385" s="2"/>
      <c r="B385"/>
      <c r="C385"/>
      <c r="D385" s="2"/>
      <c r="E385"/>
      <c r="F385"/>
      <c r="G385" s="2"/>
      <c r="H385"/>
      <c r="I385"/>
      <c r="J385" s="2"/>
      <c r="K385"/>
      <c r="L385"/>
      <c r="M385" s="2"/>
      <c r="N385"/>
      <c r="O385"/>
      <c r="P385" s="2"/>
      <c r="Q385"/>
      <c r="R385"/>
      <c r="S385" s="2"/>
      <c r="T385"/>
      <c r="U385"/>
      <c r="V385" s="2"/>
      <c r="W385"/>
      <c r="X385"/>
      <c r="Y385" s="2"/>
      <c r="Z385"/>
      <c r="AA385"/>
      <c r="AB385" s="2"/>
      <c r="AC385"/>
      <c r="AD385"/>
      <c r="AE385" s="2"/>
      <c r="AF385"/>
      <c r="AG385"/>
      <c r="AH385" s="2"/>
      <c r="AI385"/>
      <c r="AJ385"/>
      <c r="AK385" s="2"/>
      <c r="AL385"/>
      <c r="AM385"/>
      <c r="AN385" s="2"/>
      <c r="AO385"/>
      <c r="AP385"/>
      <c r="AQ385" s="2"/>
      <c r="AR385"/>
      <c r="AS385"/>
      <c r="AT385" s="2"/>
      <c r="AU385"/>
      <c r="AV385"/>
      <c r="AW385" s="2"/>
      <c r="AX385"/>
      <c r="AY385"/>
      <c r="AZ385" s="2"/>
      <c r="BA385"/>
      <c r="BB385"/>
      <c r="BC385" s="2"/>
      <c r="BD385"/>
      <c r="BE385"/>
      <c r="BF385" s="2"/>
      <c r="BG385"/>
      <c r="BH385"/>
      <c r="BI385" s="2"/>
      <c r="BJ385"/>
      <c r="BK385"/>
      <c r="BL385" s="2"/>
      <c r="BM385"/>
      <c r="BN385"/>
      <c r="BO385" s="2"/>
      <c r="BP385"/>
      <c r="BQ385"/>
      <c r="BR385" s="2"/>
      <c r="BS385"/>
      <c r="BT385"/>
      <c r="BU385" s="2"/>
      <c r="BV385"/>
      <c r="BW385"/>
      <c r="BX385" s="2"/>
      <c r="BY385"/>
      <c r="BZ385"/>
      <c r="CA385" s="2"/>
      <c r="CB385"/>
      <c r="CC385"/>
      <c r="CD385" s="2"/>
      <c r="CE385"/>
      <c r="CF385"/>
      <c r="CG385" s="2"/>
      <c r="CH385"/>
      <c r="CI385"/>
      <c r="CJ385" s="2"/>
      <c r="CK385"/>
      <c r="CL385"/>
      <c r="CM385" s="2"/>
      <c r="CN385"/>
      <c r="CO385"/>
      <c r="CP385" s="2"/>
      <c r="CQ385"/>
      <c r="CR385"/>
      <c r="CS385" s="2"/>
      <c r="CT385"/>
      <c r="CU385"/>
      <c r="CV385" s="2"/>
      <c r="CW385"/>
      <c r="CX385"/>
      <c r="CY385" s="2"/>
      <c r="CZ385"/>
      <c r="DA385"/>
      <c r="DB385" s="2"/>
      <c r="DC385"/>
      <c r="DD385"/>
      <c r="DE385" s="2"/>
      <c r="DF385"/>
      <c r="DG385"/>
      <c r="DH385" s="2"/>
      <c r="DI385"/>
      <c r="DJ385"/>
      <c r="DK385" s="2"/>
      <c r="DL385"/>
      <c r="DM385"/>
      <c r="DN385" s="2"/>
      <c r="DO385"/>
      <c r="DP385"/>
      <c r="DQ385" s="2"/>
      <c r="DR385"/>
      <c r="DS385"/>
      <c r="DT385" s="2"/>
      <c r="DU385"/>
      <c r="DV385"/>
      <c r="DW385" s="2"/>
      <c r="DX385"/>
      <c r="DY385"/>
      <c r="DZ385" s="2"/>
      <c r="EA385"/>
      <c r="EB385"/>
      <c r="EC385" s="2"/>
      <c r="ED385"/>
      <c r="EE385"/>
      <c r="EF385" s="2"/>
      <c r="EG385"/>
      <c r="EH385"/>
      <c r="EI385" s="2"/>
      <c r="EJ385"/>
      <c r="EK385"/>
      <c r="EL385" s="2"/>
      <c r="EM385"/>
      <c r="EN385"/>
      <c r="EO385" s="2"/>
      <c r="EP385"/>
      <c r="EQ385"/>
      <c r="ER385" s="2"/>
      <c r="ES385"/>
      <c r="ET385"/>
      <c r="EU385" s="2"/>
      <c r="EV385"/>
      <c r="EW385"/>
      <c r="EX385" s="2"/>
      <c r="EY385"/>
      <c r="EZ385"/>
      <c r="FA385" s="2"/>
      <c r="FB385"/>
      <c r="FC385"/>
      <c r="FD385" s="2"/>
      <c r="FE385"/>
      <c r="FF385"/>
      <c r="FG385" s="2"/>
      <c r="FH385"/>
      <c r="FI385"/>
      <c r="FJ385" s="2"/>
      <c r="FK385"/>
      <c r="FL385"/>
      <c r="FM385" s="2"/>
      <c r="FN385"/>
      <c r="FO385"/>
      <c r="FP385" s="2"/>
      <c r="FQ385"/>
      <c r="FR385"/>
      <c r="FS385" s="2"/>
      <c r="FT385"/>
      <c r="FU385"/>
      <c r="FV385" s="2"/>
    </row>
    <row r="386" spans="1:178" ht="12.75">
      <c r="A386" s="2"/>
      <c r="B386"/>
      <c r="C386"/>
      <c r="D386" s="2"/>
      <c r="E386"/>
      <c r="F386"/>
      <c r="G386" s="2"/>
      <c r="H386"/>
      <c r="I386"/>
      <c r="J386" s="2"/>
      <c r="K386"/>
      <c r="L386"/>
      <c r="M386" s="2"/>
      <c r="N386"/>
      <c r="O386"/>
      <c r="P386" s="2"/>
      <c r="Q386"/>
      <c r="R386"/>
      <c r="S386" s="2"/>
      <c r="T386"/>
      <c r="U386"/>
      <c r="V386" s="2"/>
      <c r="W386"/>
      <c r="X386"/>
      <c r="Y386" s="2"/>
      <c r="Z386"/>
      <c r="AA386"/>
      <c r="AB386" s="2"/>
      <c r="AC386"/>
      <c r="AD386"/>
      <c r="AE386" s="2"/>
      <c r="AF386"/>
      <c r="AG386"/>
      <c r="AH386" s="2"/>
      <c r="AI386"/>
      <c r="AJ386"/>
      <c r="AK386" s="2"/>
      <c r="AL386"/>
      <c r="AM386"/>
      <c r="AN386" s="2"/>
      <c r="AO386"/>
      <c r="AP386"/>
      <c r="AQ386" s="2"/>
      <c r="AR386"/>
      <c r="AS386"/>
      <c r="AT386" s="2"/>
      <c r="AU386"/>
      <c r="AV386"/>
      <c r="AW386" s="2"/>
      <c r="AX386"/>
      <c r="AY386"/>
      <c r="AZ386" s="2"/>
      <c r="BA386"/>
      <c r="BB386"/>
      <c r="BC386" s="2"/>
      <c r="BD386"/>
      <c r="BE386"/>
      <c r="BF386" s="2"/>
      <c r="BG386"/>
      <c r="BH386"/>
      <c r="BI386" s="2"/>
      <c r="BJ386"/>
      <c r="BK386"/>
      <c r="BL386" s="2"/>
      <c r="BM386"/>
      <c r="BN386"/>
      <c r="BO386" s="2"/>
      <c r="BP386"/>
      <c r="BQ386"/>
      <c r="BR386" s="2"/>
      <c r="BS386"/>
      <c r="BT386"/>
      <c r="BU386" s="2"/>
      <c r="BV386"/>
      <c r="BW386"/>
      <c r="BX386" s="2"/>
      <c r="BY386"/>
      <c r="BZ386"/>
      <c r="CA386" s="2"/>
      <c r="CB386"/>
      <c r="CC386"/>
      <c r="CD386" s="2"/>
      <c r="CE386"/>
      <c r="CF386"/>
      <c r="CG386" s="2"/>
      <c r="CH386"/>
      <c r="CI386"/>
      <c r="CJ386" s="2"/>
      <c r="CK386"/>
      <c r="CL386"/>
      <c r="CM386" s="2"/>
      <c r="CN386"/>
      <c r="CO386"/>
      <c r="CP386" s="2"/>
      <c r="CQ386"/>
      <c r="CR386"/>
      <c r="CS386" s="2"/>
      <c r="CT386"/>
      <c r="CU386"/>
      <c r="CV386" s="2"/>
      <c r="CW386"/>
      <c r="CX386"/>
      <c r="CY386" s="2"/>
      <c r="CZ386"/>
      <c r="DA386"/>
      <c r="DB386" s="2"/>
      <c r="DC386"/>
      <c r="DD386"/>
      <c r="DE386" s="2"/>
      <c r="DF386"/>
      <c r="DG386"/>
      <c r="DH386" s="2"/>
      <c r="DI386"/>
      <c r="DJ386"/>
      <c r="DK386" s="2"/>
      <c r="DL386"/>
      <c r="DM386"/>
      <c r="DN386" s="2"/>
      <c r="DO386"/>
      <c r="DP386"/>
      <c r="DQ386" s="2"/>
      <c r="DR386"/>
      <c r="DS386"/>
      <c r="DT386" s="2"/>
      <c r="DU386"/>
      <c r="DV386"/>
      <c r="DW386" s="2"/>
      <c r="DX386"/>
      <c r="DY386"/>
      <c r="DZ386" s="2"/>
      <c r="EA386"/>
      <c r="EB386"/>
      <c r="EC386" s="2"/>
      <c r="ED386"/>
      <c r="EE386"/>
      <c r="EF386" s="2"/>
      <c r="EG386"/>
      <c r="EH386"/>
      <c r="EI386" s="2"/>
      <c r="EJ386"/>
      <c r="EK386"/>
      <c r="EL386" s="2"/>
      <c r="EM386"/>
      <c r="EN386"/>
      <c r="EO386" s="2"/>
      <c r="EP386"/>
      <c r="EQ386"/>
      <c r="ER386" s="2"/>
      <c r="ES386"/>
      <c r="ET386"/>
      <c r="EU386" s="2"/>
      <c r="EV386"/>
      <c r="EW386"/>
      <c r="EX386" s="2"/>
      <c r="EY386"/>
      <c r="EZ386"/>
      <c r="FA386" s="2"/>
      <c r="FB386"/>
      <c r="FC386"/>
      <c r="FD386" s="2"/>
      <c r="FE386"/>
      <c r="FF386"/>
      <c r="FG386" s="2"/>
      <c r="FH386"/>
      <c r="FI386"/>
      <c r="FJ386" s="2"/>
      <c r="FK386"/>
      <c r="FL386"/>
      <c r="FM386" s="2"/>
      <c r="FN386"/>
      <c r="FO386"/>
      <c r="FP386" s="2"/>
      <c r="FQ386"/>
      <c r="FR386"/>
      <c r="FS386" s="2"/>
      <c r="FT386"/>
      <c r="FU386"/>
      <c r="FV386" s="2"/>
    </row>
    <row r="387" spans="1:178" ht="12.75">
      <c r="A387" s="2"/>
      <c r="B387"/>
      <c r="C387"/>
      <c r="D387" s="2"/>
      <c r="E387"/>
      <c r="F387"/>
      <c r="G387" s="2"/>
      <c r="H387"/>
      <c r="I387"/>
      <c r="J387" s="2"/>
      <c r="K387"/>
      <c r="L387"/>
      <c r="M387" s="2"/>
      <c r="N387"/>
      <c r="O387"/>
      <c r="P387" s="2"/>
      <c r="Q387"/>
      <c r="R387"/>
      <c r="S387" s="2"/>
      <c r="T387"/>
      <c r="U387"/>
      <c r="V387" s="2"/>
      <c r="W387"/>
      <c r="X387"/>
      <c r="Y387" s="2"/>
      <c r="Z387"/>
      <c r="AA387"/>
      <c r="AB387" s="2"/>
      <c r="AC387"/>
      <c r="AD387"/>
      <c r="AE387" s="2"/>
      <c r="AF387"/>
      <c r="AG387"/>
      <c r="AH387" s="2"/>
      <c r="AI387"/>
      <c r="AJ387"/>
      <c r="AK387" s="2"/>
      <c r="AL387"/>
      <c r="AM387"/>
      <c r="AN387" s="2"/>
      <c r="AO387"/>
      <c r="AP387"/>
      <c r="AQ387" s="2"/>
      <c r="AR387"/>
      <c r="AS387"/>
      <c r="AT387" s="2"/>
      <c r="AU387"/>
      <c r="AV387"/>
      <c r="AW387" s="2"/>
      <c r="AX387"/>
      <c r="AY387"/>
      <c r="AZ387" s="2"/>
      <c r="BA387"/>
      <c r="BB387"/>
      <c r="BC387" s="2"/>
      <c r="BD387"/>
      <c r="BE387"/>
      <c r="BF387" s="2"/>
      <c r="BG387"/>
      <c r="BH387"/>
      <c r="BI387" s="2"/>
      <c r="BJ387"/>
      <c r="BK387"/>
      <c r="BL387" s="2"/>
      <c r="BM387"/>
      <c r="BN387"/>
      <c r="BO387" s="2"/>
      <c r="BP387"/>
      <c r="BQ387"/>
      <c r="BR387" s="2"/>
      <c r="BS387"/>
      <c r="BT387"/>
      <c r="BU387" s="2"/>
      <c r="BV387"/>
      <c r="BW387"/>
      <c r="BX387" s="2"/>
      <c r="BY387"/>
      <c r="BZ387"/>
      <c r="CA387" s="2"/>
      <c r="CB387"/>
      <c r="CC387"/>
      <c r="CD387" s="2"/>
      <c r="CE387"/>
      <c r="CF387"/>
      <c r="CG387" s="2"/>
      <c r="CH387"/>
      <c r="CI387"/>
      <c r="CJ387" s="2"/>
      <c r="CK387"/>
      <c r="CL387"/>
      <c r="CM387" s="2"/>
      <c r="CN387"/>
      <c r="CO387"/>
      <c r="CP387" s="2"/>
      <c r="CQ387"/>
      <c r="CR387"/>
      <c r="CS387" s="2"/>
      <c r="CT387"/>
      <c r="CU387"/>
      <c r="CV387" s="2"/>
      <c r="CW387"/>
      <c r="CX387"/>
      <c r="CY387" s="2"/>
      <c r="CZ387"/>
      <c r="DA387"/>
      <c r="DB387" s="2"/>
      <c r="DC387"/>
      <c r="DD387"/>
      <c r="DE387" s="2"/>
      <c r="DF387"/>
      <c r="DG387"/>
      <c r="DH387" s="2"/>
      <c r="DI387"/>
      <c r="DJ387"/>
      <c r="DK387" s="2"/>
      <c r="DL387"/>
      <c r="DM387"/>
      <c r="DN387" s="2"/>
      <c r="DO387"/>
      <c r="DP387"/>
      <c r="DQ387" s="2"/>
      <c r="DR387"/>
      <c r="DS387"/>
      <c r="DT387" s="2"/>
      <c r="DU387"/>
      <c r="DV387"/>
      <c r="DW387" s="2"/>
      <c r="DX387"/>
      <c r="DY387"/>
      <c r="DZ387" s="2"/>
      <c r="EA387"/>
      <c r="EB387"/>
      <c r="EC387" s="2"/>
      <c r="ED387"/>
      <c r="EE387"/>
      <c r="EF387" s="2"/>
      <c r="EG387"/>
      <c r="EH387"/>
      <c r="EI387" s="2"/>
      <c r="EJ387"/>
      <c r="EK387"/>
      <c r="EL387" s="2"/>
      <c r="EM387"/>
      <c r="EN387"/>
      <c r="EO387" s="2"/>
      <c r="EP387"/>
      <c r="EQ387"/>
      <c r="ER387" s="2"/>
      <c r="ES387"/>
      <c r="ET387"/>
      <c r="EU387" s="2"/>
      <c r="EV387"/>
      <c r="EW387"/>
      <c r="EX387" s="2"/>
      <c r="EY387"/>
      <c r="EZ387"/>
      <c r="FA387" s="2"/>
      <c r="FB387"/>
      <c r="FC387"/>
      <c r="FD387" s="2"/>
      <c r="FE387"/>
      <c r="FF387"/>
      <c r="FG387" s="2"/>
      <c r="FH387"/>
      <c r="FI387"/>
      <c r="FJ387" s="2"/>
      <c r="FK387"/>
      <c r="FL387"/>
      <c r="FM387" s="2"/>
      <c r="FN387"/>
      <c r="FO387"/>
      <c r="FP387" s="2"/>
      <c r="FQ387"/>
      <c r="FR387"/>
      <c r="FS387" s="2"/>
      <c r="FT387"/>
      <c r="FU387"/>
      <c r="FV387" s="2"/>
    </row>
    <row r="388" spans="1:178" ht="12.75">
      <c r="A388" s="2"/>
      <c r="B388"/>
      <c r="C388"/>
      <c r="D388" s="2"/>
      <c r="E388"/>
      <c r="F388"/>
      <c r="G388" s="2"/>
      <c r="H388"/>
      <c r="I388"/>
      <c r="J388" s="2"/>
      <c r="K388"/>
      <c r="L388"/>
      <c r="M388" s="2"/>
      <c r="N388"/>
      <c r="O388"/>
      <c r="P388" s="2"/>
      <c r="Q388"/>
      <c r="R388"/>
      <c r="S388" s="2"/>
      <c r="T388"/>
      <c r="U388"/>
      <c r="V388" s="2"/>
      <c r="W388"/>
      <c r="X388"/>
      <c r="Y388" s="2"/>
      <c r="Z388"/>
      <c r="AA388"/>
      <c r="AB388" s="2"/>
      <c r="AC388"/>
      <c r="AD388"/>
      <c r="AE388" s="2"/>
      <c r="AF388"/>
      <c r="AG388"/>
      <c r="AH388" s="2"/>
      <c r="AI388"/>
      <c r="AJ388"/>
      <c r="AK388" s="2"/>
      <c r="AL388"/>
      <c r="AM388"/>
      <c r="AN388" s="2"/>
      <c r="AO388"/>
      <c r="AP388"/>
      <c r="AQ388" s="2"/>
      <c r="AR388"/>
      <c r="AS388"/>
      <c r="AT388" s="2"/>
      <c r="AU388"/>
      <c r="AV388"/>
      <c r="AW388" s="2"/>
      <c r="AX388"/>
      <c r="AY388"/>
      <c r="AZ388" s="2"/>
      <c r="BA388"/>
      <c r="BB388"/>
      <c r="BC388" s="2"/>
      <c r="BD388"/>
      <c r="BE388"/>
      <c r="BF388" s="2"/>
      <c r="BG388"/>
      <c r="BH388"/>
      <c r="BI388" s="2"/>
      <c r="BJ388"/>
      <c r="BK388"/>
      <c r="BL388" s="2"/>
      <c r="BM388"/>
      <c r="BN388"/>
      <c r="BO388" s="2"/>
      <c r="BP388"/>
      <c r="BQ388"/>
      <c r="BR388" s="2"/>
      <c r="BS388"/>
      <c r="BT388"/>
      <c r="BU388" s="2"/>
      <c r="BV388"/>
      <c r="BW388"/>
      <c r="BX388" s="2"/>
      <c r="BY388"/>
      <c r="BZ388"/>
      <c r="CA388" s="2"/>
      <c r="CB388"/>
      <c r="CC388"/>
      <c r="CD388" s="2"/>
      <c r="CE388"/>
      <c r="CF388"/>
      <c r="CG388" s="2"/>
      <c r="CH388"/>
      <c r="CI388"/>
      <c r="CJ388" s="2"/>
      <c r="CK388"/>
      <c r="CL388"/>
      <c r="CM388" s="2"/>
      <c r="CN388"/>
      <c r="CO388"/>
      <c r="CP388" s="2"/>
      <c r="CQ388"/>
      <c r="CR388"/>
      <c r="CS388" s="2"/>
      <c r="CT388"/>
      <c r="CU388"/>
      <c r="CV388" s="2"/>
      <c r="CW388"/>
      <c r="CX388"/>
      <c r="CY388" s="2"/>
      <c r="CZ388"/>
      <c r="DA388"/>
      <c r="DB388" s="2"/>
      <c r="DC388"/>
      <c r="DD388"/>
      <c r="DE388" s="2"/>
      <c r="DF388"/>
      <c r="DG388"/>
      <c r="DH388" s="2"/>
      <c r="DI388"/>
      <c r="DJ388"/>
      <c r="DK388" s="2"/>
      <c r="DL388"/>
      <c r="DM388"/>
      <c r="DN388" s="2"/>
      <c r="DO388"/>
      <c r="DP388"/>
      <c r="DQ388" s="2"/>
      <c r="DR388"/>
      <c r="DS388"/>
      <c r="DT388" s="2"/>
      <c r="DU388"/>
      <c r="DV388"/>
      <c r="DW388" s="2"/>
      <c r="DX388"/>
      <c r="DY388"/>
      <c r="DZ388" s="2"/>
      <c r="EA388"/>
      <c r="EB388"/>
      <c r="EC388" s="2"/>
      <c r="ED388"/>
      <c r="EE388"/>
      <c r="EF388" s="2"/>
      <c r="EG388"/>
      <c r="EH388"/>
      <c r="EI388" s="2"/>
      <c r="EJ388"/>
      <c r="EK388"/>
      <c r="EL388" s="2"/>
      <c r="EM388"/>
      <c r="EN388"/>
      <c r="EO388" s="2"/>
      <c r="EP388"/>
      <c r="EQ388"/>
      <c r="ER388" s="2"/>
      <c r="ES388"/>
      <c r="ET388"/>
      <c r="EU388" s="2"/>
      <c r="EV388"/>
      <c r="EW388"/>
      <c r="EX388" s="2"/>
      <c r="EY388"/>
      <c r="EZ388"/>
      <c r="FA388" s="2"/>
      <c r="FB388"/>
      <c r="FC388"/>
      <c r="FD388" s="2"/>
      <c r="FE388"/>
      <c r="FF388"/>
      <c r="FG388" s="2"/>
      <c r="FH388"/>
      <c r="FI388"/>
      <c r="FJ388" s="2"/>
      <c r="FK388"/>
      <c r="FL388"/>
      <c r="FM388" s="2"/>
      <c r="FN388"/>
      <c r="FO388"/>
      <c r="FP388" s="2"/>
      <c r="FQ388"/>
      <c r="FR388"/>
      <c r="FS388" s="2"/>
      <c r="FT388"/>
      <c r="FU388"/>
      <c r="FV388" s="2"/>
    </row>
    <row r="389" spans="1:178" ht="12.75">
      <c r="A389" s="2"/>
      <c r="B389"/>
      <c r="C389"/>
      <c r="D389" s="2"/>
      <c r="E389"/>
      <c r="F389"/>
      <c r="G389" s="2"/>
      <c r="H389"/>
      <c r="I389"/>
      <c r="J389" s="2"/>
      <c r="K389"/>
      <c r="L389"/>
      <c r="M389" s="2"/>
      <c r="N389"/>
      <c r="O389"/>
      <c r="P389" s="2"/>
      <c r="Q389"/>
      <c r="R389"/>
      <c r="S389" s="2"/>
      <c r="T389"/>
      <c r="U389"/>
      <c r="V389" s="2"/>
      <c r="W389"/>
      <c r="X389"/>
      <c r="Y389" s="2"/>
      <c r="Z389"/>
      <c r="AA389"/>
      <c r="AB389" s="2"/>
      <c r="AC389"/>
      <c r="AD389"/>
      <c r="AE389" s="2"/>
      <c r="AF389"/>
      <c r="AG389"/>
      <c r="AH389" s="2"/>
      <c r="AI389"/>
      <c r="AJ389"/>
      <c r="AK389" s="2"/>
      <c r="AL389"/>
      <c r="AM389"/>
      <c r="AN389" s="2"/>
      <c r="AO389"/>
      <c r="AP389"/>
      <c r="AQ389" s="2"/>
      <c r="AR389"/>
      <c r="AS389"/>
      <c r="AT389" s="2"/>
      <c r="AU389"/>
      <c r="AV389"/>
      <c r="AW389" s="2"/>
      <c r="AX389"/>
      <c r="AY389"/>
      <c r="AZ389" s="2"/>
      <c r="BA389"/>
      <c r="BB389"/>
      <c r="BC389" s="2"/>
      <c r="BD389"/>
      <c r="BE389"/>
      <c r="BF389" s="2"/>
      <c r="BG389"/>
      <c r="BH389"/>
      <c r="BI389" s="2"/>
      <c r="BJ389"/>
      <c r="BK389"/>
      <c r="BL389" s="2"/>
      <c r="BM389"/>
      <c r="BN389"/>
      <c r="BO389" s="2"/>
      <c r="BP389"/>
      <c r="BQ389"/>
      <c r="BR389" s="2"/>
      <c r="BS389"/>
      <c r="BT389"/>
      <c r="BU389" s="2"/>
      <c r="BV389"/>
      <c r="BW389"/>
      <c r="BX389" s="2"/>
      <c r="BY389"/>
      <c r="BZ389"/>
      <c r="CA389" s="2"/>
      <c r="CB389"/>
      <c r="CC389"/>
      <c r="CD389" s="2"/>
      <c r="CE389"/>
      <c r="CF389"/>
      <c r="CG389" s="2"/>
      <c r="CH389"/>
      <c r="CI389"/>
      <c r="CJ389" s="2"/>
      <c r="CK389"/>
      <c r="CL389"/>
      <c r="CM389" s="2"/>
      <c r="CN389"/>
      <c r="CO389"/>
      <c r="CP389" s="2"/>
      <c r="CQ389"/>
      <c r="CR389"/>
      <c r="CS389" s="2"/>
      <c r="CT389"/>
      <c r="CU389"/>
      <c r="CV389" s="2"/>
      <c r="CW389"/>
      <c r="CX389"/>
      <c r="CY389" s="2"/>
      <c r="CZ389"/>
      <c r="DA389"/>
      <c r="DB389" s="2"/>
      <c r="DC389"/>
      <c r="DD389"/>
      <c r="DE389" s="2"/>
      <c r="DF389"/>
      <c r="DG389"/>
      <c r="DH389" s="2"/>
      <c r="DI389"/>
      <c r="DJ389"/>
      <c r="DK389" s="2"/>
      <c r="DL389"/>
      <c r="DM389"/>
      <c r="DN389" s="2"/>
      <c r="DO389"/>
      <c r="DP389"/>
      <c r="DQ389" s="2"/>
      <c r="DR389"/>
      <c r="DS389"/>
      <c r="DT389" s="2"/>
      <c r="DU389"/>
      <c r="DV389"/>
      <c r="DW389" s="2"/>
      <c r="DX389"/>
      <c r="DY389"/>
      <c r="DZ389" s="2"/>
      <c r="EA389"/>
      <c r="EB389"/>
      <c r="EC389" s="2"/>
      <c r="ED389"/>
      <c r="EE389"/>
      <c r="EF389" s="2"/>
      <c r="EG389"/>
      <c r="EH389"/>
      <c r="EI389" s="2"/>
      <c r="EJ389"/>
      <c r="EK389"/>
      <c r="EL389" s="2"/>
      <c r="EM389"/>
      <c r="EN389"/>
      <c r="EO389" s="2"/>
      <c r="EP389"/>
      <c r="EQ389"/>
      <c r="ER389" s="2"/>
      <c r="ES389"/>
      <c r="ET389"/>
      <c r="EU389" s="2"/>
      <c r="EV389"/>
      <c r="EW389"/>
      <c r="EX389" s="2"/>
      <c r="EY389"/>
      <c r="EZ389"/>
      <c r="FA389" s="2"/>
      <c r="FB389"/>
      <c r="FC389"/>
      <c r="FD389" s="2"/>
      <c r="FE389"/>
      <c r="FF389"/>
      <c r="FG389" s="2"/>
      <c r="FH389"/>
      <c r="FI389"/>
      <c r="FJ389" s="2"/>
      <c r="FK389"/>
      <c r="FL389"/>
      <c r="FM389" s="2"/>
      <c r="FN389"/>
      <c r="FO389"/>
      <c r="FP389" s="2"/>
      <c r="FQ389"/>
      <c r="FR389"/>
      <c r="FS389" s="2"/>
      <c r="FT389"/>
      <c r="FU389"/>
      <c r="FV389" s="2"/>
    </row>
    <row r="390" spans="1:178" ht="12.75">
      <c r="A390" s="2"/>
      <c r="B390"/>
      <c r="C390"/>
      <c r="D390" s="2"/>
      <c r="E390"/>
      <c r="F390"/>
      <c r="G390" s="2"/>
      <c r="H390"/>
      <c r="I390"/>
      <c r="J390" s="2"/>
      <c r="K390"/>
      <c r="L390"/>
      <c r="M390" s="2"/>
      <c r="N390"/>
      <c r="O390"/>
      <c r="P390" s="2"/>
      <c r="Q390"/>
      <c r="R390"/>
      <c r="S390" s="2"/>
      <c r="T390"/>
      <c r="U390"/>
      <c r="V390" s="2"/>
      <c r="W390"/>
      <c r="X390"/>
      <c r="Y390" s="2"/>
      <c r="Z390"/>
      <c r="AA390"/>
      <c r="AB390" s="2"/>
      <c r="AC390"/>
      <c r="AD390"/>
      <c r="AE390" s="2"/>
      <c r="AF390"/>
      <c r="AG390"/>
      <c r="AH390" s="2"/>
      <c r="AI390"/>
      <c r="AJ390"/>
      <c r="AK390" s="2"/>
      <c r="AL390"/>
      <c r="AM390"/>
      <c r="AN390" s="2"/>
      <c r="AO390"/>
      <c r="AP390"/>
      <c r="AQ390" s="2"/>
      <c r="AR390"/>
      <c r="AS390"/>
      <c r="AT390" s="2"/>
      <c r="AU390"/>
      <c r="AV390"/>
      <c r="AW390" s="2"/>
      <c r="AX390"/>
      <c r="AY390"/>
      <c r="AZ390" s="2"/>
      <c r="BA390"/>
      <c r="BB390"/>
      <c r="BC390" s="2"/>
      <c r="BD390"/>
      <c r="BE390"/>
      <c r="BF390" s="2"/>
      <c r="BG390"/>
      <c r="BH390"/>
      <c r="BI390" s="2"/>
      <c r="BJ390"/>
      <c r="BK390"/>
      <c r="BL390" s="2"/>
      <c r="BM390"/>
      <c r="BN390"/>
      <c r="BO390" s="2"/>
      <c r="BP390"/>
      <c r="BQ390"/>
      <c r="BR390" s="2"/>
      <c r="BS390"/>
      <c r="BT390"/>
      <c r="BU390" s="2"/>
      <c r="BV390"/>
      <c r="BW390"/>
      <c r="BX390" s="2"/>
      <c r="BY390"/>
      <c r="BZ390"/>
      <c r="CA390" s="2"/>
      <c r="CB390"/>
      <c r="CC390"/>
      <c r="CD390" s="2"/>
      <c r="CE390"/>
      <c r="CF390"/>
      <c r="CG390" s="2"/>
      <c r="CH390"/>
      <c r="CI390"/>
      <c r="CJ390" s="2"/>
      <c r="CK390"/>
      <c r="CL390"/>
      <c r="CM390" s="2"/>
      <c r="CN390"/>
      <c r="CO390"/>
      <c r="CP390" s="2"/>
      <c r="CQ390"/>
      <c r="CR390"/>
      <c r="CS390" s="2"/>
      <c r="CT390"/>
      <c r="CU390"/>
      <c r="CV390" s="2"/>
      <c r="CW390"/>
      <c r="CX390"/>
      <c r="CY390" s="2"/>
      <c r="CZ390"/>
      <c r="DA390"/>
      <c r="DB390" s="2"/>
      <c r="DC390"/>
      <c r="DD390"/>
      <c r="DE390" s="2"/>
      <c r="DF390"/>
      <c r="DG390"/>
      <c r="DH390" s="2"/>
      <c r="DI390"/>
      <c r="DJ390"/>
      <c r="DK390" s="2"/>
      <c r="DL390"/>
      <c r="DM390"/>
      <c r="DN390" s="2"/>
      <c r="DO390"/>
      <c r="DP390"/>
      <c r="DQ390" s="2"/>
      <c r="DR390"/>
      <c r="DS390"/>
      <c r="DT390" s="2"/>
      <c r="DU390"/>
      <c r="DV390"/>
      <c r="DW390" s="2"/>
      <c r="DX390"/>
      <c r="DY390"/>
      <c r="DZ390" s="2"/>
      <c r="EA390"/>
      <c r="EB390"/>
      <c r="EC390" s="2"/>
      <c r="ED390"/>
      <c r="EE390"/>
      <c r="EF390" s="2"/>
      <c r="EG390"/>
      <c r="EH390"/>
      <c r="EI390" s="2"/>
      <c r="EJ390"/>
      <c r="EK390"/>
      <c r="EL390" s="2"/>
      <c r="EM390"/>
      <c r="EN390"/>
      <c r="EO390" s="2"/>
      <c r="EP390"/>
      <c r="EQ390"/>
      <c r="ER390" s="2"/>
      <c r="ES390"/>
      <c r="ET390"/>
      <c r="EU390" s="2"/>
      <c r="EV390"/>
      <c r="EW390"/>
      <c r="EX390" s="2"/>
      <c r="EY390"/>
      <c r="EZ390"/>
      <c r="FA390" s="2"/>
      <c r="FB390"/>
      <c r="FC390"/>
      <c r="FD390" s="2"/>
      <c r="FE390"/>
      <c r="FF390"/>
      <c r="FG390" s="2"/>
      <c r="FH390"/>
      <c r="FI390"/>
      <c r="FJ390" s="2"/>
      <c r="FK390"/>
      <c r="FL390"/>
      <c r="FM390" s="2"/>
      <c r="FN390"/>
      <c r="FO390"/>
      <c r="FP390" s="2"/>
      <c r="FQ390"/>
      <c r="FR390"/>
      <c r="FS390" s="2"/>
      <c r="FT390"/>
      <c r="FU390"/>
      <c r="FV390" s="2"/>
    </row>
    <row r="391" spans="1:178" ht="12.75">
      <c r="A391" s="2"/>
      <c r="B391"/>
      <c r="C391"/>
      <c r="D391" s="2"/>
      <c r="E391"/>
      <c r="F391"/>
      <c r="G391" s="2"/>
      <c r="H391"/>
      <c r="I391"/>
      <c r="J391" s="2"/>
      <c r="K391"/>
      <c r="L391"/>
      <c r="M391" s="2"/>
      <c r="N391"/>
      <c r="O391"/>
      <c r="P391" s="2"/>
      <c r="Q391"/>
      <c r="R391"/>
      <c r="S391" s="2"/>
      <c r="T391"/>
      <c r="U391"/>
      <c r="V391" s="2"/>
      <c r="W391"/>
      <c r="X391"/>
      <c r="Y391" s="2"/>
      <c r="Z391"/>
      <c r="AA391"/>
      <c r="AB391" s="2"/>
      <c r="AC391"/>
      <c r="AD391"/>
      <c r="AE391" s="2"/>
      <c r="AF391"/>
      <c r="AG391"/>
      <c r="AH391" s="2"/>
      <c r="AI391"/>
      <c r="AJ391"/>
      <c r="AK391" s="2"/>
      <c r="AL391"/>
      <c r="AM391"/>
      <c r="AN391" s="2"/>
      <c r="AO391"/>
      <c r="AP391"/>
      <c r="AQ391" s="2"/>
      <c r="AR391"/>
      <c r="AS391"/>
      <c r="AT391" s="2"/>
      <c r="AU391"/>
      <c r="AV391"/>
      <c r="AW391" s="2"/>
      <c r="AX391"/>
      <c r="AY391"/>
      <c r="AZ391" s="2"/>
      <c r="BA391"/>
      <c r="BB391"/>
      <c r="BC391" s="2"/>
      <c r="BD391"/>
      <c r="BE391"/>
      <c r="BF391" s="2"/>
      <c r="BG391"/>
      <c r="BH391"/>
      <c r="BI391" s="2"/>
      <c r="BJ391"/>
      <c r="BK391"/>
      <c r="BL391" s="2"/>
      <c r="BM391"/>
      <c r="BN391"/>
      <c r="BO391" s="2"/>
      <c r="BP391"/>
      <c r="BQ391"/>
      <c r="BR391" s="2"/>
      <c r="BS391"/>
      <c r="BT391"/>
      <c r="BU391" s="2"/>
      <c r="BV391"/>
      <c r="BW391"/>
      <c r="BX391" s="2"/>
      <c r="BY391"/>
      <c r="BZ391"/>
      <c r="CA391" s="2"/>
      <c r="CB391"/>
      <c r="CC391"/>
      <c r="CD391" s="2"/>
      <c r="CE391"/>
      <c r="CF391"/>
      <c r="CG391" s="2"/>
      <c r="CH391"/>
      <c r="CI391"/>
      <c r="CJ391" s="2"/>
      <c r="CK391"/>
      <c r="CL391"/>
      <c r="CM391" s="2"/>
      <c r="CN391"/>
      <c r="CO391"/>
      <c r="CP391" s="2"/>
      <c r="CQ391"/>
      <c r="CR391"/>
      <c r="CS391" s="2"/>
      <c r="CT391"/>
      <c r="CU391"/>
      <c r="CV391" s="2"/>
      <c r="CW391"/>
      <c r="CX391"/>
      <c r="CY391" s="2"/>
      <c r="CZ391"/>
      <c r="DA391"/>
      <c r="DB391" s="2"/>
      <c r="DC391"/>
      <c r="DD391"/>
      <c r="DE391" s="2"/>
      <c r="DF391"/>
      <c r="DG391"/>
      <c r="DH391" s="2"/>
      <c r="DI391"/>
      <c r="DJ391"/>
      <c r="DK391" s="2"/>
      <c r="DL391"/>
      <c r="DM391"/>
      <c r="DN391" s="2"/>
      <c r="DO391"/>
      <c r="DP391"/>
      <c r="DQ391" s="2"/>
      <c r="DR391"/>
      <c r="DS391"/>
      <c r="DT391" s="2"/>
      <c r="DU391"/>
      <c r="DV391"/>
      <c r="DW391" s="2"/>
      <c r="DX391"/>
      <c r="DY391"/>
      <c r="DZ391" s="2"/>
      <c r="EA391"/>
      <c r="EB391"/>
      <c r="EC391" s="2"/>
      <c r="ED391"/>
      <c r="EE391"/>
      <c r="EF391" s="2"/>
      <c r="EG391"/>
      <c r="EH391"/>
      <c r="EI391" s="2"/>
      <c r="EJ391"/>
      <c r="EK391"/>
      <c r="EL391" s="2"/>
      <c r="EM391"/>
      <c r="EN391"/>
      <c r="EO391" s="2"/>
      <c r="EP391"/>
      <c r="EQ391"/>
      <c r="ER391" s="2"/>
      <c r="ES391"/>
      <c r="ET391"/>
      <c r="EU391" s="2"/>
      <c r="EV391"/>
      <c r="EW391"/>
      <c r="EX391" s="2"/>
      <c r="EY391"/>
      <c r="EZ391"/>
      <c r="FA391" s="2"/>
      <c r="FB391"/>
      <c r="FC391"/>
      <c r="FD391" s="2"/>
      <c r="FE391"/>
      <c r="FF391"/>
      <c r="FG391" s="2"/>
      <c r="FH391"/>
      <c r="FI391"/>
      <c r="FJ391" s="2"/>
      <c r="FK391"/>
      <c r="FL391"/>
      <c r="FM391" s="2"/>
      <c r="FN391"/>
      <c r="FO391"/>
      <c r="FP391" s="2"/>
      <c r="FQ391"/>
      <c r="FR391"/>
      <c r="FS391" s="2"/>
      <c r="FT391"/>
      <c r="FU391"/>
      <c r="FV391" s="2"/>
    </row>
    <row r="392" spans="1:178" ht="12.75">
      <c r="A392" s="2"/>
      <c r="B392"/>
      <c r="C392"/>
      <c r="D392" s="2"/>
      <c r="E392"/>
      <c r="F392"/>
      <c r="G392" s="2"/>
      <c r="H392"/>
      <c r="I392"/>
      <c r="J392" s="2"/>
      <c r="K392"/>
      <c r="L392"/>
      <c r="M392" s="2"/>
      <c r="N392"/>
      <c r="O392"/>
      <c r="P392" s="2"/>
      <c r="Q392"/>
      <c r="R392"/>
      <c r="S392" s="2"/>
      <c r="T392"/>
      <c r="U392"/>
      <c r="V392" s="2"/>
      <c r="W392"/>
      <c r="X392"/>
      <c r="Y392" s="2"/>
      <c r="Z392"/>
      <c r="AA392"/>
      <c r="AB392" s="2"/>
      <c r="AC392"/>
      <c r="AD392"/>
      <c r="AE392" s="2"/>
      <c r="AF392"/>
      <c r="AG392"/>
      <c r="AH392" s="2"/>
      <c r="AI392"/>
      <c r="AJ392"/>
      <c r="AK392" s="2"/>
      <c r="AL392"/>
      <c r="AM392"/>
      <c r="AN392" s="2"/>
      <c r="AO392"/>
      <c r="AP392"/>
      <c r="AQ392" s="2"/>
      <c r="AR392"/>
      <c r="AS392"/>
      <c r="AT392" s="2"/>
      <c r="AU392"/>
      <c r="AV392"/>
      <c r="AW392" s="2"/>
      <c r="AX392"/>
      <c r="AY392"/>
      <c r="AZ392" s="2"/>
      <c r="BA392"/>
      <c r="BB392"/>
      <c r="BC392" s="2"/>
      <c r="BD392"/>
      <c r="BE392"/>
      <c r="BF392" s="2"/>
      <c r="BG392"/>
      <c r="BH392"/>
      <c r="BI392" s="2"/>
      <c r="BJ392"/>
      <c r="BK392"/>
      <c r="BL392" s="2"/>
      <c r="BM392"/>
      <c r="BN392"/>
      <c r="BO392" s="2"/>
      <c r="BP392"/>
      <c r="BQ392"/>
      <c r="BR392" s="2"/>
      <c r="BS392"/>
      <c r="BT392"/>
      <c r="BU392" s="2"/>
      <c r="BV392"/>
      <c r="BW392"/>
      <c r="BX392" s="2"/>
      <c r="BY392"/>
      <c r="BZ392"/>
      <c r="CA392" s="2"/>
      <c r="CB392"/>
      <c r="CC392"/>
      <c r="CD392" s="2"/>
      <c r="CE392"/>
      <c r="CF392"/>
      <c r="CG392" s="2"/>
      <c r="CH392"/>
      <c r="CI392"/>
      <c r="CJ392" s="2"/>
      <c r="CK392"/>
      <c r="CL392"/>
      <c r="CM392" s="2"/>
      <c r="CN392"/>
      <c r="CO392"/>
      <c r="CP392" s="2"/>
      <c r="CQ392"/>
      <c r="CR392"/>
      <c r="CS392" s="2"/>
      <c r="CT392"/>
      <c r="CU392"/>
      <c r="CV392" s="2"/>
      <c r="CW392"/>
      <c r="CX392"/>
      <c r="CY392" s="2"/>
      <c r="CZ392"/>
      <c r="DA392"/>
      <c r="DB392" s="2"/>
      <c r="DC392"/>
      <c r="DD392"/>
      <c r="DE392" s="2"/>
      <c r="DF392"/>
      <c r="DG392"/>
      <c r="DH392" s="2"/>
      <c r="DI392"/>
      <c r="DJ392"/>
      <c r="DK392" s="2"/>
      <c r="DL392"/>
      <c r="DM392"/>
      <c r="DN392" s="2"/>
      <c r="DO392"/>
      <c r="DP392"/>
      <c r="DQ392" s="2"/>
      <c r="DR392"/>
      <c r="DS392"/>
      <c r="DT392" s="2"/>
      <c r="DU392"/>
      <c r="DV392"/>
      <c r="DW392" s="2"/>
      <c r="DX392"/>
      <c r="DY392"/>
      <c r="DZ392" s="2"/>
      <c r="EA392"/>
      <c r="EB392"/>
      <c r="EC392" s="2"/>
      <c r="ED392"/>
      <c r="EE392"/>
      <c r="EF392" s="2"/>
      <c r="EG392"/>
      <c r="EH392"/>
      <c r="EI392" s="2"/>
      <c r="EJ392"/>
      <c r="EK392"/>
      <c r="EL392" s="2"/>
      <c r="EM392"/>
      <c r="EN392"/>
      <c r="EO392" s="2"/>
      <c r="EP392"/>
      <c r="EQ392"/>
      <c r="ER392" s="2"/>
      <c r="ES392"/>
      <c r="ET392"/>
      <c r="EU392" s="2"/>
      <c r="EV392"/>
      <c r="EW392"/>
      <c r="EX392" s="2"/>
      <c r="EY392"/>
      <c r="EZ392"/>
      <c r="FA392" s="2"/>
      <c r="FB392"/>
      <c r="FC392"/>
      <c r="FD392" s="2"/>
      <c r="FE392"/>
      <c r="FF392"/>
      <c r="FG392" s="2"/>
      <c r="FH392"/>
      <c r="FI392"/>
      <c r="FJ392" s="2"/>
      <c r="FK392"/>
      <c r="FL392"/>
      <c r="FM392" s="2"/>
      <c r="FN392"/>
      <c r="FO392"/>
      <c r="FP392" s="2"/>
      <c r="FQ392"/>
      <c r="FR392"/>
      <c r="FS392" s="2"/>
      <c r="FT392"/>
      <c r="FU392"/>
      <c r="FV392" s="2"/>
    </row>
    <row r="393" spans="1:178" ht="12.75">
      <c r="A393" s="2"/>
      <c r="B393"/>
      <c r="C393"/>
      <c r="D393" s="2"/>
      <c r="E393"/>
      <c r="F393"/>
      <c r="G393" s="2"/>
      <c r="H393"/>
      <c r="I393"/>
      <c r="J393" s="2"/>
      <c r="K393"/>
      <c r="L393"/>
      <c r="M393" s="2"/>
      <c r="N393"/>
      <c r="O393"/>
      <c r="P393" s="2"/>
      <c r="Q393"/>
      <c r="R393"/>
      <c r="S393" s="2"/>
      <c r="T393"/>
      <c r="U393"/>
      <c r="V393" s="2"/>
      <c r="W393"/>
      <c r="X393"/>
      <c r="Y393" s="2"/>
      <c r="Z393"/>
      <c r="AA393"/>
      <c r="AB393" s="2"/>
      <c r="AC393"/>
      <c r="AD393"/>
      <c r="AE393" s="2"/>
      <c r="AF393"/>
      <c r="AG393"/>
      <c r="AH393" s="2"/>
      <c r="AI393"/>
      <c r="AJ393"/>
      <c r="AK393" s="2"/>
      <c r="AL393"/>
      <c r="AM393"/>
      <c r="AN393" s="2"/>
      <c r="AO393"/>
      <c r="AP393"/>
      <c r="AQ393" s="2"/>
      <c r="AR393"/>
      <c r="AS393"/>
      <c r="AT393" s="2"/>
      <c r="AU393"/>
      <c r="AV393"/>
      <c r="AW393" s="2"/>
      <c r="AX393"/>
      <c r="AY393"/>
      <c r="AZ393" s="2"/>
      <c r="BA393"/>
      <c r="BB393"/>
      <c r="BC393" s="2"/>
      <c r="BD393"/>
      <c r="BE393"/>
      <c r="BF393" s="2"/>
      <c r="BG393"/>
      <c r="BH393"/>
      <c r="BI393" s="2"/>
      <c r="BJ393"/>
      <c r="BK393"/>
      <c r="BL393" s="2"/>
      <c r="BM393"/>
      <c r="BN393"/>
      <c r="BO393" s="2"/>
      <c r="BP393"/>
      <c r="BQ393"/>
      <c r="BR393" s="2"/>
      <c r="BS393"/>
      <c r="BT393"/>
      <c r="BU393" s="2"/>
      <c r="BV393"/>
      <c r="BW393"/>
      <c r="BX393" s="2"/>
      <c r="BY393"/>
      <c r="BZ393"/>
      <c r="CA393" s="2"/>
      <c r="CB393"/>
      <c r="CC393"/>
      <c r="CD393" s="2"/>
      <c r="CE393"/>
      <c r="CF393"/>
      <c r="CG393" s="2"/>
      <c r="CH393"/>
      <c r="CI393"/>
      <c r="CJ393" s="2"/>
      <c r="CK393"/>
      <c r="CL393"/>
      <c r="CM393" s="2"/>
      <c r="CN393"/>
      <c r="CO393"/>
      <c r="CP393" s="2"/>
      <c r="CQ393"/>
      <c r="CR393"/>
      <c r="CS393" s="2"/>
      <c r="CT393"/>
      <c r="CU393"/>
      <c r="CV393" s="2"/>
      <c r="CW393"/>
      <c r="CX393"/>
      <c r="CY393" s="2"/>
      <c r="CZ393"/>
      <c r="DA393"/>
      <c r="DB393" s="2"/>
      <c r="DC393"/>
      <c r="DD393"/>
      <c r="DE393" s="2"/>
      <c r="DF393"/>
      <c r="DG393"/>
      <c r="DH393" s="2"/>
      <c r="DI393"/>
      <c r="DJ393"/>
      <c r="DK393" s="2"/>
      <c r="DL393"/>
      <c r="DM393"/>
      <c r="DN393" s="2"/>
      <c r="DO393"/>
      <c r="DP393"/>
      <c r="DQ393" s="2"/>
      <c r="DR393"/>
      <c r="DS393"/>
      <c r="DT393" s="2"/>
      <c r="DU393"/>
      <c r="DV393"/>
      <c r="DW393" s="2"/>
      <c r="DX393"/>
      <c r="DY393"/>
      <c r="DZ393" s="2"/>
      <c r="EA393"/>
      <c r="EB393"/>
      <c r="EC393" s="2"/>
      <c r="ED393"/>
      <c r="EE393"/>
      <c r="EF393" s="2"/>
      <c r="EG393"/>
      <c r="EH393"/>
      <c r="EI393" s="2"/>
      <c r="EJ393"/>
      <c r="EK393"/>
      <c r="EL393" s="2"/>
      <c r="EM393"/>
      <c r="EN393"/>
      <c r="EO393" s="2"/>
      <c r="EP393"/>
      <c r="EQ393"/>
      <c r="ER393" s="2"/>
      <c r="ES393"/>
      <c r="ET393"/>
      <c r="EU393" s="2"/>
      <c r="EV393"/>
      <c r="EW393"/>
      <c r="EX393" s="2"/>
      <c r="EY393"/>
      <c r="EZ393"/>
      <c r="FA393" s="2"/>
      <c r="FB393"/>
      <c r="FC393"/>
      <c r="FD393" s="2"/>
      <c r="FE393"/>
      <c r="FF393"/>
      <c r="FG393" s="2"/>
      <c r="FH393"/>
      <c r="FI393"/>
      <c r="FJ393" s="2"/>
      <c r="FK393"/>
      <c r="FL393"/>
      <c r="FM393" s="2"/>
      <c r="FN393"/>
      <c r="FO393"/>
      <c r="FP393" s="2"/>
      <c r="FQ393"/>
      <c r="FR393"/>
      <c r="FS393" s="2"/>
      <c r="FT393"/>
      <c r="FU393"/>
      <c r="FV393" s="2"/>
    </row>
    <row r="394" spans="1:178" ht="12.75">
      <c r="A394" s="2"/>
      <c r="B394"/>
      <c r="C394"/>
      <c r="D394" s="2"/>
      <c r="E394"/>
      <c r="F394"/>
      <c r="G394" s="2"/>
      <c r="H394"/>
      <c r="I394"/>
      <c r="J394" s="2"/>
      <c r="K394"/>
      <c r="L394"/>
      <c r="M394" s="2"/>
      <c r="N394"/>
      <c r="O394"/>
      <c r="P394" s="2"/>
      <c r="Q394"/>
      <c r="R394"/>
      <c r="S394" s="2"/>
      <c r="T394"/>
      <c r="U394"/>
      <c r="V394" s="2"/>
      <c r="W394"/>
      <c r="X394"/>
      <c r="Y394" s="2"/>
      <c r="Z394"/>
      <c r="AA394"/>
      <c r="AB394" s="2"/>
      <c r="AC394"/>
      <c r="AD394"/>
      <c r="AE394" s="2"/>
      <c r="AF394"/>
      <c r="AG394"/>
      <c r="AH394" s="2"/>
      <c r="AI394"/>
      <c r="AJ394"/>
      <c r="AK394" s="2"/>
      <c r="AL394"/>
      <c r="AM394"/>
      <c r="AN394" s="2"/>
      <c r="AO394"/>
      <c r="AP394"/>
      <c r="AQ394" s="2"/>
      <c r="AR394"/>
      <c r="AS394"/>
      <c r="AT394" s="2"/>
      <c r="AU394"/>
      <c r="AV394"/>
      <c r="AW394" s="2"/>
      <c r="AX394"/>
      <c r="AY394"/>
      <c r="AZ394" s="2"/>
      <c r="BA394"/>
      <c r="BB394"/>
      <c r="BC394" s="2"/>
      <c r="BD394"/>
      <c r="BE394"/>
      <c r="BF394" s="2"/>
      <c r="BG394"/>
      <c r="BH394"/>
      <c r="BI394" s="2"/>
      <c r="BJ394"/>
      <c r="BK394"/>
      <c r="BL394" s="2"/>
      <c r="BM394"/>
      <c r="BN394"/>
      <c r="BO394" s="2"/>
      <c r="BP394"/>
      <c r="BQ394"/>
      <c r="BR394" s="2"/>
      <c r="BS394"/>
      <c r="BT394"/>
      <c r="BU394" s="2"/>
      <c r="BV394"/>
      <c r="BW394"/>
      <c r="BX394" s="2"/>
      <c r="BY394"/>
      <c r="BZ394"/>
      <c r="CA394" s="2"/>
      <c r="CB394"/>
      <c r="CC394"/>
      <c r="CD394" s="2"/>
      <c r="CE394"/>
      <c r="CF394"/>
      <c r="CG394" s="2"/>
      <c r="CH394"/>
      <c r="CI394"/>
      <c r="CJ394" s="2"/>
      <c r="CK394"/>
      <c r="CL394"/>
      <c r="CM394" s="2"/>
      <c r="CN394"/>
      <c r="CO394"/>
      <c r="CP394" s="2"/>
      <c r="CQ394"/>
      <c r="CR394"/>
      <c r="CS394" s="2"/>
      <c r="CT394"/>
      <c r="CU394"/>
      <c r="CV394" s="2"/>
      <c r="CW394"/>
      <c r="CX394"/>
      <c r="CY394" s="2"/>
      <c r="CZ394"/>
      <c r="DA394"/>
      <c r="DB394" s="2"/>
      <c r="DC394"/>
      <c r="DD394"/>
      <c r="DE394" s="2"/>
      <c r="DF394"/>
      <c r="DG394"/>
      <c r="DH394" s="2"/>
      <c r="DI394"/>
      <c r="DJ394"/>
      <c r="DK394" s="2"/>
      <c r="DL394"/>
      <c r="DM394"/>
      <c r="DN394" s="2"/>
      <c r="DO394"/>
      <c r="DP394"/>
      <c r="DQ394" s="2"/>
      <c r="DR394"/>
      <c r="DS394"/>
      <c r="DT394" s="2"/>
      <c r="DU394"/>
      <c r="DV394"/>
      <c r="DW394" s="2"/>
      <c r="DX394"/>
      <c r="DY394"/>
      <c r="DZ394" s="2"/>
      <c r="EA394"/>
      <c r="EB394"/>
      <c r="EC394" s="2"/>
      <c r="ED394"/>
      <c r="EE394"/>
      <c r="EF394" s="2"/>
      <c r="EG394"/>
      <c r="EH394"/>
      <c r="EI394" s="2"/>
      <c r="EJ394"/>
      <c r="EK394"/>
      <c r="EL394" s="2"/>
      <c r="EM394"/>
      <c r="EN394"/>
      <c r="EO394" s="2"/>
      <c r="EP394"/>
      <c r="EQ394"/>
      <c r="ER394" s="2"/>
      <c r="ES394"/>
      <c r="ET394"/>
      <c r="EU394" s="2"/>
      <c r="EV394"/>
      <c r="EW394"/>
      <c r="EX394" s="2"/>
      <c r="EY394"/>
      <c r="EZ394"/>
      <c r="FA394" s="2"/>
      <c r="FB394"/>
      <c r="FC394"/>
      <c r="FD394" s="2"/>
      <c r="FE394"/>
      <c r="FF394"/>
      <c r="FG394" s="2"/>
      <c r="FH394"/>
      <c r="FI394"/>
      <c r="FJ394" s="2"/>
      <c r="FK394"/>
      <c r="FL394"/>
      <c r="FM394" s="2"/>
      <c r="FN394"/>
      <c r="FO394"/>
      <c r="FP394" s="2"/>
      <c r="FQ394"/>
      <c r="FR394"/>
      <c r="FS394" s="2"/>
      <c r="FT394"/>
      <c r="FU394"/>
      <c r="FV394" s="2"/>
    </row>
    <row r="395" spans="1:178" ht="12.75">
      <c r="A395" s="2"/>
      <c r="B395"/>
      <c r="C395"/>
      <c r="D395" s="2"/>
      <c r="E395"/>
      <c r="F395"/>
      <c r="G395" s="2"/>
      <c r="H395"/>
      <c r="I395"/>
      <c r="J395" s="2"/>
      <c r="K395"/>
      <c r="L395"/>
      <c r="M395" s="2"/>
      <c r="N395"/>
      <c r="O395"/>
      <c r="P395" s="2"/>
      <c r="Q395"/>
      <c r="R395"/>
      <c r="S395" s="2"/>
      <c r="T395"/>
      <c r="U395"/>
      <c r="V395" s="2"/>
      <c r="W395"/>
      <c r="X395"/>
      <c r="Y395" s="2"/>
      <c r="Z395"/>
      <c r="AA395"/>
      <c r="AB395" s="2"/>
      <c r="AC395"/>
      <c r="AD395"/>
      <c r="AE395" s="2"/>
      <c r="AF395"/>
      <c r="AG395"/>
      <c r="AH395" s="2"/>
      <c r="AI395"/>
      <c r="AJ395"/>
      <c r="AK395" s="2"/>
      <c r="AL395"/>
      <c r="AM395"/>
      <c r="AN395" s="2"/>
      <c r="AO395"/>
      <c r="AP395"/>
      <c r="AQ395" s="2"/>
      <c r="AR395"/>
      <c r="AS395"/>
      <c r="AT395" s="2"/>
      <c r="AU395"/>
      <c r="AV395"/>
      <c r="AW395" s="2"/>
      <c r="AX395"/>
      <c r="AY395"/>
      <c r="AZ395" s="2"/>
      <c r="BA395"/>
      <c r="BB395"/>
      <c r="BC395" s="2"/>
      <c r="BD395"/>
      <c r="BE395"/>
      <c r="BF395" s="2"/>
      <c r="BG395"/>
      <c r="BH395"/>
      <c r="BI395" s="2"/>
      <c r="BJ395"/>
      <c r="BK395"/>
      <c r="BL395" s="2"/>
      <c r="BM395"/>
      <c r="BN395"/>
      <c r="BO395" s="2"/>
      <c r="BP395"/>
      <c r="BQ395"/>
      <c r="BR395" s="2"/>
      <c r="BS395"/>
      <c r="BT395"/>
      <c r="BU395" s="2"/>
      <c r="BV395"/>
      <c r="BW395"/>
      <c r="BX395" s="2"/>
      <c r="BY395"/>
      <c r="BZ395"/>
      <c r="CA395" s="2"/>
      <c r="CB395"/>
      <c r="CC395"/>
      <c r="CD395" s="2"/>
      <c r="CE395"/>
      <c r="CF395"/>
      <c r="CG395" s="2"/>
      <c r="CH395"/>
      <c r="CI395"/>
      <c r="CJ395" s="2"/>
      <c r="CK395"/>
      <c r="CL395"/>
      <c r="CM395" s="2"/>
      <c r="CN395"/>
      <c r="CO395"/>
      <c r="CP395" s="2"/>
      <c r="CQ395"/>
      <c r="CR395"/>
      <c r="CS395" s="2"/>
      <c r="CT395"/>
      <c r="CU395"/>
      <c r="CV395" s="2"/>
      <c r="CW395"/>
      <c r="CX395"/>
      <c r="CY395" s="2"/>
      <c r="CZ395"/>
      <c r="DA395"/>
      <c r="DB395" s="2"/>
      <c r="DC395"/>
      <c r="DD395"/>
      <c r="DE395" s="2"/>
      <c r="DF395"/>
      <c r="DG395"/>
      <c r="DH395" s="2"/>
      <c r="DI395"/>
      <c r="DJ395"/>
      <c r="DK395" s="2"/>
      <c r="DL395"/>
      <c r="DM395"/>
      <c r="DN395" s="2"/>
      <c r="DO395"/>
      <c r="DP395"/>
      <c r="DQ395" s="2"/>
      <c r="DR395"/>
      <c r="DS395"/>
      <c r="DT395" s="2"/>
      <c r="DU395"/>
      <c r="DV395"/>
      <c r="DW395" s="2"/>
      <c r="DX395"/>
      <c r="DY395"/>
      <c r="DZ395" s="2"/>
      <c r="EA395"/>
      <c r="EB395"/>
      <c r="EC395" s="2"/>
      <c r="ED395"/>
      <c r="EE395"/>
      <c r="EF395" s="2"/>
      <c r="EG395"/>
      <c r="EH395"/>
      <c r="EI395" s="2"/>
      <c r="EJ395"/>
      <c r="EK395"/>
      <c r="EL395" s="2"/>
      <c r="EM395"/>
      <c r="EN395"/>
      <c r="EO395" s="2"/>
      <c r="EP395"/>
      <c r="EQ395"/>
      <c r="ER395" s="2"/>
      <c r="ES395"/>
      <c r="ET395"/>
      <c r="EU395" s="2"/>
      <c r="EV395"/>
      <c r="EW395"/>
      <c r="EX395" s="2"/>
      <c r="EY395"/>
      <c r="EZ395"/>
      <c r="FA395" s="2"/>
      <c r="FB395"/>
      <c r="FC395"/>
      <c r="FD395" s="2"/>
      <c r="FE395"/>
      <c r="FF395"/>
      <c r="FG395" s="2"/>
      <c r="FH395"/>
      <c r="FI395"/>
      <c r="FJ395" s="2"/>
      <c r="FK395"/>
      <c r="FL395"/>
      <c r="FM395" s="2"/>
      <c r="FN395"/>
      <c r="FO395"/>
      <c r="FP395" s="2"/>
      <c r="FQ395"/>
      <c r="FR395"/>
      <c r="FS395" s="2"/>
      <c r="FT395"/>
      <c r="FU395"/>
      <c r="FV395" s="2"/>
    </row>
    <row r="396" spans="1:178" ht="12.75">
      <c r="A396" s="2"/>
      <c r="B396"/>
      <c r="C396"/>
      <c r="D396" s="2"/>
      <c r="E396"/>
      <c r="F396"/>
      <c r="G396" s="2"/>
      <c r="H396"/>
      <c r="I396"/>
      <c r="J396" s="2"/>
      <c r="K396"/>
      <c r="L396"/>
      <c r="M396" s="2"/>
      <c r="N396"/>
      <c r="O396"/>
      <c r="P396" s="2"/>
      <c r="Q396"/>
      <c r="R396"/>
      <c r="S396" s="2"/>
      <c r="T396"/>
      <c r="U396"/>
      <c r="V396" s="2"/>
      <c r="W396"/>
      <c r="X396"/>
      <c r="Y396" s="2"/>
      <c r="Z396"/>
      <c r="AA396"/>
      <c r="AB396" s="2"/>
      <c r="AC396"/>
      <c r="AD396"/>
      <c r="AE396" s="2"/>
      <c r="AF396"/>
      <c r="AG396"/>
      <c r="AH396" s="2"/>
      <c r="AI396"/>
      <c r="AJ396"/>
      <c r="AK396" s="2"/>
      <c r="AL396"/>
      <c r="AM396"/>
      <c r="AN396" s="2"/>
      <c r="AO396"/>
      <c r="AP396"/>
      <c r="AQ396" s="2"/>
      <c r="AR396"/>
      <c r="AS396"/>
      <c r="AT396" s="2"/>
      <c r="AU396"/>
      <c r="AV396"/>
      <c r="AW396" s="2"/>
      <c r="AX396"/>
      <c r="AY396"/>
      <c r="AZ396" s="2"/>
      <c r="BA396"/>
      <c r="BB396"/>
      <c r="BC396" s="2"/>
      <c r="BD396"/>
      <c r="BE396"/>
      <c r="BF396" s="2"/>
      <c r="BG396"/>
      <c r="BH396"/>
      <c r="BI396" s="2"/>
      <c r="BJ396"/>
      <c r="BK396"/>
      <c r="BL396" s="2"/>
      <c r="BM396"/>
      <c r="BN396"/>
      <c r="BO396" s="2"/>
      <c r="BP396"/>
      <c r="BQ396"/>
      <c r="BR396" s="2"/>
      <c r="BS396"/>
      <c r="BT396"/>
      <c r="BU396" s="2"/>
      <c r="BV396"/>
      <c r="BW396"/>
      <c r="BX396" s="2"/>
      <c r="BY396"/>
      <c r="BZ396"/>
      <c r="CA396" s="2"/>
      <c r="CB396"/>
      <c r="CC396"/>
      <c r="CD396" s="2"/>
      <c r="CE396"/>
      <c r="CF396"/>
      <c r="CG396" s="2"/>
      <c r="CH396"/>
      <c r="CI396"/>
      <c r="CJ396" s="2"/>
      <c r="CK396"/>
      <c r="CL396"/>
      <c r="CM396" s="2"/>
      <c r="CN396"/>
      <c r="CO396"/>
      <c r="CP396" s="2"/>
      <c r="CQ396"/>
      <c r="CR396"/>
      <c r="CS396" s="2"/>
      <c r="CT396"/>
      <c r="CU396"/>
      <c r="CV396" s="2"/>
      <c r="CW396"/>
      <c r="CX396"/>
      <c r="CY396" s="2"/>
      <c r="CZ396"/>
      <c r="DA396"/>
      <c r="DB396" s="2"/>
      <c r="DC396"/>
      <c r="DD396"/>
      <c r="DE396" s="2"/>
      <c r="DF396"/>
      <c r="DG396"/>
      <c r="DH396" s="2"/>
      <c r="DI396"/>
      <c r="DJ396"/>
      <c r="DK396" s="2"/>
      <c r="DL396"/>
      <c r="DM396"/>
      <c r="DN396" s="2"/>
      <c r="DO396"/>
      <c r="DP396"/>
      <c r="DQ396" s="2"/>
      <c r="DR396"/>
      <c r="DS396"/>
      <c r="DT396" s="2"/>
      <c r="DU396"/>
      <c r="DV396"/>
      <c r="DW396" s="2"/>
      <c r="DX396"/>
      <c r="DY396"/>
      <c r="DZ396" s="2"/>
      <c r="EA396"/>
      <c r="EB396"/>
      <c r="EC396" s="2"/>
      <c r="ED396"/>
      <c r="EE396"/>
      <c r="EF396" s="2"/>
      <c r="EG396"/>
      <c r="EH396"/>
      <c r="EI396" s="2"/>
      <c r="EJ396"/>
      <c r="EK396"/>
      <c r="EL396" s="2"/>
      <c r="EM396"/>
      <c r="EN396"/>
      <c r="EO396" s="2"/>
      <c r="EP396"/>
      <c r="EQ396"/>
      <c r="ER396" s="2"/>
      <c r="ES396"/>
      <c r="ET396"/>
      <c r="EU396" s="2"/>
      <c r="EV396"/>
      <c r="EW396"/>
      <c r="EX396" s="2"/>
      <c r="EY396"/>
      <c r="EZ396"/>
      <c r="FA396" s="2"/>
      <c r="FB396"/>
      <c r="FC396"/>
      <c r="FD396" s="2"/>
      <c r="FE396"/>
      <c r="FF396"/>
      <c r="FG396" s="2"/>
      <c r="FH396"/>
      <c r="FI396"/>
      <c r="FJ396" s="2"/>
      <c r="FK396"/>
      <c r="FL396"/>
      <c r="FM396" s="2"/>
      <c r="FN396"/>
      <c r="FO396"/>
      <c r="FP396" s="2"/>
      <c r="FQ396"/>
      <c r="FR396"/>
      <c r="FS396" s="2"/>
      <c r="FT396"/>
      <c r="FU396"/>
      <c r="FV396" s="2"/>
    </row>
    <row r="397" spans="1:178" ht="12.75">
      <c r="A397" s="2"/>
      <c r="B397"/>
      <c r="C397"/>
      <c r="D397" s="2"/>
      <c r="E397"/>
      <c r="F397"/>
      <c r="G397" s="2"/>
      <c r="H397"/>
      <c r="I397"/>
      <c r="J397" s="2"/>
      <c r="K397"/>
      <c r="L397"/>
      <c r="M397" s="2"/>
      <c r="N397"/>
      <c r="O397"/>
      <c r="P397" s="2"/>
      <c r="Q397"/>
      <c r="R397"/>
      <c r="S397" s="2"/>
      <c r="T397"/>
      <c r="U397"/>
      <c r="V397" s="2"/>
      <c r="W397"/>
      <c r="X397"/>
      <c r="Y397" s="2"/>
      <c r="Z397"/>
      <c r="AA397"/>
      <c r="AB397" s="2"/>
      <c r="AC397"/>
      <c r="AD397"/>
      <c r="AE397" s="2"/>
      <c r="AF397"/>
      <c r="AG397"/>
      <c r="AH397" s="2"/>
      <c r="AI397"/>
      <c r="AJ397"/>
      <c r="AK397" s="2"/>
      <c r="AL397"/>
      <c r="AM397"/>
      <c r="AN397" s="2"/>
      <c r="AO397"/>
      <c r="AP397"/>
      <c r="AQ397" s="2"/>
      <c r="AR397"/>
      <c r="AS397"/>
      <c r="AT397" s="2"/>
      <c r="AU397"/>
      <c r="AV397"/>
      <c r="AW397" s="2"/>
      <c r="AX397"/>
      <c r="AY397"/>
      <c r="AZ397" s="2"/>
      <c r="BA397"/>
      <c r="BB397"/>
      <c r="BC397" s="2"/>
      <c r="BD397"/>
      <c r="BE397"/>
      <c r="BF397" s="2"/>
      <c r="BG397"/>
      <c r="BH397"/>
      <c r="BI397" s="2"/>
      <c r="BJ397"/>
      <c r="BK397"/>
      <c r="BL397" s="2"/>
      <c r="BM397"/>
      <c r="BN397"/>
      <c r="BO397" s="2"/>
      <c r="BP397"/>
      <c r="BQ397"/>
      <c r="BR397" s="2"/>
      <c r="BS397"/>
      <c r="BT397"/>
      <c r="BU397" s="2"/>
      <c r="BV397"/>
      <c r="BW397"/>
      <c r="BX397" s="2"/>
      <c r="BY397"/>
      <c r="BZ397"/>
      <c r="CA397" s="2"/>
      <c r="CB397"/>
      <c r="CC397"/>
      <c r="CD397" s="2"/>
      <c r="CE397"/>
      <c r="CF397"/>
      <c r="CG397" s="2"/>
      <c r="CH397"/>
      <c r="CI397"/>
      <c r="CJ397" s="2"/>
      <c r="CK397"/>
      <c r="CL397"/>
      <c r="CM397" s="2"/>
      <c r="CN397"/>
      <c r="CO397"/>
      <c r="CP397" s="2"/>
      <c r="CQ397"/>
      <c r="CR397"/>
      <c r="CS397" s="2"/>
      <c r="CT397"/>
      <c r="CU397"/>
      <c r="CV397" s="2"/>
      <c r="CW397"/>
      <c r="CX397"/>
      <c r="CY397" s="2"/>
      <c r="CZ397"/>
      <c r="DA397"/>
      <c r="DB397" s="2"/>
      <c r="DC397"/>
      <c r="DD397"/>
      <c r="DE397" s="2"/>
      <c r="DF397"/>
      <c r="DG397"/>
      <c r="DH397" s="2"/>
      <c r="DI397"/>
      <c r="DJ397"/>
      <c r="DK397" s="2"/>
      <c r="DL397"/>
      <c r="DM397"/>
      <c r="DN397" s="2"/>
      <c r="DO397"/>
      <c r="DP397"/>
      <c r="DQ397" s="2"/>
      <c r="DR397"/>
      <c r="DS397"/>
      <c r="DT397" s="2"/>
      <c r="DU397"/>
      <c r="DV397"/>
      <c r="DW397" s="2"/>
      <c r="DX397"/>
      <c r="DY397"/>
      <c r="DZ397" s="2"/>
      <c r="EA397"/>
      <c r="EB397"/>
      <c r="EC397" s="2"/>
      <c r="ED397"/>
      <c r="EE397"/>
      <c r="EF397" s="2"/>
      <c r="EG397"/>
      <c r="EH397"/>
      <c r="EI397" s="2"/>
      <c r="EJ397"/>
      <c r="EK397"/>
      <c r="EL397" s="2"/>
      <c r="EM397"/>
      <c r="EN397"/>
      <c r="EO397" s="2"/>
      <c r="EP397"/>
      <c r="EQ397"/>
      <c r="ER397" s="2"/>
      <c r="ES397"/>
      <c r="ET397"/>
      <c r="EU397" s="2"/>
      <c r="EV397"/>
      <c r="EW397"/>
      <c r="EX397" s="2"/>
      <c r="EY397"/>
      <c r="EZ397"/>
      <c r="FA397" s="2"/>
      <c r="FB397"/>
      <c r="FC397"/>
      <c r="FD397" s="2"/>
      <c r="FE397"/>
      <c r="FF397"/>
      <c r="FG397" s="2"/>
      <c r="FH397"/>
      <c r="FI397"/>
      <c r="FJ397" s="2"/>
      <c r="FK397"/>
      <c r="FL397"/>
      <c r="FM397" s="2"/>
      <c r="FN397"/>
      <c r="FO397"/>
      <c r="FP397" s="2"/>
      <c r="FQ397"/>
      <c r="FR397"/>
      <c r="FS397" s="2"/>
      <c r="FT397"/>
      <c r="FU397"/>
      <c r="FV397" s="2"/>
    </row>
    <row r="398" spans="1:178" ht="12.75">
      <c r="A398" s="2"/>
      <c r="B398"/>
      <c r="C398"/>
      <c r="D398" s="2"/>
      <c r="E398"/>
      <c r="F398"/>
      <c r="G398" s="2"/>
      <c r="H398"/>
      <c r="I398"/>
      <c r="J398" s="2"/>
      <c r="K398"/>
      <c r="L398"/>
      <c r="M398" s="2"/>
      <c r="N398"/>
      <c r="O398"/>
      <c r="P398" s="2"/>
      <c r="Q398"/>
      <c r="R398"/>
      <c r="S398" s="2"/>
      <c r="T398"/>
      <c r="U398"/>
      <c r="V398" s="2"/>
      <c r="W398"/>
      <c r="X398"/>
      <c r="Y398" s="2"/>
      <c r="Z398"/>
      <c r="AA398"/>
      <c r="AB398" s="2"/>
      <c r="AC398"/>
      <c r="AD398"/>
      <c r="AE398" s="2"/>
      <c r="AF398"/>
      <c r="AG398"/>
      <c r="AH398" s="2"/>
      <c r="AI398"/>
      <c r="AJ398"/>
      <c r="AK398" s="2"/>
      <c r="AL398"/>
      <c r="AM398"/>
      <c r="AN398" s="2"/>
      <c r="AO398"/>
      <c r="AP398"/>
      <c r="AQ398" s="2"/>
      <c r="AR398"/>
      <c r="AS398"/>
      <c r="AT398" s="2"/>
      <c r="AU398"/>
      <c r="AV398"/>
      <c r="AW398" s="2"/>
      <c r="AX398"/>
      <c r="AY398"/>
      <c r="AZ398" s="2"/>
      <c r="BA398"/>
      <c r="BB398"/>
      <c r="BC398" s="2"/>
      <c r="BD398"/>
      <c r="BE398"/>
      <c r="BF398" s="2"/>
      <c r="BG398"/>
      <c r="BH398"/>
      <c r="BI398" s="2"/>
      <c r="BJ398"/>
      <c r="BK398"/>
      <c r="BL398" s="2"/>
      <c r="BM398"/>
      <c r="BN398"/>
      <c r="BO398" s="2"/>
      <c r="BP398"/>
      <c r="BQ398"/>
      <c r="BR398" s="2"/>
      <c r="BS398"/>
      <c r="BT398"/>
      <c r="BU398" s="2"/>
      <c r="BV398"/>
      <c r="BW398"/>
      <c r="BX398" s="2"/>
      <c r="BY398"/>
      <c r="BZ398"/>
      <c r="CA398" s="2"/>
      <c r="CB398"/>
      <c r="CC398"/>
      <c r="CD398" s="2"/>
      <c r="CE398"/>
      <c r="CF398"/>
      <c r="CG398" s="2"/>
      <c r="CH398"/>
      <c r="CI398"/>
      <c r="CJ398" s="2"/>
      <c r="CK398"/>
      <c r="CL398"/>
      <c r="CM398" s="2"/>
      <c r="CN398"/>
      <c r="CO398"/>
      <c r="CP398" s="2"/>
      <c r="CQ398"/>
      <c r="CR398"/>
      <c r="CS398" s="2"/>
      <c r="CT398"/>
      <c r="CU398"/>
      <c r="CV398" s="2"/>
      <c r="CW398"/>
      <c r="CX398"/>
      <c r="CY398" s="2"/>
      <c r="CZ398"/>
      <c r="DA398"/>
      <c r="DB398" s="2"/>
      <c r="DC398"/>
      <c r="DD398"/>
      <c r="DE398" s="2"/>
      <c r="DF398"/>
      <c r="DG398"/>
      <c r="DH398" s="2"/>
      <c r="DI398"/>
      <c r="DJ398"/>
      <c r="DK398" s="2"/>
      <c r="DL398"/>
      <c r="DM398"/>
      <c r="DN398" s="2"/>
      <c r="DO398"/>
      <c r="DP398"/>
      <c r="DQ398" s="2"/>
      <c r="DR398"/>
      <c r="DS398"/>
      <c r="DT398" s="2"/>
      <c r="DU398"/>
      <c r="DV398"/>
      <c r="DW398" s="2"/>
      <c r="DX398"/>
      <c r="DY398"/>
      <c r="DZ398" s="2"/>
      <c r="EA398"/>
      <c r="EB398"/>
      <c r="EC398" s="2"/>
      <c r="ED398"/>
      <c r="EE398"/>
      <c r="EF398" s="2"/>
      <c r="EG398"/>
      <c r="EH398"/>
      <c r="EI398" s="2"/>
      <c r="EJ398"/>
      <c r="EK398"/>
      <c r="EL398" s="2"/>
      <c r="EM398"/>
      <c r="EN398"/>
      <c r="EO398" s="2"/>
      <c r="EP398"/>
      <c r="EQ398"/>
      <c r="ER398" s="2"/>
      <c r="ES398"/>
      <c r="ET398"/>
      <c r="EU398" s="2"/>
      <c r="EV398"/>
      <c r="EW398"/>
      <c r="EX398" s="2"/>
      <c r="EY398"/>
      <c r="EZ398"/>
      <c r="FA398" s="2"/>
      <c r="FB398"/>
      <c r="FC398"/>
      <c r="FD398" s="2"/>
      <c r="FE398"/>
      <c r="FF398"/>
      <c r="FG398" s="2"/>
      <c r="FH398"/>
      <c r="FI398"/>
      <c r="FJ398" s="2"/>
      <c r="FK398"/>
      <c r="FL398"/>
      <c r="FM398" s="2"/>
      <c r="FN398"/>
      <c r="FO398"/>
      <c r="FP398" s="2"/>
      <c r="FQ398"/>
      <c r="FR398"/>
      <c r="FS398" s="2"/>
      <c r="FT398"/>
      <c r="FU398"/>
      <c r="FV398" s="2"/>
    </row>
    <row r="399" spans="1:178" ht="12.75">
      <c r="A399" s="2"/>
      <c r="B399"/>
      <c r="C399"/>
      <c r="D399" s="2"/>
      <c r="E399"/>
      <c r="F399"/>
      <c r="G399" s="2"/>
      <c r="H399"/>
      <c r="I399"/>
      <c r="J399" s="2"/>
      <c r="K399"/>
      <c r="L399"/>
      <c r="M399" s="2"/>
      <c r="N399"/>
      <c r="O399"/>
      <c r="P399" s="2"/>
      <c r="Q399"/>
      <c r="R399"/>
      <c r="S399" s="2"/>
      <c r="T399"/>
      <c r="U399"/>
      <c r="V399" s="2"/>
      <c r="W399"/>
      <c r="X399"/>
      <c r="Y399" s="2"/>
      <c r="Z399"/>
      <c r="AA399"/>
      <c r="AB399" s="2"/>
      <c r="AC399"/>
      <c r="AD399"/>
      <c r="AE399" s="2"/>
      <c r="AF399"/>
      <c r="AG399"/>
      <c r="AH399" s="2"/>
      <c r="AI399"/>
      <c r="AJ399"/>
      <c r="AK399" s="2"/>
      <c r="AL399"/>
      <c r="AM399"/>
      <c r="AN399" s="2"/>
      <c r="AO399"/>
      <c r="AP399"/>
      <c r="AQ399" s="2"/>
      <c r="AR399"/>
      <c r="AS399"/>
      <c r="AT399" s="2"/>
      <c r="AU399"/>
      <c r="AV399"/>
      <c r="AW399" s="2"/>
      <c r="AX399"/>
      <c r="AY399"/>
      <c r="AZ399" s="2"/>
      <c r="BA399"/>
      <c r="BB399"/>
      <c r="BC399" s="2"/>
      <c r="BD399"/>
      <c r="BE399"/>
      <c r="BF399" s="2"/>
      <c r="BG399"/>
      <c r="BH399"/>
      <c r="BI399" s="2"/>
      <c r="BJ399"/>
      <c r="BK399"/>
      <c r="BL399" s="2"/>
      <c r="BM399"/>
      <c r="BN399"/>
      <c r="BO399" s="2"/>
      <c r="BP399"/>
      <c r="BQ399"/>
      <c r="BR399" s="2"/>
      <c r="BS399"/>
      <c r="BT399"/>
      <c r="BU399" s="2"/>
      <c r="BV399"/>
      <c r="BW399"/>
      <c r="BX399" s="2"/>
      <c r="BY399"/>
      <c r="BZ399"/>
      <c r="CA399" s="2"/>
      <c r="CB399"/>
      <c r="CC399"/>
      <c r="CD399" s="2"/>
      <c r="CE399"/>
      <c r="CF399"/>
      <c r="CG399" s="2"/>
      <c r="CH399"/>
      <c r="CI399"/>
      <c r="CJ399" s="2"/>
      <c r="CK399"/>
      <c r="CL399"/>
      <c r="CM399" s="2"/>
      <c r="CN399"/>
      <c r="CO399"/>
      <c r="CP399" s="2"/>
      <c r="CQ399"/>
      <c r="CR399"/>
      <c r="CS399" s="2"/>
      <c r="CT399"/>
      <c r="CU399"/>
      <c r="CV399" s="2"/>
      <c r="CW399"/>
      <c r="CX399"/>
      <c r="CY399" s="2"/>
      <c r="CZ399"/>
      <c r="DA399"/>
      <c r="DB399" s="2"/>
      <c r="DC399"/>
      <c r="DD399"/>
      <c r="DE399" s="2"/>
      <c r="DF399"/>
      <c r="DG399"/>
      <c r="DH399" s="2"/>
      <c r="DI399"/>
      <c r="DJ399"/>
      <c r="DK399" s="2"/>
      <c r="DL399"/>
      <c r="DM399"/>
      <c r="DN399" s="2"/>
      <c r="DO399"/>
      <c r="DP399"/>
      <c r="DQ399" s="2"/>
      <c r="DR399"/>
      <c r="DS399"/>
      <c r="DT399" s="2"/>
      <c r="DU399"/>
      <c r="DV399"/>
      <c r="DW399" s="2"/>
      <c r="DX399"/>
      <c r="DY399"/>
      <c r="DZ399" s="2"/>
      <c r="EA399"/>
      <c r="EB399"/>
      <c r="EC399" s="2"/>
      <c r="ED399"/>
      <c r="EE399"/>
      <c r="EF399" s="2"/>
      <c r="EG399"/>
      <c r="EH399"/>
      <c r="EI399" s="2"/>
      <c r="EJ399"/>
      <c r="EK399"/>
      <c r="EL399" s="2"/>
      <c r="EM399"/>
      <c r="EN399"/>
      <c r="EO399" s="2"/>
      <c r="EP399"/>
      <c r="EQ399"/>
      <c r="ER399" s="2"/>
      <c r="ES399"/>
      <c r="ET399"/>
      <c r="EU399" s="2"/>
      <c r="EV399"/>
      <c r="EW399"/>
      <c r="EX399" s="2"/>
      <c r="EY399"/>
      <c r="EZ399"/>
      <c r="FA399" s="2"/>
      <c r="FB399"/>
      <c r="FC399"/>
      <c r="FD399" s="2"/>
      <c r="FE399"/>
      <c r="FF399"/>
      <c r="FG399" s="2"/>
      <c r="FH399"/>
      <c r="FI399"/>
      <c r="FJ399" s="2"/>
      <c r="FK399"/>
      <c r="FL399"/>
      <c r="FM399" s="2"/>
      <c r="FN399"/>
      <c r="FO399"/>
      <c r="FP399" s="2"/>
      <c r="FQ399"/>
      <c r="FR399"/>
      <c r="FS399" s="2"/>
      <c r="FT399"/>
      <c r="FU399"/>
      <c r="FV399" s="2"/>
    </row>
    <row r="400" spans="1:178" ht="12.75">
      <c r="A400" s="2"/>
      <c r="B400"/>
      <c r="C400"/>
      <c r="D400" s="2"/>
      <c r="E400"/>
      <c r="F400"/>
      <c r="G400" s="2"/>
      <c r="H400"/>
      <c r="I400"/>
      <c r="J400" s="2"/>
      <c r="K400"/>
      <c r="L400"/>
      <c r="M400" s="2"/>
      <c r="N400"/>
      <c r="O400"/>
      <c r="P400" s="2"/>
      <c r="Q400"/>
      <c r="R400"/>
      <c r="S400" s="2"/>
      <c r="T400"/>
      <c r="U400"/>
      <c r="V400" s="2"/>
      <c r="W400"/>
      <c r="X400"/>
      <c r="Y400" s="2"/>
      <c r="Z400"/>
      <c r="AA400"/>
      <c r="AB400" s="2"/>
      <c r="AC400"/>
      <c r="AD400"/>
      <c r="AE400" s="2"/>
      <c r="AF400"/>
      <c r="AG400"/>
      <c r="AH400" s="2"/>
      <c r="AI400"/>
      <c r="AJ400"/>
      <c r="AK400" s="2"/>
      <c r="AL400"/>
      <c r="AM400"/>
      <c r="AN400" s="2"/>
      <c r="AO400"/>
      <c r="AP400"/>
      <c r="AQ400" s="2"/>
      <c r="AR400"/>
      <c r="AS400"/>
      <c r="AT400" s="2"/>
      <c r="AU400"/>
      <c r="AV400"/>
      <c r="AW400" s="2"/>
      <c r="AX400"/>
      <c r="AY400"/>
      <c r="AZ400" s="2"/>
      <c r="BA400"/>
      <c r="BB400"/>
      <c r="BC400" s="2"/>
      <c r="BD400"/>
      <c r="BE400"/>
      <c r="BF400" s="2"/>
      <c r="BG400"/>
      <c r="BH400"/>
      <c r="BI400" s="2"/>
      <c r="BJ400"/>
      <c r="BK400"/>
      <c r="BL400" s="2"/>
      <c r="BM400"/>
      <c r="BN400"/>
      <c r="BO400" s="2"/>
      <c r="BP400"/>
      <c r="BQ400"/>
      <c r="BR400" s="2"/>
      <c r="BS400"/>
      <c r="BT400"/>
      <c r="BU400" s="2"/>
      <c r="BV400"/>
      <c r="BW400"/>
      <c r="BX400" s="2"/>
      <c r="BY400"/>
      <c r="BZ400"/>
      <c r="CA400" s="2"/>
      <c r="CB400"/>
      <c r="CC400"/>
      <c r="CD400" s="2"/>
      <c r="CE400"/>
      <c r="CF400"/>
      <c r="CG400" s="2"/>
      <c r="CH400"/>
      <c r="CI400"/>
      <c r="CJ400" s="2"/>
      <c r="CK400"/>
      <c r="CL400"/>
      <c r="CM400" s="2"/>
      <c r="CN400"/>
      <c r="CO400"/>
      <c r="CP400" s="2"/>
      <c r="CQ400"/>
      <c r="CR400"/>
      <c r="CS400" s="2"/>
      <c r="CT400"/>
      <c r="CU400"/>
      <c r="CV400" s="2"/>
      <c r="CW400"/>
      <c r="CX400"/>
      <c r="CY400" s="2"/>
      <c r="CZ400"/>
      <c r="DA400"/>
      <c r="DB400" s="2"/>
      <c r="DC400"/>
      <c r="DD400"/>
      <c r="DE400" s="2"/>
      <c r="DF400"/>
      <c r="DG400"/>
      <c r="DH400" s="2"/>
      <c r="DI400"/>
      <c r="DJ400"/>
      <c r="DK400" s="2"/>
      <c r="DL400"/>
      <c r="DM400"/>
      <c r="DN400" s="2"/>
      <c r="DO400"/>
      <c r="DP400"/>
      <c r="DQ400" s="2"/>
      <c r="DR400"/>
      <c r="DS400"/>
      <c r="DT400" s="2"/>
      <c r="DU400"/>
      <c r="DV400"/>
      <c r="DW400" s="2"/>
      <c r="DX400"/>
      <c r="DY400"/>
      <c r="DZ400" s="2"/>
      <c r="EA400"/>
      <c r="EB400"/>
      <c r="EC400" s="2"/>
      <c r="ED400"/>
      <c r="EE400"/>
      <c r="EF400" s="2"/>
      <c r="EG400"/>
      <c r="EH400"/>
      <c r="EI400" s="2"/>
      <c r="EJ400"/>
      <c r="EK400"/>
      <c r="EL400" s="2"/>
      <c r="EM400"/>
      <c r="EN400"/>
      <c r="EO400" s="2"/>
      <c r="EP400"/>
      <c r="EQ400"/>
      <c r="ER400" s="2"/>
      <c r="ES400"/>
      <c r="ET400"/>
      <c r="EU400" s="2"/>
      <c r="EV400"/>
      <c r="EW400"/>
      <c r="EX400" s="2"/>
      <c r="EY400"/>
      <c r="EZ400"/>
      <c r="FA400" s="2"/>
      <c r="FB400"/>
      <c r="FC400"/>
      <c r="FD400" s="2"/>
      <c r="FE400"/>
      <c r="FF400"/>
      <c r="FG400" s="2"/>
      <c r="FH400"/>
      <c r="FI400"/>
      <c r="FJ400" s="2"/>
      <c r="FK400"/>
      <c r="FL400"/>
      <c r="FM400" s="2"/>
      <c r="FN400"/>
      <c r="FO400"/>
      <c r="FP400" s="2"/>
      <c r="FQ400"/>
      <c r="FR400"/>
      <c r="FS400" s="2"/>
      <c r="FT400"/>
      <c r="FU400"/>
      <c r="FV400" s="2"/>
    </row>
    <row r="401" spans="1:178" ht="12.75">
      <c r="A401" s="2"/>
      <c r="B401"/>
      <c r="C401"/>
      <c r="D401" s="2"/>
      <c r="E401"/>
      <c r="F401"/>
      <c r="G401" s="2"/>
      <c r="H401"/>
      <c r="I401"/>
      <c r="J401" s="2"/>
      <c r="K401"/>
      <c r="L401"/>
      <c r="M401" s="2"/>
      <c r="N401"/>
      <c r="O401"/>
      <c r="P401" s="2"/>
      <c r="Q401"/>
      <c r="R401"/>
      <c r="S401" s="2"/>
      <c r="T401"/>
      <c r="U401"/>
      <c r="V401" s="2"/>
      <c r="W401"/>
      <c r="X401"/>
      <c r="Y401" s="2"/>
      <c r="Z401"/>
      <c r="AA401"/>
      <c r="AB401" s="2"/>
      <c r="AC401"/>
      <c r="AD401"/>
      <c r="AE401" s="2"/>
      <c r="AF401"/>
      <c r="AG401"/>
      <c r="AH401" s="2"/>
      <c r="AI401"/>
      <c r="AJ401"/>
      <c r="AK401" s="2"/>
      <c r="AL401"/>
      <c r="AM401"/>
      <c r="AN401" s="2"/>
      <c r="AO401"/>
      <c r="AP401"/>
      <c r="AQ401" s="2"/>
      <c r="AR401"/>
      <c r="AS401"/>
      <c r="AT401" s="2"/>
      <c r="AU401"/>
      <c r="AV401"/>
      <c r="AW401" s="2"/>
      <c r="AX401"/>
      <c r="AY401"/>
      <c r="AZ401" s="2"/>
      <c r="BA401"/>
      <c r="BB401"/>
      <c r="BC401" s="2"/>
      <c r="BD401"/>
      <c r="BE401"/>
      <c r="BF401" s="2"/>
      <c r="BG401"/>
      <c r="BH401"/>
      <c r="BI401" s="2"/>
      <c r="BJ401"/>
      <c r="BK401"/>
      <c r="BL401" s="2"/>
      <c r="BM401"/>
      <c r="BN401"/>
      <c r="BO401" s="2"/>
      <c r="BP401"/>
      <c r="BQ401"/>
      <c r="BR401" s="2"/>
      <c r="BS401"/>
      <c r="BT401"/>
      <c r="BU401" s="2"/>
      <c r="BV401"/>
      <c r="BW401"/>
      <c r="BX401" s="2"/>
      <c r="BY401"/>
      <c r="BZ401"/>
      <c r="CA401" s="2"/>
      <c r="CB401"/>
      <c r="CC401"/>
      <c r="CD401" s="2"/>
      <c r="CE401"/>
      <c r="CF401"/>
      <c r="CG401" s="2"/>
      <c r="CH401"/>
      <c r="CI401"/>
      <c r="CJ401" s="2"/>
      <c r="CK401"/>
      <c r="CL401"/>
      <c r="CM401" s="2"/>
      <c r="CN401"/>
      <c r="CO401"/>
      <c r="CP401" s="2"/>
      <c r="CQ401"/>
      <c r="CR401"/>
      <c r="CS401" s="2"/>
      <c r="CT401"/>
      <c r="CU401"/>
      <c r="CV401" s="2"/>
      <c r="CW401"/>
      <c r="CX401"/>
      <c r="CY401" s="2"/>
      <c r="CZ401"/>
      <c r="DA401"/>
      <c r="DB401" s="2"/>
      <c r="DC401"/>
      <c r="DD401"/>
      <c r="DE401" s="2"/>
      <c r="DF401"/>
      <c r="DG401"/>
      <c r="DH401" s="2"/>
      <c r="DI401"/>
      <c r="DJ401"/>
      <c r="DK401" s="2"/>
      <c r="DL401"/>
      <c r="DM401"/>
      <c r="DN401" s="2"/>
      <c r="DO401"/>
      <c r="DP401"/>
      <c r="DQ401" s="2"/>
      <c r="DR401"/>
      <c r="DS401"/>
      <c r="DT401" s="2"/>
      <c r="DU401"/>
      <c r="DV401"/>
      <c r="DW401" s="2"/>
      <c r="DX401"/>
      <c r="DY401"/>
      <c r="DZ401" s="2"/>
      <c r="EA401"/>
      <c r="EB401"/>
      <c r="EC401" s="2"/>
      <c r="ED401"/>
      <c r="EE401"/>
      <c r="EF401" s="2"/>
      <c r="EG401"/>
      <c r="EH401"/>
      <c r="EI401" s="2"/>
      <c r="EJ401"/>
      <c r="EK401"/>
      <c r="EL401" s="2"/>
      <c r="EM401"/>
      <c r="EN401"/>
      <c r="EO401" s="2"/>
      <c r="EP401"/>
      <c r="EQ401"/>
      <c r="ER401" s="2"/>
      <c r="ES401"/>
      <c r="ET401"/>
      <c r="EU401" s="2"/>
      <c r="EV401"/>
      <c r="EW401"/>
      <c r="EX401" s="2"/>
      <c r="EY401"/>
      <c r="EZ401"/>
      <c r="FA401" s="2"/>
      <c r="FB401"/>
      <c r="FC401"/>
      <c r="FD401" s="2"/>
      <c r="FE401"/>
      <c r="FF401"/>
      <c r="FG401" s="2"/>
      <c r="FH401"/>
      <c r="FI401"/>
      <c r="FJ401" s="2"/>
      <c r="FK401"/>
      <c r="FL401"/>
      <c r="FM401" s="2"/>
      <c r="FN401"/>
      <c r="FO401"/>
      <c r="FP401" s="2"/>
      <c r="FQ401"/>
      <c r="FR401"/>
      <c r="FS401" s="2"/>
      <c r="FT401"/>
      <c r="FU401"/>
      <c r="FV401" s="2"/>
    </row>
    <row r="402" spans="1:178" ht="12.75">
      <c r="A402" s="2"/>
      <c r="B402"/>
      <c r="C402"/>
      <c r="D402" s="2"/>
      <c r="E402"/>
      <c r="F402"/>
      <c r="G402" s="2"/>
      <c r="H402"/>
      <c r="I402"/>
      <c r="J402" s="2"/>
      <c r="K402"/>
      <c r="L402"/>
      <c r="M402" s="2"/>
      <c r="N402"/>
      <c r="O402"/>
      <c r="P402" s="2"/>
      <c r="Q402"/>
      <c r="R402"/>
      <c r="S402" s="2"/>
      <c r="T402"/>
      <c r="U402"/>
      <c r="V402" s="2"/>
      <c r="W402"/>
      <c r="X402"/>
      <c r="Y402" s="2"/>
      <c r="Z402"/>
      <c r="AA402"/>
      <c r="AB402" s="2"/>
      <c r="AC402"/>
      <c r="AD402"/>
      <c r="AE402" s="2"/>
      <c r="AF402"/>
      <c r="AG402"/>
      <c r="AH402" s="2"/>
      <c r="AI402"/>
      <c r="AJ402"/>
      <c r="AK402" s="2"/>
      <c r="AL402"/>
      <c r="AM402"/>
      <c r="AN402" s="2"/>
      <c r="AO402"/>
      <c r="AP402"/>
      <c r="AQ402" s="2"/>
      <c r="AR402"/>
      <c r="AS402"/>
      <c r="AT402" s="2"/>
      <c r="AU402"/>
      <c r="AV402"/>
      <c r="AW402" s="2"/>
      <c r="AX402"/>
      <c r="AY402"/>
      <c r="AZ402" s="2"/>
      <c r="BA402"/>
      <c r="BB402"/>
      <c r="BC402" s="2"/>
      <c r="BD402"/>
      <c r="BE402"/>
      <c r="BF402" s="2"/>
      <c r="BG402"/>
      <c r="BH402"/>
      <c r="BI402" s="2"/>
      <c r="BJ402"/>
      <c r="BK402"/>
      <c r="BL402" s="2"/>
      <c r="BM402"/>
      <c r="BN402"/>
      <c r="BO402" s="2"/>
      <c r="BP402"/>
      <c r="BQ402"/>
      <c r="BR402" s="2"/>
      <c r="BS402"/>
      <c r="BT402"/>
      <c r="BU402" s="2"/>
      <c r="BV402"/>
      <c r="BW402"/>
      <c r="BX402" s="2"/>
      <c r="BY402"/>
      <c r="BZ402"/>
      <c r="CA402" s="2"/>
      <c r="CB402"/>
      <c r="CC402"/>
      <c r="CD402" s="2"/>
      <c r="CE402"/>
      <c r="CF402"/>
      <c r="CG402" s="2"/>
      <c r="CH402"/>
      <c r="CI402"/>
      <c r="CJ402" s="2"/>
      <c r="CK402"/>
      <c r="CL402"/>
      <c r="CM402" s="2"/>
      <c r="CN402"/>
      <c r="CO402"/>
      <c r="CP402" s="2"/>
      <c r="CQ402"/>
      <c r="CR402"/>
      <c r="CS402" s="2"/>
      <c r="CT402"/>
      <c r="CU402"/>
      <c r="CV402" s="2"/>
      <c r="CW402"/>
      <c r="CX402"/>
      <c r="CY402" s="2"/>
      <c r="CZ402"/>
      <c r="DA402"/>
      <c r="DB402" s="2"/>
      <c r="DC402"/>
      <c r="DD402"/>
      <c r="DE402" s="2"/>
      <c r="DF402"/>
      <c r="DG402"/>
      <c r="DH402" s="2"/>
      <c r="DI402"/>
      <c r="DJ402"/>
      <c r="DK402" s="2"/>
      <c r="DL402"/>
      <c r="DM402"/>
      <c r="DN402" s="2"/>
      <c r="DO402"/>
      <c r="DP402"/>
      <c r="DQ402" s="2"/>
      <c r="DR402"/>
      <c r="DS402"/>
      <c r="DT402" s="2"/>
      <c r="DU402"/>
      <c r="DV402"/>
      <c r="DW402" s="2"/>
      <c r="DX402"/>
      <c r="DY402"/>
      <c r="DZ402" s="2"/>
      <c r="EA402"/>
      <c r="EB402"/>
      <c r="EC402" s="2"/>
      <c r="ED402"/>
      <c r="EE402"/>
      <c r="EF402" s="2"/>
      <c r="EG402"/>
      <c r="EH402"/>
      <c r="EI402" s="2"/>
      <c r="EJ402"/>
      <c r="EK402"/>
      <c r="EL402" s="2"/>
      <c r="EM402"/>
      <c r="EN402"/>
      <c r="EO402" s="2"/>
      <c r="EP402"/>
      <c r="EQ402"/>
      <c r="ER402" s="2"/>
      <c r="ES402"/>
      <c r="ET402"/>
      <c r="EU402" s="2"/>
      <c r="EV402"/>
      <c r="EW402"/>
      <c r="EX402" s="2"/>
      <c r="EY402"/>
      <c r="EZ402"/>
      <c r="FA402" s="2"/>
      <c r="FB402"/>
      <c r="FC402"/>
      <c r="FD402" s="2"/>
      <c r="FE402"/>
      <c r="FF402"/>
      <c r="FG402" s="2"/>
      <c r="FH402"/>
      <c r="FI402"/>
      <c r="FJ402" s="2"/>
      <c r="FK402"/>
      <c r="FL402"/>
      <c r="FM402" s="2"/>
      <c r="FN402"/>
      <c r="FO402"/>
      <c r="FP402" s="2"/>
      <c r="FQ402"/>
      <c r="FR402"/>
      <c r="FS402" s="2"/>
      <c r="FT402"/>
      <c r="FU402"/>
      <c r="FV402" s="2"/>
    </row>
    <row r="403" spans="1:178" ht="12.75">
      <c r="A403" s="2"/>
      <c r="B403"/>
      <c r="C403"/>
      <c r="D403" s="2"/>
      <c r="E403"/>
      <c r="F403"/>
      <c r="G403" s="2"/>
      <c r="H403"/>
      <c r="I403"/>
      <c r="J403" s="2"/>
      <c r="K403"/>
      <c r="L403"/>
      <c r="M403" s="2"/>
      <c r="N403"/>
      <c r="O403"/>
      <c r="P403" s="2"/>
      <c r="Q403"/>
      <c r="R403"/>
      <c r="S403" s="2"/>
      <c r="T403"/>
      <c r="U403"/>
      <c r="V403" s="2"/>
      <c r="W403"/>
      <c r="X403"/>
      <c r="Y403" s="2"/>
      <c r="Z403"/>
      <c r="AA403"/>
      <c r="AB403" s="2"/>
      <c r="AC403"/>
      <c r="AD403"/>
      <c r="AE403" s="2"/>
      <c r="AF403"/>
      <c r="AG403"/>
      <c r="AH403" s="2"/>
      <c r="AI403"/>
      <c r="AJ403"/>
      <c r="AK403" s="2"/>
      <c r="AL403"/>
      <c r="AM403"/>
      <c r="AN403" s="2"/>
      <c r="AO403"/>
      <c r="AP403"/>
      <c r="AQ403" s="2"/>
      <c r="AR403"/>
      <c r="AS403"/>
      <c r="AT403" s="2"/>
      <c r="AU403"/>
      <c r="AV403"/>
      <c r="AW403" s="2"/>
      <c r="AX403"/>
      <c r="AY403"/>
      <c r="AZ403" s="2"/>
      <c r="BA403"/>
      <c r="BB403"/>
      <c r="BC403" s="2"/>
      <c r="BD403"/>
      <c r="BE403"/>
      <c r="BF403" s="2"/>
      <c r="BG403"/>
      <c r="BH403"/>
      <c r="BI403" s="2"/>
      <c r="BJ403"/>
      <c r="BK403"/>
      <c r="BL403" s="2"/>
      <c r="BM403"/>
      <c r="BN403"/>
      <c r="BO403" s="2"/>
      <c r="BP403"/>
      <c r="BQ403"/>
      <c r="BR403" s="2"/>
      <c r="BS403"/>
      <c r="BT403"/>
      <c r="BU403" s="2"/>
      <c r="BV403"/>
      <c r="BW403"/>
      <c r="BX403" s="2"/>
      <c r="BY403"/>
      <c r="BZ403"/>
      <c r="CA403" s="2"/>
      <c r="CB403"/>
      <c r="CC403"/>
      <c r="CD403" s="2"/>
      <c r="CE403"/>
      <c r="CF403"/>
      <c r="CG403" s="2"/>
      <c r="CH403"/>
      <c r="CI403"/>
      <c r="CJ403" s="2"/>
      <c r="CK403"/>
      <c r="CL403"/>
      <c r="CM403" s="2"/>
      <c r="CN403"/>
      <c r="CO403"/>
      <c r="CP403" s="2"/>
      <c r="CQ403"/>
      <c r="CR403"/>
      <c r="CS403" s="2"/>
      <c r="CT403"/>
      <c r="CU403"/>
      <c r="CV403" s="2"/>
      <c r="CW403"/>
      <c r="CX403"/>
      <c r="CY403" s="2"/>
      <c r="CZ403"/>
      <c r="DA403"/>
      <c r="DB403" s="2"/>
      <c r="DC403"/>
      <c r="DD403"/>
      <c r="DE403" s="2"/>
      <c r="DF403"/>
      <c r="DG403"/>
      <c r="DH403" s="2"/>
      <c r="DI403"/>
      <c r="DJ403"/>
      <c r="DK403" s="2"/>
      <c r="DL403"/>
      <c r="DM403"/>
      <c r="DN403" s="2"/>
      <c r="DO403"/>
      <c r="DP403"/>
      <c r="DQ403" s="2"/>
      <c r="DR403"/>
      <c r="DS403"/>
      <c r="DT403" s="2"/>
      <c r="DU403"/>
      <c r="DV403"/>
      <c r="DW403" s="2"/>
      <c r="DX403"/>
      <c r="DY403"/>
      <c r="DZ403" s="2"/>
      <c r="EA403"/>
      <c r="EB403"/>
      <c r="EC403" s="2"/>
      <c r="ED403"/>
      <c r="EE403"/>
      <c r="EF403" s="2"/>
      <c r="EG403"/>
      <c r="EH403"/>
      <c r="EI403" s="2"/>
      <c r="EJ403"/>
      <c r="EK403"/>
      <c r="EL403" s="2"/>
      <c r="EM403"/>
      <c r="EN403"/>
      <c r="EO403" s="2"/>
      <c r="EP403"/>
      <c r="EQ403"/>
      <c r="ER403" s="2"/>
      <c r="ES403"/>
      <c r="ET403"/>
      <c r="EU403" s="2"/>
      <c r="EV403"/>
      <c r="EW403"/>
      <c r="EX403" s="2"/>
      <c r="EY403"/>
      <c r="EZ403"/>
      <c r="FA403" s="2"/>
      <c r="FB403"/>
      <c r="FC403"/>
      <c r="FD403" s="2"/>
      <c r="FE403"/>
      <c r="FF403"/>
      <c r="FG403" s="2"/>
      <c r="FH403"/>
      <c r="FI403"/>
      <c r="FJ403" s="2"/>
      <c r="FK403"/>
      <c r="FL403"/>
      <c r="FM403" s="2"/>
      <c r="FN403"/>
      <c r="FO403"/>
      <c r="FP403" s="2"/>
      <c r="FQ403"/>
      <c r="FR403"/>
      <c r="FS403" s="2"/>
      <c r="FT403"/>
      <c r="FU403"/>
      <c r="FV403" s="2"/>
    </row>
    <row r="404" spans="1:178" ht="12.75">
      <c r="A404" s="2"/>
      <c r="B404"/>
      <c r="C404"/>
      <c r="D404" s="2"/>
      <c r="E404"/>
      <c r="F404"/>
      <c r="G404" s="2"/>
      <c r="H404"/>
      <c r="I404"/>
      <c r="J404" s="2"/>
      <c r="K404"/>
      <c r="L404"/>
      <c r="M404" s="2"/>
      <c r="N404"/>
      <c r="O404"/>
      <c r="P404" s="2"/>
      <c r="Q404"/>
      <c r="R404"/>
      <c r="S404" s="2"/>
      <c r="T404"/>
      <c r="U404"/>
      <c r="V404" s="2"/>
      <c r="W404"/>
      <c r="X404"/>
      <c r="Y404" s="2"/>
      <c r="Z404"/>
      <c r="AA404"/>
      <c r="AB404" s="2"/>
      <c r="AC404"/>
      <c r="AD404"/>
      <c r="AE404" s="2"/>
      <c r="AF404"/>
      <c r="AG404"/>
      <c r="AH404" s="2"/>
      <c r="AI404"/>
      <c r="AJ404"/>
      <c r="AK404" s="2"/>
      <c r="AL404"/>
      <c r="AM404"/>
      <c r="AN404" s="2"/>
      <c r="AO404"/>
      <c r="AP404"/>
      <c r="AQ404" s="2"/>
      <c r="AR404"/>
      <c r="AS404"/>
      <c r="AT404" s="2"/>
      <c r="AU404"/>
      <c r="AV404"/>
      <c r="AW404" s="2"/>
      <c r="AX404"/>
      <c r="AY404"/>
      <c r="AZ404" s="2"/>
      <c r="BA404"/>
      <c r="BB404"/>
      <c r="BC404" s="2"/>
      <c r="BD404"/>
      <c r="BE404"/>
      <c r="BF404" s="2"/>
      <c r="BG404"/>
      <c r="BH404"/>
      <c r="BI404" s="2"/>
      <c r="BJ404"/>
      <c r="BK404"/>
      <c r="BL404" s="2"/>
      <c r="BM404"/>
      <c r="BN404"/>
      <c r="BO404" s="2"/>
      <c r="BP404"/>
      <c r="BQ404"/>
      <c r="BR404" s="2"/>
      <c r="BS404"/>
      <c r="BT404"/>
      <c r="BU404" s="2"/>
      <c r="BV404"/>
      <c r="BW404"/>
      <c r="BX404" s="2"/>
      <c r="BY404"/>
      <c r="BZ404"/>
      <c r="CA404" s="2"/>
      <c r="CB404"/>
      <c r="CC404"/>
      <c r="CD404" s="2"/>
      <c r="CE404"/>
      <c r="CF404"/>
      <c r="CG404" s="2"/>
      <c r="CH404"/>
      <c r="CI404"/>
      <c r="CJ404" s="2"/>
      <c r="CK404"/>
      <c r="CL404"/>
      <c r="CM404" s="2"/>
      <c r="CN404"/>
      <c r="CO404"/>
      <c r="CP404" s="2"/>
      <c r="CQ404"/>
      <c r="CR404"/>
      <c r="CS404" s="2"/>
      <c r="CT404"/>
      <c r="CU404"/>
      <c r="CV404" s="2"/>
      <c r="CW404"/>
      <c r="CX404"/>
      <c r="CY404" s="2"/>
      <c r="CZ404"/>
      <c r="DA404"/>
      <c r="DB404" s="2"/>
      <c r="DC404"/>
      <c r="DD404"/>
      <c r="DE404" s="2"/>
      <c r="DF404"/>
      <c r="DG404"/>
      <c r="DH404" s="2"/>
      <c r="DI404"/>
      <c r="DJ404"/>
      <c r="DK404" s="2"/>
      <c r="DL404"/>
      <c r="DM404"/>
      <c r="DN404" s="2"/>
      <c r="DO404"/>
      <c r="DP404"/>
      <c r="DQ404" s="2"/>
      <c r="DR404"/>
      <c r="DS404"/>
      <c r="DT404" s="2"/>
      <c r="DU404"/>
      <c r="DV404"/>
      <c r="DW404" s="2"/>
      <c r="DX404"/>
      <c r="DY404"/>
      <c r="DZ404" s="2"/>
      <c r="EA404"/>
      <c r="EB404"/>
      <c r="EC404" s="2"/>
      <c r="ED404"/>
      <c r="EE404"/>
      <c r="EF404" s="2"/>
      <c r="EG404"/>
      <c r="EH404"/>
      <c r="EI404" s="2"/>
      <c r="EJ404"/>
      <c r="EK404"/>
      <c r="EL404" s="2"/>
      <c r="EM404"/>
      <c r="EN404"/>
      <c r="EO404" s="2"/>
      <c r="EP404"/>
      <c r="EQ404"/>
      <c r="ER404" s="2"/>
      <c r="ES404"/>
      <c r="ET404"/>
      <c r="EU404" s="2"/>
      <c r="EV404"/>
      <c r="EW404"/>
      <c r="EX404" s="2"/>
      <c r="EY404"/>
      <c r="EZ404"/>
      <c r="FA404" s="2"/>
      <c r="FB404"/>
      <c r="FC404"/>
      <c r="FD404" s="2"/>
      <c r="FE404"/>
      <c r="FF404"/>
      <c r="FG404" s="2"/>
      <c r="FH404"/>
      <c r="FI404"/>
      <c r="FJ404" s="2"/>
      <c r="FK404"/>
      <c r="FL404"/>
      <c r="FM404" s="2"/>
      <c r="FN404"/>
      <c r="FO404"/>
      <c r="FP404" s="2"/>
      <c r="FQ404"/>
      <c r="FR404"/>
      <c r="FS404" s="2"/>
      <c r="FT404"/>
      <c r="FU404"/>
      <c r="FV404" s="2"/>
    </row>
    <row r="405" spans="1:178" ht="12.75">
      <c r="A405" s="2"/>
      <c r="B405"/>
      <c r="C405"/>
      <c r="D405" s="2"/>
      <c r="E405"/>
      <c r="F405"/>
      <c r="G405" s="2"/>
      <c r="H405"/>
      <c r="I405"/>
      <c r="J405" s="2"/>
      <c r="K405"/>
      <c r="L405"/>
      <c r="M405" s="2"/>
      <c r="N405"/>
      <c r="O405"/>
      <c r="P405" s="2"/>
      <c r="Q405"/>
      <c r="R405"/>
      <c r="S405" s="2"/>
      <c r="T405"/>
      <c r="U405"/>
      <c r="V405" s="2"/>
      <c r="W405"/>
      <c r="X405"/>
      <c r="Y405" s="2"/>
      <c r="Z405"/>
      <c r="AA405"/>
      <c r="AB405" s="2"/>
      <c r="AC405"/>
      <c r="AD405"/>
      <c r="AE405" s="2"/>
      <c r="AF405"/>
      <c r="AG405"/>
      <c r="AH405" s="2"/>
      <c r="AI405"/>
      <c r="AJ405"/>
      <c r="AK405" s="2"/>
      <c r="AL405"/>
      <c r="AM405"/>
      <c r="AN405" s="2"/>
      <c r="AO405"/>
      <c r="AP405"/>
      <c r="AQ405" s="2"/>
      <c r="AR405"/>
      <c r="AS405"/>
      <c r="AT405" s="2"/>
      <c r="AU405"/>
      <c r="AV405"/>
      <c r="AW405" s="2"/>
      <c r="AX405"/>
      <c r="AY405"/>
      <c r="AZ405" s="2"/>
      <c r="BA405"/>
      <c r="BB405"/>
      <c r="BC405" s="2"/>
      <c r="BD405"/>
      <c r="BE405"/>
      <c r="BF405" s="2"/>
      <c r="BG405"/>
      <c r="BH405"/>
      <c r="BI405" s="2"/>
      <c r="BJ405"/>
      <c r="BK405"/>
      <c r="BL405" s="2"/>
      <c r="BM405"/>
      <c r="BN405"/>
      <c r="BO405" s="2"/>
      <c r="BP405"/>
      <c r="BQ405"/>
      <c r="BR405" s="2"/>
      <c r="BS405"/>
      <c r="BT405"/>
      <c r="BU405" s="2"/>
      <c r="BV405"/>
      <c r="BW405"/>
      <c r="BX405" s="2"/>
      <c r="BY405"/>
      <c r="BZ405"/>
      <c r="CA405" s="2"/>
      <c r="CB405"/>
      <c r="CC405"/>
      <c r="CD405" s="2"/>
      <c r="CE405"/>
      <c r="CF405"/>
      <c r="CG405" s="2"/>
      <c r="CH405"/>
      <c r="CI405"/>
      <c r="CJ405" s="2"/>
      <c r="CK405"/>
      <c r="CL405"/>
      <c r="CM405" s="2"/>
      <c r="CN405"/>
      <c r="CO405"/>
      <c r="CP405" s="2"/>
      <c r="CQ405"/>
      <c r="CR405"/>
      <c r="CS405" s="2"/>
      <c r="CT405"/>
      <c r="CU405"/>
      <c r="CV405" s="2"/>
      <c r="CW405"/>
      <c r="CX405"/>
      <c r="CY405" s="2"/>
      <c r="CZ405"/>
      <c r="DA405"/>
      <c r="DB405" s="2"/>
      <c r="DC405"/>
      <c r="DD405"/>
      <c r="DE405" s="2"/>
      <c r="DF405"/>
      <c r="DG405"/>
      <c r="DH405" s="2"/>
      <c r="DI405"/>
      <c r="DJ405"/>
      <c r="DK405" s="2"/>
      <c r="DL405"/>
      <c r="DM405"/>
      <c r="DN405" s="2"/>
      <c r="DO405"/>
      <c r="DP405"/>
      <c r="DQ405" s="2"/>
      <c r="DR405"/>
      <c r="DS405"/>
      <c r="DT405" s="2"/>
      <c r="DU405"/>
      <c r="DV405"/>
      <c r="DW405" s="2"/>
      <c r="DX405"/>
      <c r="DY405"/>
      <c r="DZ405" s="2"/>
      <c r="EA405"/>
      <c r="EB405"/>
      <c r="EC405" s="2"/>
      <c r="ED405"/>
      <c r="EE405"/>
      <c r="EF405" s="2"/>
      <c r="EG405"/>
      <c r="EH405"/>
      <c r="EI405" s="2"/>
      <c r="EJ405"/>
      <c r="EK405"/>
      <c r="EL405" s="2"/>
      <c r="EM405"/>
      <c r="EN405"/>
      <c r="EO405" s="2"/>
      <c r="EP405"/>
      <c r="EQ405"/>
      <c r="ER405" s="2"/>
      <c r="ES405"/>
      <c r="ET405"/>
      <c r="EU405" s="2"/>
      <c r="EV405"/>
      <c r="EW405"/>
      <c r="EX405" s="2"/>
      <c r="EY405"/>
      <c r="EZ405"/>
      <c r="FA405" s="2"/>
      <c r="FB405"/>
      <c r="FC405"/>
      <c r="FD405" s="2"/>
      <c r="FE405"/>
      <c r="FF405"/>
      <c r="FG405" s="2"/>
      <c r="FH405"/>
      <c r="FI405"/>
      <c r="FJ405" s="2"/>
      <c r="FK405"/>
      <c r="FL405"/>
      <c r="FM405" s="2"/>
      <c r="FN405"/>
      <c r="FO405"/>
      <c r="FP405" s="2"/>
      <c r="FQ405"/>
      <c r="FR405"/>
      <c r="FS405" s="2"/>
      <c r="FT405"/>
      <c r="FU405"/>
      <c r="FV405" s="2"/>
    </row>
    <row r="406" spans="1:178" ht="12.75">
      <c r="A406" s="2"/>
      <c r="B406"/>
      <c r="C406"/>
      <c r="D406" s="2"/>
      <c r="E406"/>
      <c r="F406"/>
      <c r="G406" s="2"/>
      <c r="H406"/>
      <c r="I406"/>
      <c r="J406" s="2"/>
      <c r="K406"/>
      <c r="L406"/>
      <c r="M406" s="2"/>
      <c r="N406"/>
      <c r="O406"/>
      <c r="P406" s="2"/>
      <c r="Q406"/>
      <c r="R406"/>
      <c r="S406" s="2"/>
      <c r="T406"/>
      <c r="U406"/>
      <c r="V406" s="2"/>
      <c r="W406"/>
      <c r="X406"/>
      <c r="Y406" s="2"/>
      <c r="Z406"/>
      <c r="AA406"/>
      <c r="AB406" s="2"/>
      <c r="AC406"/>
      <c r="AD406"/>
      <c r="AE406" s="2"/>
      <c r="AF406"/>
      <c r="AG406"/>
      <c r="AH406" s="2"/>
      <c r="AI406"/>
      <c r="AJ406"/>
      <c r="AK406" s="2"/>
      <c r="AL406"/>
      <c r="AM406"/>
      <c r="AN406" s="2"/>
      <c r="AO406"/>
      <c r="AP406"/>
      <c r="AQ406" s="2"/>
      <c r="AR406"/>
      <c r="AS406"/>
      <c r="AT406" s="2"/>
      <c r="AU406"/>
      <c r="AV406"/>
      <c r="AW406" s="2"/>
      <c r="AX406"/>
      <c r="AY406"/>
      <c r="AZ406" s="2"/>
      <c r="BA406"/>
      <c r="BB406"/>
      <c r="BC406" s="2"/>
      <c r="BD406"/>
      <c r="BE406"/>
      <c r="BF406" s="2"/>
      <c r="BG406"/>
      <c r="BH406"/>
      <c r="BI406" s="2"/>
      <c r="BJ406"/>
      <c r="BK406"/>
      <c r="BL406" s="2"/>
      <c r="BM406"/>
      <c r="BN406"/>
      <c r="BO406" s="2"/>
      <c r="BP406"/>
      <c r="BQ406"/>
      <c r="BR406" s="2"/>
      <c r="BS406"/>
      <c r="BT406"/>
      <c r="BU406" s="2"/>
      <c r="BV406"/>
      <c r="BW406"/>
      <c r="BX406" s="2"/>
      <c r="BY406"/>
      <c r="BZ406"/>
      <c r="CA406" s="2"/>
      <c r="CB406"/>
      <c r="CC406"/>
      <c r="CD406" s="2"/>
      <c r="CE406"/>
      <c r="CF406"/>
      <c r="CG406" s="2"/>
      <c r="CH406"/>
      <c r="CI406"/>
      <c r="CJ406" s="2"/>
      <c r="CK406"/>
      <c r="CL406"/>
      <c r="CM406" s="2"/>
      <c r="CN406"/>
      <c r="CO406"/>
      <c r="CP406" s="2"/>
      <c r="CQ406"/>
      <c r="CR406"/>
      <c r="CS406" s="2"/>
      <c r="CT406"/>
      <c r="CU406"/>
      <c r="CV406" s="2"/>
      <c r="CW406"/>
      <c r="CX406"/>
      <c r="CY406" s="2"/>
      <c r="CZ406"/>
      <c r="DA406"/>
      <c r="DB406" s="2"/>
      <c r="DC406"/>
      <c r="DD406"/>
      <c r="DE406" s="2"/>
      <c r="DF406"/>
      <c r="DG406"/>
      <c r="DH406" s="2"/>
      <c r="DI406"/>
      <c r="DJ406"/>
      <c r="DK406" s="2"/>
      <c r="DL406"/>
      <c r="DM406"/>
      <c r="DN406" s="2"/>
      <c r="DO406"/>
      <c r="DP406"/>
      <c r="DQ406" s="2"/>
      <c r="DR406"/>
      <c r="DS406"/>
      <c r="DT406" s="2"/>
      <c r="DU406"/>
      <c r="DV406"/>
      <c r="DW406" s="2"/>
      <c r="DX406"/>
      <c r="DY406"/>
      <c r="DZ406" s="2"/>
      <c r="EA406"/>
      <c r="EB406"/>
      <c r="EC406" s="2"/>
      <c r="ED406"/>
      <c r="EE406"/>
      <c r="EF406" s="2"/>
      <c r="EG406"/>
      <c r="EH406"/>
      <c r="EI406" s="2"/>
      <c r="EJ406"/>
      <c r="EK406"/>
      <c r="EL406" s="2"/>
      <c r="EM406"/>
      <c r="EN406"/>
      <c r="EO406" s="2"/>
      <c r="EP406"/>
      <c r="EQ406"/>
      <c r="ER406" s="2"/>
      <c r="ES406"/>
      <c r="ET406"/>
      <c r="EU406" s="2"/>
      <c r="EV406"/>
      <c r="EW406"/>
      <c r="EX406" s="2"/>
      <c r="EY406"/>
      <c r="EZ406"/>
      <c r="FA406" s="2"/>
      <c r="FB406"/>
      <c r="FC406"/>
      <c r="FD406" s="2"/>
      <c r="FE406"/>
      <c r="FF406"/>
      <c r="FG406" s="2"/>
      <c r="FH406"/>
      <c r="FI406"/>
      <c r="FJ406" s="2"/>
      <c r="FK406"/>
      <c r="FL406"/>
      <c r="FM406" s="2"/>
      <c r="FN406"/>
      <c r="FO406"/>
      <c r="FP406" s="2"/>
      <c r="FQ406"/>
      <c r="FR406"/>
      <c r="FS406" s="2"/>
      <c r="FT406"/>
      <c r="FU406"/>
      <c r="FV406" s="2"/>
    </row>
    <row r="407" spans="1:178" ht="12.75">
      <c r="A407" s="2"/>
      <c r="B407"/>
      <c r="C407"/>
      <c r="D407" s="2"/>
      <c r="E407"/>
      <c r="F407"/>
      <c r="G407" s="2"/>
      <c r="H407"/>
      <c r="I407"/>
      <c r="J407" s="2"/>
      <c r="K407"/>
      <c r="L407"/>
      <c r="M407" s="2"/>
      <c r="N407"/>
      <c r="O407"/>
      <c r="P407" s="2"/>
      <c r="Q407"/>
      <c r="R407"/>
      <c r="S407" s="2"/>
      <c r="T407"/>
      <c r="U407"/>
      <c r="V407" s="2"/>
      <c r="W407"/>
      <c r="X407"/>
      <c r="Y407" s="2"/>
      <c r="Z407"/>
      <c r="AA407"/>
      <c r="AB407" s="2"/>
      <c r="AC407"/>
      <c r="AD407"/>
      <c r="AE407" s="2"/>
      <c r="AF407"/>
      <c r="AG407"/>
      <c r="AH407" s="2"/>
      <c r="AI407"/>
      <c r="AJ407"/>
      <c r="AK407" s="2"/>
      <c r="AL407"/>
      <c r="AM407"/>
      <c r="AN407" s="2"/>
      <c r="AO407"/>
      <c r="AP407"/>
      <c r="AQ407" s="2"/>
      <c r="AR407"/>
      <c r="AS407"/>
      <c r="AT407" s="2"/>
      <c r="AU407"/>
      <c r="AV407"/>
      <c r="AW407" s="2"/>
      <c r="AX407"/>
      <c r="AY407"/>
      <c r="AZ407" s="2"/>
      <c r="BA407"/>
      <c r="BB407"/>
      <c r="BC407" s="2"/>
      <c r="BD407"/>
      <c r="BE407"/>
      <c r="BF407" s="2"/>
      <c r="BG407"/>
      <c r="BH407"/>
      <c r="BI407" s="2"/>
      <c r="BJ407"/>
      <c r="BK407"/>
      <c r="BL407" s="2"/>
      <c r="BM407"/>
      <c r="BN407"/>
      <c r="BO407" s="2"/>
      <c r="BP407"/>
      <c r="BQ407"/>
      <c r="BR407" s="2"/>
      <c r="BS407"/>
      <c r="BT407"/>
      <c r="BU407" s="2"/>
      <c r="BV407"/>
      <c r="BW407"/>
      <c r="BX407" s="2"/>
      <c r="BY407"/>
      <c r="BZ407"/>
      <c r="CA407" s="2"/>
      <c r="CB407"/>
      <c r="CC407"/>
      <c r="CD407" s="2"/>
      <c r="CE407"/>
      <c r="CF407"/>
      <c r="CG407" s="2"/>
      <c r="CH407"/>
      <c r="CI407"/>
      <c r="CJ407" s="2"/>
      <c r="CK407"/>
      <c r="CL407"/>
      <c r="CM407" s="2"/>
      <c r="CN407"/>
      <c r="CO407"/>
      <c r="CP407" s="2"/>
      <c r="CQ407"/>
      <c r="CR407"/>
      <c r="CS407" s="2"/>
      <c r="CT407"/>
      <c r="CU407"/>
      <c r="CV407" s="2"/>
      <c r="CW407"/>
      <c r="CX407"/>
      <c r="CY407" s="2"/>
      <c r="CZ407"/>
      <c r="DA407"/>
      <c r="DB407" s="2"/>
      <c r="DC407"/>
      <c r="DD407"/>
      <c r="DE407" s="2"/>
      <c r="DF407"/>
      <c r="DG407"/>
      <c r="DH407" s="2"/>
      <c r="DI407"/>
      <c r="DJ407"/>
      <c r="DK407" s="2"/>
      <c r="DL407"/>
      <c r="DM407"/>
      <c r="DN407" s="2"/>
      <c r="DO407"/>
      <c r="DP407"/>
      <c r="DQ407" s="2"/>
      <c r="DR407"/>
      <c r="DS407"/>
      <c r="DT407" s="2"/>
      <c r="DU407"/>
      <c r="DV407"/>
      <c r="DW407" s="2"/>
      <c r="DX407"/>
      <c r="DY407"/>
      <c r="DZ407" s="2"/>
      <c r="EA407"/>
      <c r="EB407"/>
      <c r="EC407" s="2"/>
      <c r="ED407"/>
      <c r="EE407"/>
      <c r="EF407" s="2"/>
      <c r="EG407"/>
      <c r="EH407"/>
      <c r="EI407" s="2"/>
      <c r="EJ407"/>
      <c r="EK407"/>
      <c r="EL407" s="2"/>
      <c r="EM407"/>
      <c r="EN407"/>
      <c r="EO407" s="2"/>
      <c r="EP407"/>
      <c r="EQ407"/>
      <c r="ER407" s="2"/>
      <c r="ES407"/>
      <c r="ET407"/>
      <c r="EU407" s="2"/>
      <c r="EV407"/>
      <c r="EW407"/>
      <c r="EX407" s="2"/>
      <c r="EY407"/>
      <c r="EZ407"/>
      <c r="FA407" s="2"/>
      <c r="FB407"/>
      <c r="FC407"/>
      <c r="FD407" s="2"/>
      <c r="FE407"/>
      <c r="FF407"/>
      <c r="FG407" s="2"/>
      <c r="FH407"/>
      <c r="FI407"/>
      <c r="FJ407" s="2"/>
      <c r="FK407"/>
      <c r="FL407"/>
      <c r="FM407" s="2"/>
      <c r="FN407"/>
      <c r="FO407"/>
      <c r="FP407" s="2"/>
      <c r="FQ407"/>
      <c r="FR407"/>
      <c r="FS407" s="2"/>
      <c r="FT407"/>
      <c r="FU407"/>
      <c r="FV407" s="2"/>
    </row>
    <row r="408" spans="1:178" ht="12.75">
      <c r="A408" s="2"/>
      <c r="B408"/>
      <c r="C408"/>
      <c r="D408" s="2"/>
      <c r="E408"/>
      <c r="F408"/>
      <c r="G408" s="2"/>
      <c r="H408"/>
      <c r="I408"/>
      <c r="J408" s="2"/>
      <c r="K408"/>
      <c r="L408"/>
      <c r="M408" s="2"/>
      <c r="N408"/>
      <c r="O408"/>
      <c r="P408" s="2"/>
      <c r="Q408"/>
      <c r="R408"/>
      <c r="S408" s="2"/>
      <c r="T408"/>
      <c r="U408"/>
      <c r="V408" s="2"/>
      <c r="W408"/>
      <c r="X408"/>
      <c r="Y408" s="2"/>
      <c r="Z408"/>
      <c r="AA408"/>
      <c r="AB408" s="2"/>
      <c r="AC408"/>
      <c r="AD408"/>
      <c r="AE408" s="2"/>
      <c r="AF408"/>
      <c r="AG408"/>
      <c r="AH408" s="2"/>
      <c r="AI408"/>
      <c r="AJ408"/>
      <c r="AK408" s="2"/>
      <c r="AL408"/>
      <c r="AM408"/>
      <c r="AN408" s="2"/>
      <c r="AO408"/>
      <c r="AP408"/>
      <c r="AQ408" s="2"/>
      <c r="AR408"/>
      <c r="AS408"/>
      <c r="AT408" s="2"/>
      <c r="AU408"/>
      <c r="AV408"/>
      <c r="AW408" s="2"/>
      <c r="AX408"/>
      <c r="AY408"/>
      <c r="AZ408" s="2"/>
      <c r="BA408"/>
      <c r="BB408"/>
      <c r="BC408" s="2"/>
      <c r="BD408"/>
      <c r="BE408"/>
      <c r="BF408" s="2"/>
      <c r="BG408"/>
      <c r="BH408"/>
      <c r="BI408" s="2"/>
      <c r="BJ408"/>
      <c r="BK408"/>
      <c r="BL408" s="2"/>
      <c r="BM408"/>
      <c r="BN408"/>
      <c r="BO408" s="2"/>
      <c r="BP408"/>
      <c r="BQ408"/>
      <c r="BR408" s="2"/>
      <c r="BS408"/>
      <c r="BT408"/>
      <c r="BU408" s="2"/>
      <c r="BV408"/>
      <c r="BW408"/>
      <c r="BX408" s="2"/>
      <c r="BY408"/>
      <c r="BZ408"/>
      <c r="CA408" s="2"/>
      <c r="CB408"/>
      <c r="CC408"/>
      <c r="CD408" s="2"/>
      <c r="CE408"/>
      <c r="CF408"/>
      <c r="CG408" s="2"/>
      <c r="CH408"/>
      <c r="CI408"/>
      <c r="CJ408" s="2"/>
      <c r="CK408"/>
      <c r="CL408"/>
      <c r="CM408" s="2"/>
      <c r="CN408"/>
      <c r="CO408"/>
      <c r="CP408" s="2"/>
      <c r="CQ408"/>
      <c r="CR408"/>
      <c r="CS408" s="2"/>
      <c r="CT408"/>
      <c r="CU408"/>
      <c r="CV408" s="2"/>
      <c r="CW408"/>
      <c r="CX408"/>
      <c r="CY408" s="2"/>
      <c r="CZ408"/>
      <c r="DA408"/>
      <c r="DB408" s="2"/>
      <c r="DC408"/>
      <c r="DD408"/>
      <c r="DE408" s="2"/>
      <c r="DF408"/>
      <c r="DG408"/>
      <c r="DH408" s="2"/>
      <c r="DI408"/>
      <c r="DJ408"/>
      <c r="DK408" s="2"/>
      <c r="DL408"/>
      <c r="DM408"/>
      <c r="DN408" s="2"/>
      <c r="DO408"/>
      <c r="DP408"/>
      <c r="DQ408" s="2"/>
      <c r="DR408"/>
      <c r="DS408"/>
      <c r="DT408" s="2"/>
      <c r="DU408"/>
      <c r="DV408"/>
      <c r="DW408" s="2"/>
      <c r="DX408"/>
      <c r="DY408"/>
      <c r="DZ408" s="2"/>
      <c r="EA408"/>
      <c r="EB408"/>
      <c r="EC408" s="2"/>
      <c r="ED408"/>
      <c r="EE408"/>
      <c r="EF408" s="2"/>
      <c r="EG408"/>
      <c r="EH408"/>
      <c r="EI408" s="2"/>
      <c r="EJ408"/>
      <c r="EK408"/>
      <c r="EL408" s="2"/>
      <c r="EM408"/>
      <c r="EN408"/>
      <c r="EO408" s="2"/>
      <c r="EP408"/>
      <c r="EQ408"/>
      <c r="ER408" s="2"/>
      <c r="ES408"/>
      <c r="ET408"/>
      <c r="EU408" s="2"/>
      <c r="EV408"/>
      <c r="EW408"/>
      <c r="EX408" s="2"/>
      <c r="EY408"/>
      <c r="EZ408"/>
      <c r="FA408" s="2"/>
      <c r="FB408"/>
      <c r="FC408"/>
      <c r="FD408" s="2"/>
      <c r="FE408"/>
      <c r="FF408"/>
      <c r="FG408" s="2"/>
      <c r="FH408"/>
      <c r="FI408"/>
      <c r="FJ408" s="2"/>
      <c r="FK408"/>
      <c r="FL408"/>
      <c r="FM408" s="2"/>
      <c r="FN408"/>
      <c r="FO408"/>
      <c r="FP408" s="2"/>
      <c r="FQ408"/>
      <c r="FR408"/>
      <c r="FS408" s="2"/>
      <c r="FT408"/>
      <c r="FU408"/>
      <c r="FV408" s="2"/>
    </row>
    <row r="409" spans="1:178" ht="12.75">
      <c r="A409" s="2"/>
      <c r="B409"/>
      <c r="C409"/>
      <c r="D409" s="2"/>
      <c r="E409"/>
      <c r="F409"/>
      <c r="G409" s="2"/>
      <c r="H409"/>
      <c r="I409"/>
      <c r="J409" s="2"/>
      <c r="K409"/>
      <c r="L409"/>
      <c r="M409" s="2"/>
      <c r="N409"/>
      <c r="O409"/>
      <c r="P409" s="2"/>
      <c r="Q409"/>
      <c r="R409"/>
      <c r="S409" s="2"/>
      <c r="T409"/>
      <c r="U409"/>
      <c r="V409" s="2"/>
      <c r="W409"/>
      <c r="X409"/>
      <c r="Y409" s="2"/>
      <c r="Z409"/>
      <c r="AA409"/>
      <c r="AB409" s="2"/>
      <c r="AC409"/>
      <c r="AD409"/>
      <c r="AE409" s="2"/>
      <c r="AF409"/>
      <c r="AG409"/>
      <c r="AH409" s="2"/>
      <c r="AI409"/>
      <c r="AJ409"/>
      <c r="AK409" s="2"/>
      <c r="AL409"/>
      <c r="AM409"/>
      <c r="AN409" s="2"/>
      <c r="AO409"/>
      <c r="AP409"/>
      <c r="AQ409" s="2"/>
      <c r="AR409"/>
      <c r="AS409"/>
      <c r="AT409" s="2"/>
      <c r="AU409"/>
      <c r="AV409"/>
      <c r="AW409" s="2"/>
      <c r="AX409"/>
      <c r="AY409"/>
      <c r="AZ409" s="2"/>
      <c r="BA409"/>
      <c r="BB409"/>
      <c r="BC409" s="2"/>
      <c r="BD409"/>
      <c r="BE409"/>
      <c r="BF409" s="2"/>
      <c r="BG409"/>
      <c r="BH409"/>
      <c r="BI409" s="2"/>
      <c r="BJ409"/>
      <c r="BK409"/>
      <c r="BL409" s="2"/>
      <c r="BM409"/>
      <c r="BN409"/>
      <c r="BO409" s="2"/>
      <c r="BP409"/>
      <c r="BQ409"/>
      <c r="BR409" s="2"/>
      <c r="BS409"/>
      <c r="BT409"/>
      <c r="BU409" s="2"/>
      <c r="BV409"/>
      <c r="BW409"/>
      <c r="BX409" s="2"/>
      <c r="BY409"/>
      <c r="BZ409"/>
      <c r="CA409" s="2"/>
      <c r="CB409"/>
      <c r="CC409"/>
      <c r="CD409" s="2"/>
      <c r="CE409"/>
      <c r="CF409"/>
      <c r="CG409" s="2"/>
      <c r="CH409"/>
      <c r="CI409"/>
      <c r="CJ409" s="2"/>
      <c r="CK409"/>
      <c r="CL409"/>
      <c r="CM409" s="2"/>
      <c r="CN409"/>
      <c r="CO409"/>
      <c r="CP409" s="2"/>
      <c r="CQ409"/>
      <c r="CR409"/>
      <c r="CS409" s="2"/>
      <c r="CT409"/>
      <c r="CU409"/>
      <c r="CV409" s="2"/>
      <c r="CW409"/>
      <c r="CX409"/>
      <c r="CY409" s="2"/>
      <c r="CZ409"/>
      <c r="DA409"/>
      <c r="DB409" s="2"/>
      <c r="DC409"/>
      <c r="DD409"/>
      <c r="DE409" s="2"/>
      <c r="DF409"/>
      <c r="DG409"/>
      <c r="DH409" s="2"/>
      <c r="DI409"/>
      <c r="DJ409"/>
      <c r="DK409" s="2"/>
      <c r="DL409"/>
      <c r="DM409"/>
      <c r="DN409" s="2"/>
      <c r="DO409"/>
      <c r="DP409"/>
      <c r="DQ409" s="2"/>
      <c r="DR409"/>
      <c r="DS409"/>
      <c r="DT409" s="2"/>
      <c r="DU409"/>
      <c r="DV409"/>
      <c r="DW409" s="2"/>
      <c r="DX409"/>
      <c r="DY409"/>
      <c r="DZ409" s="2"/>
      <c r="EA409"/>
      <c r="EB409"/>
      <c r="EC409" s="2"/>
      <c r="ED409"/>
      <c r="EE409"/>
      <c r="EF409" s="2"/>
      <c r="EG409"/>
      <c r="EH409"/>
      <c r="EI409" s="2"/>
      <c r="EJ409"/>
      <c r="EK409"/>
      <c r="EL409" s="2"/>
      <c r="EM409"/>
      <c r="EN409"/>
      <c r="EO409" s="2"/>
      <c r="EP409"/>
      <c r="EQ409"/>
      <c r="ER409" s="2"/>
      <c r="ES409"/>
      <c r="ET409"/>
      <c r="EU409" s="2"/>
      <c r="EV409"/>
      <c r="EW409"/>
      <c r="EX409" s="2"/>
      <c r="EY409"/>
      <c r="EZ409"/>
      <c r="FA409" s="2"/>
      <c r="FB409"/>
      <c r="FC409"/>
      <c r="FD409" s="2"/>
      <c r="FE409"/>
      <c r="FF409"/>
      <c r="FG409" s="2"/>
      <c r="FH409"/>
      <c r="FI409"/>
      <c r="FJ409" s="2"/>
      <c r="FK409"/>
      <c r="FL409"/>
      <c r="FM409" s="2"/>
      <c r="FN409"/>
      <c r="FO409"/>
      <c r="FP409" s="2"/>
      <c r="FQ409"/>
      <c r="FR409"/>
      <c r="FS409" s="2"/>
      <c r="FT409"/>
      <c r="FU409"/>
      <c r="FV409" s="2"/>
    </row>
    <row r="410" spans="1:178" ht="12.75">
      <c r="A410" s="2"/>
      <c r="B410"/>
      <c r="C410"/>
      <c r="D410" s="2"/>
      <c r="E410"/>
      <c r="F410"/>
      <c r="G410" s="2"/>
      <c r="H410"/>
      <c r="I410"/>
      <c r="J410" s="2"/>
      <c r="K410"/>
      <c r="L410"/>
      <c r="M410" s="2"/>
      <c r="N410"/>
      <c r="O410"/>
      <c r="P410" s="2"/>
      <c r="Q410"/>
      <c r="R410"/>
      <c r="S410" s="2"/>
      <c r="T410"/>
      <c r="U410"/>
      <c r="V410" s="2"/>
      <c r="W410"/>
      <c r="X410"/>
      <c r="Y410" s="2"/>
      <c r="Z410"/>
      <c r="AA410"/>
      <c r="AB410" s="2"/>
      <c r="AC410"/>
      <c r="AD410"/>
      <c r="AE410" s="2"/>
      <c r="AF410"/>
      <c r="AG410"/>
      <c r="AH410" s="2"/>
      <c r="AI410"/>
      <c r="AJ410"/>
      <c r="AK410" s="2"/>
      <c r="AL410"/>
      <c r="AM410"/>
      <c r="AN410" s="2"/>
      <c r="AO410"/>
      <c r="AP410"/>
      <c r="AQ410" s="2"/>
      <c r="AR410"/>
      <c r="AS410"/>
      <c r="AT410" s="2"/>
      <c r="AU410"/>
      <c r="AV410"/>
      <c r="AW410" s="2"/>
      <c r="AX410"/>
      <c r="AY410"/>
      <c r="AZ410" s="2"/>
      <c r="BA410"/>
      <c r="BB410"/>
      <c r="BC410" s="2"/>
      <c r="BD410"/>
      <c r="BE410"/>
      <c r="BF410" s="2"/>
      <c r="BG410"/>
      <c r="BH410"/>
      <c r="BI410" s="2"/>
      <c r="BJ410"/>
      <c r="BK410"/>
      <c r="BL410" s="2"/>
      <c r="BM410"/>
      <c r="BN410"/>
      <c r="BO410" s="2"/>
      <c r="BP410"/>
      <c r="BQ410"/>
      <c r="BR410" s="2"/>
      <c r="BS410"/>
      <c r="BT410"/>
      <c r="BU410" s="2"/>
      <c r="BV410"/>
      <c r="BW410"/>
      <c r="BX410" s="2"/>
      <c r="BY410"/>
      <c r="BZ410"/>
      <c r="CA410" s="2"/>
      <c r="CB410"/>
      <c r="CC410"/>
      <c r="CD410" s="2"/>
      <c r="CE410"/>
      <c r="CF410"/>
      <c r="CG410" s="2"/>
      <c r="CH410"/>
      <c r="CI410"/>
      <c r="CJ410" s="2"/>
      <c r="CK410"/>
      <c r="CL410"/>
      <c r="CM410" s="2"/>
      <c r="CN410"/>
      <c r="CO410"/>
      <c r="CP410" s="2"/>
      <c r="CQ410"/>
      <c r="CR410"/>
      <c r="CS410" s="2"/>
      <c r="CT410"/>
      <c r="CU410"/>
      <c r="CV410" s="2"/>
      <c r="CW410"/>
      <c r="CX410"/>
      <c r="CY410" s="2"/>
      <c r="CZ410"/>
      <c r="DA410"/>
      <c r="DB410" s="2"/>
      <c r="DC410"/>
      <c r="DD410"/>
      <c r="DE410" s="2"/>
      <c r="DF410"/>
      <c r="DG410"/>
      <c r="DH410" s="2"/>
      <c r="DI410"/>
      <c r="DJ410"/>
      <c r="DK410" s="2"/>
      <c r="DL410"/>
      <c r="DM410"/>
      <c r="DN410" s="2"/>
      <c r="DO410"/>
      <c r="DP410"/>
      <c r="DQ410" s="2"/>
      <c r="DR410"/>
      <c r="DS410"/>
      <c r="DT410" s="2"/>
      <c r="DU410"/>
      <c r="DV410"/>
      <c r="DW410" s="2"/>
      <c r="DX410"/>
      <c r="DY410"/>
      <c r="DZ410" s="2"/>
      <c r="EA410"/>
      <c r="EB410"/>
      <c r="EC410" s="2"/>
      <c r="ED410"/>
      <c r="EE410"/>
      <c r="EF410" s="2"/>
      <c r="EG410"/>
      <c r="EH410"/>
      <c r="EI410" s="2"/>
      <c r="EJ410"/>
      <c r="EK410"/>
      <c r="EL410" s="2"/>
      <c r="EM410"/>
      <c r="EN410"/>
      <c r="EO410" s="2"/>
      <c r="EP410"/>
      <c r="EQ410"/>
      <c r="ER410" s="2"/>
      <c r="ES410"/>
      <c r="ET410"/>
      <c r="EU410" s="2"/>
      <c r="EV410"/>
      <c r="EW410"/>
      <c r="EX410" s="2"/>
      <c r="EY410"/>
      <c r="EZ410"/>
      <c r="FA410" s="2"/>
      <c r="FB410"/>
      <c r="FC410"/>
      <c r="FD410" s="2"/>
      <c r="FE410"/>
      <c r="FF410"/>
      <c r="FG410" s="2"/>
      <c r="FH410"/>
      <c r="FI410"/>
      <c r="FJ410" s="2"/>
      <c r="FK410"/>
      <c r="FL410"/>
      <c r="FM410" s="2"/>
      <c r="FN410"/>
      <c r="FO410"/>
      <c r="FP410" s="2"/>
      <c r="FQ410"/>
      <c r="FR410"/>
      <c r="FS410" s="2"/>
      <c r="FT410"/>
      <c r="FU410"/>
      <c r="FV410" s="2"/>
    </row>
    <row r="411" spans="1:178" ht="12.75">
      <c r="A411" s="2"/>
      <c r="B411"/>
      <c r="C411"/>
      <c r="D411" s="2"/>
      <c r="E411"/>
      <c r="F411"/>
      <c r="G411" s="2"/>
      <c r="H411"/>
      <c r="I411"/>
      <c r="J411" s="2"/>
      <c r="K411"/>
      <c r="L411"/>
      <c r="M411" s="2"/>
      <c r="N411"/>
      <c r="O411"/>
      <c r="P411" s="2"/>
      <c r="Q411"/>
      <c r="R411"/>
      <c r="S411" s="2"/>
      <c r="T411"/>
      <c r="U411"/>
      <c r="V411" s="2"/>
      <c r="W411"/>
      <c r="X411"/>
      <c r="Y411" s="2"/>
      <c r="Z411"/>
      <c r="AA411"/>
      <c r="AB411" s="2"/>
      <c r="AC411"/>
      <c r="AD411"/>
      <c r="AE411" s="2"/>
      <c r="AF411"/>
      <c r="AG411"/>
      <c r="AH411" s="2"/>
      <c r="AI411"/>
      <c r="AJ411"/>
      <c r="AK411" s="2"/>
      <c r="AL411"/>
      <c r="AM411"/>
      <c r="AN411" s="2"/>
      <c r="AO411"/>
      <c r="AP411"/>
      <c r="AQ411" s="2"/>
      <c r="AR411"/>
      <c r="AS411"/>
      <c r="AT411" s="2"/>
      <c r="AU411"/>
      <c r="AV411"/>
      <c r="AW411" s="2"/>
      <c r="AX411"/>
      <c r="AY411"/>
      <c r="AZ411" s="2"/>
      <c r="BA411"/>
      <c r="BB411"/>
      <c r="BC411" s="2"/>
      <c r="BD411"/>
      <c r="BE411"/>
      <c r="BF411" s="2"/>
      <c r="BG411"/>
      <c r="BH411"/>
      <c r="BI411" s="2"/>
      <c r="BJ411"/>
      <c r="BK411"/>
      <c r="BL411" s="2"/>
      <c r="BM411"/>
      <c r="BN411"/>
      <c r="BO411" s="2"/>
      <c r="BP411"/>
      <c r="BQ411"/>
      <c r="BR411" s="2"/>
      <c r="BS411"/>
      <c r="BT411"/>
      <c r="BU411" s="2"/>
      <c r="BV411"/>
      <c r="BW411"/>
      <c r="BX411" s="2"/>
      <c r="BY411"/>
      <c r="BZ411"/>
      <c r="CA411" s="2"/>
      <c r="CB411"/>
      <c r="CC411"/>
      <c r="CD411" s="2"/>
      <c r="CE411"/>
      <c r="CF411"/>
      <c r="CG411" s="2"/>
      <c r="CH411"/>
      <c r="CI411"/>
      <c r="CJ411" s="2"/>
      <c r="CK411"/>
      <c r="CL411"/>
      <c r="CM411" s="2"/>
      <c r="CN411"/>
      <c r="CO411"/>
      <c r="CP411" s="2"/>
      <c r="CQ411"/>
      <c r="CR411"/>
      <c r="CS411" s="2"/>
      <c r="CT411"/>
      <c r="CU411"/>
      <c r="CV411" s="2"/>
      <c r="CW411"/>
      <c r="CX411"/>
      <c r="CY411" s="2"/>
      <c r="CZ411"/>
      <c r="DA411"/>
      <c r="DB411" s="2"/>
      <c r="DC411"/>
      <c r="DD411"/>
      <c r="DE411" s="2"/>
      <c r="DF411"/>
      <c r="DG411"/>
      <c r="DH411" s="2"/>
      <c r="DI411"/>
      <c r="DJ411"/>
      <c r="DK411" s="2"/>
      <c r="DL411"/>
      <c r="DM411"/>
      <c r="DN411" s="2"/>
      <c r="DO411"/>
      <c r="DP411"/>
      <c r="DQ411" s="2"/>
      <c r="DR411"/>
      <c r="DS411"/>
      <c r="DT411" s="2"/>
      <c r="DU411"/>
      <c r="DV411"/>
      <c r="DW411" s="2"/>
      <c r="DX411"/>
      <c r="DY411"/>
      <c r="DZ411" s="2"/>
      <c r="EA411"/>
      <c r="EB411"/>
      <c r="EC411" s="2"/>
      <c r="ED411"/>
      <c r="EE411"/>
      <c r="EF411" s="2"/>
      <c r="EG411"/>
      <c r="EH411"/>
      <c r="EI411" s="2"/>
      <c r="EJ411"/>
      <c r="EK411"/>
      <c r="EL411" s="2"/>
      <c r="EM411"/>
      <c r="EN411"/>
      <c r="EO411" s="2"/>
      <c r="EP411"/>
      <c r="EQ411"/>
      <c r="ER411" s="2"/>
      <c r="ES411"/>
      <c r="ET411"/>
      <c r="EU411" s="2"/>
      <c r="EV411"/>
      <c r="EW411"/>
      <c r="EX411" s="2"/>
      <c r="EY411"/>
      <c r="EZ411"/>
      <c r="FA411" s="2"/>
      <c r="FB411"/>
      <c r="FC411"/>
      <c r="FD411" s="2"/>
      <c r="FE411"/>
      <c r="FF411"/>
      <c r="FG411" s="2"/>
      <c r="FH411"/>
      <c r="FI411"/>
      <c r="FJ411" s="2"/>
      <c r="FK411"/>
      <c r="FL411"/>
      <c r="FM411" s="2"/>
      <c r="FN411"/>
      <c r="FO411"/>
      <c r="FP411" s="2"/>
      <c r="FQ411"/>
      <c r="FR411"/>
      <c r="FS411" s="2"/>
      <c r="FT411"/>
      <c r="FU411"/>
      <c r="FV411" s="2"/>
    </row>
    <row r="412" spans="1:178" ht="12.75">
      <c r="A412" s="2"/>
      <c r="B412"/>
      <c r="C412"/>
      <c r="D412" s="2"/>
      <c r="E412"/>
      <c r="F412"/>
      <c r="G412" s="2"/>
      <c r="H412"/>
      <c r="I412"/>
      <c r="J412" s="2"/>
      <c r="K412"/>
      <c r="L412"/>
      <c r="M412" s="2"/>
      <c r="N412"/>
      <c r="O412"/>
      <c r="P412" s="2"/>
      <c r="Q412"/>
      <c r="R412"/>
      <c r="S412" s="2"/>
      <c r="T412"/>
      <c r="U412"/>
      <c r="V412" s="2"/>
      <c r="W412"/>
      <c r="X412"/>
      <c r="Y412" s="2"/>
      <c r="Z412"/>
      <c r="AA412"/>
      <c r="AB412" s="2"/>
      <c r="AC412"/>
      <c r="AD412"/>
      <c r="AE412" s="2"/>
      <c r="AF412"/>
      <c r="AG412"/>
      <c r="AH412" s="2"/>
      <c r="AI412"/>
      <c r="AJ412"/>
      <c r="AK412" s="2"/>
      <c r="AL412"/>
      <c r="AM412"/>
      <c r="AN412" s="2"/>
      <c r="AO412"/>
      <c r="AP412"/>
      <c r="AQ412" s="2"/>
      <c r="AR412"/>
      <c r="AS412"/>
      <c r="AT412" s="2"/>
      <c r="AU412"/>
      <c r="AV412"/>
      <c r="AW412" s="2"/>
      <c r="AX412"/>
      <c r="AY412"/>
      <c r="AZ412" s="2"/>
      <c r="BA412"/>
      <c r="BB412"/>
      <c r="BC412" s="2"/>
      <c r="BD412"/>
      <c r="BE412"/>
      <c r="BF412" s="2"/>
      <c r="BG412"/>
      <c r="BH412"/>
      <c r="BI412" s="2"/>
      <c r="BJ412"/>
      <c r="BK412"/>
      <c r="BL412" s="2"/>
      <c r="BM412"/>
      <c r="BN412"/>
      <c r="BO412" s="2"/>
      <c r="BP412"/>
      <c r="BQ412"/>
      <c r="BR412" s="2"/>
      <c r="BS412"/>
      <c r="BT412"/>
      <c r="BU412" s="2"/>
      <c r="BV412"/>
      <c r="BW412"/>
      <c r="BX412" s="2"/>
      <c r="BY412"/>
      <c r="BZ412"/>
      <c r="CA412" s="2"/>
      <c r="CB412"/>
      <c r="CC412"/>
      <c r="CD412" s="2"/>
      <c r="CE412"/>
      <c r="CF412"/>
      <c r="CG412" s="2"/>
      <c r="CH412"/>
      <c r="CI412"/>
      <c r="CJ412" s="2"/>
      <c r="CK412"/>
      <c r="CL412"/>
      <c r="CM412" s="2"/>
      <c r="CN412"/>
      <c r="CO412"/>
      <c r="CP412" s="2"/>
      <c r="CQ412"/>
      <c r="CR412"/>
      <c r="CS412" s="2"/>
      <c r="CT412"/>
      <c r="CU412"/>
      <c r="CV412" s="2"/>
      <c r="CW412"/>
      <c r="CX412"/>
      <c r="CY412" s="2"/>
      <c r="CZ412"/>
      <c r="DA412"/>
      <c r="DB412" s="2"/>
      <c r="DC412"/>
      <c r="DD412"/>
      <c r="DE412" s="2"/>
      <c r="DF412"/>
      <c r="DG412"/>
      <c r="DH412" s="2"/>
      <c r="DI412"/>
      <c r="DJ412"/>
      <c r="DK412" s="2"/>
      <c r="DL412"/>
      <c r="DM412"/>
      <c r="DN412" s="2"/>
      <c r="DO412"/>
      <c r="DP412"/>
      <c r="DQ412" s="2"/>
      <c r="DR412"/>
      <c r="DS412"/>
      <c r="DT412" s="2"/>
      <c r="DU412"/>
      <c r="DV412"/>
      <c r="DW412" s="2"/>
      <c r="DX412"/>
      <c r="DY412"/>
      <c r="DZ412" s="2"/>
      <c r="EA412"/>
      <c r="EB412"/>
      <c r="EC412" s="2"/>
      <c r="ED412"/>
      <c r="EE412"/>
      <c r="EF412" s="2"/>
      <c r="EG412"/>
      <c r="EH412"/>
      <c r="EI412" s="2"/>
      <c r="EJ412"/>
      <c r="EK412"/>
      <c r="EL412" s="2"/>
      <c r="EM412"/>
      <c r="EN412"/>
      <c r="EO412" s="2"/>
      <c r="EP412"/>
      <c r="EQ412"/>
      <c r="ER412" s="2"/>
      <c r="ES412"/>
      <c r="ET412"/>
      <c r="EU412" s="2"/>
      <c r="EV412"/>
      <c r="EW412"/>
      <c r="EX412" s="2"/>
      <c r="EY412"/>
      <c r="EZ412"/>
      <c r="FA412" s="2"/>
      <c r="FB412"/>
      <c r="FC412"/>
      <c r="FD412" s="2"/>
      <c r="FE412"/>
      <c r="FF412"/>
      <c r="FG412" s="2"/>
      <c r="FH412"/>
      <c r="FI412"/>
      <c r="FJ412" s="2"/>
      <c r="FK412"/>
      <c r="FL412"/>
      <c r="FM412" s="2"/>
      <c r="FN412"/>
      <c r="FO412"/>
      <c r="FP412" s="2"/>
      <c r="FQ412"/>
      <c r="FR412"/>
      <c r="FS412" s="2"/>
      <c r="FT412"/>
      <c r="FU412"/>
      <c r="FV412" s="2"/>
    </row>
    <row r="413" spans="1:178" ht="12.75">
      <c r="A413" s="2"/>
      <c r="B413"/>
      <c r="C413"/>
      <c r="D413" s="2"/>
      <c r="E413"/>
      <c r="F413"/>
      <c r="G413" s="2"/>
      <c r="H413"/>
      <c r="I413"/>
      <c r="J413" s="2"/>
      <c r="K413"/>
      <c r="L413"/>
      <c r="M413" s="2"/>
      <c r="N413"/>
      <c r="O413"/>
      <c r="P413" s="2"/>
      <c r="Q413"/>
      <c r="R413"/>
      <c r="S413" s="2"/>
      <c r="T413"/>
      <c r="U413"/>
      <c r="V413" s="2"/>
      <c r="W413"/>
      <c r="X413"/>
      <c r="Y413" s="2"/>
      <c r="Z413"/>
      <c r="AA413"/>
      <c r="AB413" s="2"/>
      <c r="AC413"/>
      <c r="AD413"/>
      <c r="AE413" s="2"/>
      <c r="AF413"/>
      <c r="AG413"/>
      <c r="AH413" s="2"/>
      <c r="AI413"/>
      <c r="AJ413"/>
      <c r="AK413" s="2"/>
      <c r="AL413"/>
      <c r="AM413"/>
      <c r="AN413" s="2"/>
      <c r="AO413"/>
      <c r="AP413"/>
      <c r="AQ413" s="2"/>
      <c r="AR413"/>
      <c r="AS413"/>
      <c r="AT413" s="2"/>
      <c r="AU413"/>
      <c r="AV413"/>
      <c r="AW413" s="2"/>
      <c r="AX413"/>
      <c r="AY413"/>
      <c r="AZ413" s="2"/>
      <c r="BA413"/>
      <c r="BB413"/>
      <c r="BC413" s="2"/>
      <c r="BD413"/>
      <c r="BE413"/>
      <c r="BF413" s="2"/>
      <c r="BG413"/>
      <c r="BH413"/>
      <c r="BI413" s="2"/>
      <c r="BJ413"/>
      <c r="BK413"/>
      <c r="BL413" s="2"/>
      <c r="BM413"/>
      <c r="BN413"/>
      <c r="BO413" s="2"/>
      <c r="BP413"/>
      <c r="BQ413"/>
      <c r="BR413" s="2"/>
      <c r="BS413"/>
      <c r="BT413"/>
      <c r="BU413" s="2"/>
      <c r="BV413"/>
      <c r="BW413"/>
      <c r="BX413" s="2"/>
      <c r="BY413"/>
      <c r="BZ413"/>
      <c r="CA413" s="2"/>
      <c r="CB413"/>
      <c r="CC413"/>
      <c r="CD413" s="2"/>
      <c r="CE413"/>
      <c r="CF413"/>
      <c r="CG413" s="2"/>
      <c r="CH413"/>
      <c r="CI413"/>
      <c r="CJ413" s="2"/>
      <c r="CK413"/>
      <c r="CL413"/>
      <c r="CM413" s="2"/>
      <c r="CN413"/>
      <c r="CO413"/>
      <c r="CP413" s="2"/>
      <c r="CQ413"/>
      <c r="CR413"/>
      <c r="CS413" s="2"/>
      <c r="CT413"/>
      <c r="CU413"/>
      <c r="CV413" s="2"/>
      <c r="CW413"/>
      <c r="CX413"/>
      <c r="CY413" s="2"/>
      <c r="CZ413"/>
      <c r="DA413"/>
      <c r="DB413" s="2"/>
      <c r="DC413"/>
      <c r="DD413"/>
      <c r="DE413" s="2"/>
      <c r="DF413"/>
      <c r="DG413"/>
      <c r="DH413" s="2"/>
      <c r="DI413"/>
      <c r="DJ413"/>
      <c r="DK413" s="2"/>
      <c r="DL413"/>
      <c r="DM413"/>
      <c r="DN413" s="2"/>
      <c r="DO413"/>
      <c r="DP413"/>
      <c r="DQ413" s="2"/>
      <c r="DR413"/>
      <c r="DS413"/>
      <c r="DT413" s="2"/>
      <c r="DU413"/>
      <c r="DV413"/>
      <c r="DW413" s="2"/>
      <c r="DX413"/>
      <c r="DY413"/>
      <c r="DZ413" s="2"/>
      <c r="EA413"/>
      <c r="EB413"/>
      <c r="EC413" s="2"/>
      <c r="ED413"/>
      <c r="EE413"/>
      <c r="EF413" s="2"/>
      <c r="EG413"/>
      <c r="EH413"/>
      <c r="EI413" s="2"/>
      <c r="EJ413"/>
      <c r="EK413"/>
      <c r="EL413" s="2"/>
      <c r="EM413"/>
      <c r="EN413"/>
      <c r="EO413" s="2"/>
      <c r="EP413"/>
      <c r="EQ413"/>
      <c r="ER413" s="2"/>
      <c r="ES413"/>
      <c r="ET413"/>
      <c r="EU413" s="2"/>
      <c r="EV413"/>
      <c r="EW413"/>
      <c r="EX413" s="2"/>
      <c r="EY413"/>
      <c r="EZ413"/>
      <c r="FA413" s="2"/>
      <c r="FB413"/>
      <c r="FC413"/>
      <c r="FD413" s="2"/>
      <c r="FE413"/>
      <c r="FF413"/>
      <c r="FG413" s="2"/>
      <c r="FH413"/>
      <c r="FI413"/>
      <c r="FJ413" s="2"/>
      <c r="FK413"/>
      <c r="FL413"/>
      <c r="FM413" s="2"/>
      <c r="FN413"/>
      <c r="FO413"/>
      <c r="FP413" s="2"/>
      <c r="FQ413"/>
      <c r="FR413"/>
      <c r="FS413" s="2"/>
      <c r="FT413"/>
      <c r="FU413"/>
      <c r="FV413" s="2"/>
    </row>
    <row r="414" spans="1:178" ht="12.75">
      <c r="A414" s="2"/>
      <c r="B414"/>
      <c r="C414"/>
      <c r="D414" s="2"/>
      <c r="E414"/>
      <c r="F414"/>
      <c r="G414" s="2"/>
      <c r="H414"/>
      <c r="I414"/>
      <c r="J414" s="2"/>
      <c r="K414"/>
      <c r="L414"/>
      <c r="M414" s="2"/>
      <c r="N414"/>
      <c r="O414"/>
      <c r="P414" s="2"/>
      <c r="Q414"/>
      <c r="R414"/>
      <c r="S414" s="2"/>
      <c r="T414"/>
      <c r="U414"/>
      <c r="V414" s="2"/>
      <c r="W414"/>
      <c r="X414"/>
      <c r="Y414" s="2"/>
      <c r="Z414"/>
      <c r="AA414"/>
      <c r="AB414" s="2"/>
      <c r="AC414"/>
      <c r="AD414"/>
      <c r="AE414" s="2"/>
      <c r="AF414"/>
      <c r="AG414"/>
      <c r="AH414" s="2"/>
      <c r="AI414"/>
      <c r="AJ414"/>
      <c r="AK414" s="2"/>
      <c r="AL414"/>
      <c r="AM414"/>
      <c r="AN414" s="2"/>
      <c r="AO414"/>
      <c r="AP414"/>
      <c r="AQ414" s="2"/>
      <c r="AR414"/>
      <c r="AS414"/>
      <c r="AT414" s="2"/>
      <c r="AU414"/>
      <c r="AV414"/>
      <c r="AW414" s="2"/>
      <c r="AX414"/>
      <c r="AY414"/>
      <c r="AZ414" s="2"/>
      <c r="BA414"/>
      <c r="BB414"/>
      <c r="BC414" s="2"/>
      <c r="BD414"/>
      <c r="BE414"/>
      <c r="BF414" s="2"/>
      <c r="BG414"/>
      <c r="BH414"/>
      <c r="BI414" s="2"/>
      <c r="BJ414"/>
      <c r="BK414"/>
      <c r="BL414" s="2"/>
      <c r="BM414"/>
      <c r="BN414"/>
      <c r="BO414" s="2"/>
      <c r="BP414"/>
      <c r="BQ414"/>
      <c r="BR414" s="2"/>
      <c r="BS414"/>
      <c r="BT414"/>
      <c r="BU414" s="2"/>
      <c r="BV414"/>
      <c r="BW414"/>
      <c r="BX414" s="2"/>
      <c r="BY414"/>
      <c r="BZ414"/>
      <c r="CA414" s="2"/>
      <c r="CB414"/>
      <c r="CC414"/>
      <c r="CD414" s="2"/>
      <c r="CE414"/>
      <c r="CF414"/>
      <c r="CG414" s="2"/>
      <c r="CH414"/>
      <c r="CI414"/>
      <c r="CJ414" s="2"/>
      <c r="CK414"/>
      <c r="CL414"/>
      <c r="CM414" s="2"/>
      <c r="CN414"/>
      <c r="CO414"/>
      <c r="CP414" s="2"/>
      <c r="CQ414"/>
      <c r="CR414"/>
      <c r="CS414" s="2"/>
      <c r="CT414"/>
      <c r="CU414"/>
      <c r="CV414" s="2"/>
      <c r="CW414"/>
      <c r="CX414"/>
      <c r="CY414" s="2"/>
      <c r="CZ414"/>
      <c r="DA414"/>
      <c r="DB414" s="2"/>
      <c r="DC414"/>
      <c r="DD414"/>
      <c r="DE414" s="2"/>
      <c r="DF414"/>
      <c r="DG414"/>
      <c r="DH414" s="2"/>
      <c r="DI414"/>
      <c r="DJ414"/>
      <c r="DK414" s="2"/>
      <c r="DL414"/>
      <c r="DM414"/>
      <c r="DN414" s="2"/>
      <c r="DO414"/>
      <c r="DP414"/>
      <c r="DQ414" s="2"/>
      <c r="DR414"/>
      <c r="DS414"/>
      <c r="DT414" s="2"/>
      <c r="DU414"/>
      <c r="DV414"/>
      <c r="DW414" s="2"/>
      <c r="DX414"/>
      <c r="DY414"/>
      <c r="DZ414" s="2"/>
      <c r="EA414"/>
      <c r="EB414"/>
      <c r="EC414" s="2"/>
      <c r="ED414"/>
      <c r="EE414"/>
      <c r="EF414" s="2"/>
      <c r="EG414"/>
      <c r="EH414"/>
      <c r="EI414" s="2"/>
      <c r="EJ414"/>
      <c r="EK414"/>
      <c r="EL414" s="2"/>
      <c r="EM414"/>
      <c r="EN414"/>
      <c r="EO414" s="2"/>
      <c r="EP414"/>
      <c r="EQ414"/>
      <c r="ER414" s="2"/>
      <c r="ES414"/>
      <c r="ET414"/>
      <c r="EU414" s="2"/>
      <c r="EV414"/>
      <c r="EW414"/>
      <c r="EX414" s="2"/>
      <c r="EY414"/>
      <c r="EZ414"/>
      <c r="FA414" s="2"/>
      <c r="FB414"/>
      <c r="FC414"/>
      <c r="FD414" s="2"/>
      <c r="FE414"/>
      <c r="FF414"/>
      <c r="FG414" s="2"/>
      <c r="FH414"/>
      <c r="FI414"/>
      <c r="FJ414" s="2"/>
      <c r="FK414"/>
      <c r="FL414"/>
      <c r="FM414" s="2"/>
      <c r="FN414"/>
      <c r="FO414"/>
      <c r="FP414" s="2"/>
      <c r="FQ414"/>
      <c r="FR414"/>
      <c r="FS414" s="2"/>
      <c r="FT414"/>
      <c r="FU414"/>
      <c r="FV414" s="2"/>
    </row>
    <row r="415" spans="1:178" ht="12.75">
      <c r="A415" s="2"/>
      <c r="B415"/>
      <c r="C415"/>
      <c r="D415" s="2"/>
      <c r="E415"/>
      <c r="F415"/>
      <c r="G415" s="2"/>
      <c r="H415"/>
      <c r="I415"/>
      <c r="J415" s="2"/>
      <c r="K415"/>
      <c r="L415"/>
      <c r="M415" s="2"/>
      <c r="N415"/>
      <c r="O415"/>
      <c r="P415" s="2"/>
      <c r="Q415"/>
      <c r="R415"/>
      <c r="S415" s="2"/>
      <c r="T415"/>
      <c r="U415"/>
      <c r="V415" s="2"/>
      <c r="W415"/>
      <c r="X415"/>
      <c r="Y415" s="2"/>
      <c r="Z415"/>
      <c r="AA415"/>
      <c r="AB415" s="2"/>
      <c r="AC415"/>
      <c r="AD415"/>
      <c r="AE415" s="2"/>
      <c r="AF415"/>
      <c r="AG415"/>
      <c r="AH415" s="2"/>
      <c r="AI415"/>
      <c r="AJ415"/>
      <c r="AK415" s="2"/>
      <c r="AL415"/>
      <c r="AM415"/>
      <c r="AN415" s="2"/>
      <c r="AO415"/>
      <c r="AP415"/>
      <c r="AQ415" s="2"/>
      <c r="AR415"/>
      <c r="AS415"/>
      <c r="AT415" s="2"/>
      <c r="AU415"/>
      <c r="AV415"/>
      <c r="AW415" s="2"/>
      <c r="AX415"/>
      <c r="AY415"/>
      <c r="AZ415" s="2"/>
      <c r="BA415"/>
      <c r="BB415"/>
      <c r="BC415" s="2"/>
      <c r="BD415"/>
      <c r="BE415"/>
      <c r="BF415" s="2"/>
      <c r="BG415"/>
      <c r="BH415"/>
      <c r="BI415" s="2"/>
      <c r="BJ415"/>
      <c r="BK415"/>
      <c r="BL415" s="2"/>
      <c r="BM415"/>
      <c r="BN415"/>
      <c r="BO415" s="2"/>
      <c r="BP415"/>
      <c r="BQ415"/>
      <c r="BR415" s="2"/>
      <c r="BS415"/>
      <c r="BT415"/>
      <c r="BU415" s="2"/>
      <c r="BV415"/>
      <c r="BW415"/>
      <c r="BX415" s="2"/>
      <c r="BY415"/>
      <c r="BZ415"/>
      <c r="CA415" s="2"/>
      <c r="CB415"/>
      <c r="CC415"/>
      <c r="CD415" s="2"/>
      <c r="CE415"/>
      <c r="CF415"/>
      <c r="CG415" s="2"/>
      <c r="CH415"/>
      <c r="CI415"/>
      <c r="CJ415" s="2"/>
      <c r="CK415"/>
      <c r="CL415"/>
      <c r="CM415" s="2"/>
      <c r="CN415"/>
      <c r="CO415"/>
      <c r="CP415" s="2"/>
      <c r="CQ415"/>
      <c r="CR415"/>
      <c r="CS415" s="2"/>
      <c r="CT415"/>
      <c r="CU415"/>
      <c r="CV415" s="2"/>
      <c r="CW415"/>
      <c r="CX415"/>
      <c r="CY415" s="2"/>
      <c r="CZ415"/>
      <c r="DA415"/>
      <c r="DB415" s="2"/>
      <c r="DC415"/>
      <c r="DD415"/>
      <c r="DE415" s="2"/>
      <c r="DF415"/>
      <c r="DG415"/>
      <c r="DH415" s="2"/>
      <c r="DI415"/>
      <c r="DJ415"/>
      <c r="DK415" s="2"/>
      <c r="DL415"/>
      <c r="DM415"/>
      <c r="DN415" s="2"/>
      <c r="DO415"/>
      <c r="DP415"/>
      <c r="DQ415" s="2"/>
      <c r="DR415"/>
      <c r="DS415"/>
      <c r="DT415" s="2"/>
      <c r="DU415"/>
      <c r="DV415"/>
      <c r="DW415" s="2"/>
      <c r="DX415"/>
      <c r="DY415"/>
      <c r="DZ415" s="2"/>
      <c r="EA415"/>
      <c r="EB415"/>
      <c r="EC415" s="2"/>
      <c r="ED415"/>
      <c r="EE415"/>
      <c r="EF415" s="2"/>
      <c r="EG415"/>
      <c r="EH415"/>
      <c r="EI415" s="2"/>
      <c r="EJ415"/>
      <c r="EK415"/>
      <c r="EL415" s="2"/>
      <c r="EM415"/>
      <c r="EN415"/>
      <c r="EO415" s="2"/>
      <c r="EP415"/>
      <c r="EQ415"/>
      <c r="ER415" s="2"/>
      <c r="ES415"/>
      <c r="ET415"/>
      <c r="EU415" s="2"/>
      <c r="EV415"/>
      <c r="EW415"/>
      <c r="EX415" s="2"/>
      <c r="EY415"/>
      <c r="EZ415"/>
      <c r="FA415" s="2"/>
      <c r="FB415"/>
      <c r="FC415"/>
      <c r="FD415" s="2"/>
      <c r="FE415"/>
      <c r="FF415"/>
      <c r="FG415" s="2"/>
      <c r="FH415"/>
      <c r="FI415"/>
      <c r="FJ415" s="2"/>
      <c r="FK415"/>
      <c r="FL415"/>
      <c r="FM415" s="2"/>
      <c r="FN415"/>
      <c r="FO415"/>
      <c r="FP415" s="2"/>
      <c r="FQ415"/>
      <c r="FR415"/>
      <c r="FS415" s="2"/>
      <c r="FT415"/>
      <c r="FU415"/>
      <c r="FV415" s="2"/>
    </row>
    <row r="416" spans="1:178" ht="12.75">
      <c r="A416" s="2"/>
      <c r="B416"/>
      <c r="C416"/>
      <c r="D416" s="2"/>
      <c r="E416"/>
      <c r="F416"/>
      <c r="G416" s="2"/>
      <c r="H416"/>
      <c r="I416"/>
      <c r="J416" s="2"/>
      <c r="K416"/>
      <c r="L416"/>
      <c r="M416" s="2"/>
      <c r="N416"/>
      <c r="O416"/>
      <c r="P416" s="2"/>
      <c r="Q416"/>
      <c r="R416"/>
      <c r="S416" s="2"/>
      <c r="T416"/>
      <c r="U416"/>
      <c r="V416" s="2"/>
      <c r="W416"/>
      <c r="X416"/>
      <c r="Y416" s="2"/>
      <c r="Z416"/>
      <c r="AA416"/>
      <c r="AB416" s="2"/>
      <c r="AC416"/>
      <c r="AD416"/>
      <c r="AE416" s="2"/>
      <c r="AF416"/>
      <c r="AG416"/>
      <c r="AH416" s="2"/>
      <c r="AI416"/>
      <c r="AJ416"/>
      <c r="AK416" s="2"/>
      <c r="AL416"/>
      <c r="AM416"/>
      <c r="AN416" s="2"/>
      <c r="AO416"/>
      <c r="AP416"/>
      <c r="AQ416" s="2"/>
      <c r="AR416"/>
      <c r="AS416"/>
      <c r="AT416" s="2"/>
      <c r="AU416"/>
      <c r="AV416"/>
      <c r="AW416" s="2"/>
      <c r="AX416"/>
      <c r="AY416"/>
      <c r="AZ416" s="2"/>
      <c r="BA416"/>
      <c r="BB416"/>
      <c r="BC416" s="2"/>
      <c r="BD416"/>
      <c r="BE416"/>
      <c r="BF416" s="2"/>
      <c r="BG416"/>
      <c r="BH416"/>
      <c r="BI416" s="2"/>
      <c r="BJ416"/>
      <c r="BK416"/>
      <c r="BL416" s="2"/>
      <c r="BM416"/>
      <c r="BN416"/>
      <c r="BO416" s="2"/>
      <c r="BP416"/>
      <c r="BQ416"/>
      <c r="BR416" s="2"/>
      <c r="BS416"/>
      <c r="BT416"/>
      <c r="BU416" s="2"/>
      <c r="BV416"/>
      <c r="BW416"/>
      <c r="BX416" s="2"/>
      <c r="BY416"/>
      <c r="BZ416"/>
      <c r="CA416" s="2"/>
      <c r="CB416"/>
      <c r="CC416"/>
      <c r="CD416" s="2"/>
      <c r="CE416"/>
      <c r="CF416"/>
      <c r="CG416" s="2"/>
      <c r="CH416"/>
      <c r="CI416"/>
      <c r="CJ416" s="2"/>
      <c r="CK416"/>
      <c r="CL416"/>
      <c r="CM416" s="2"/>
      <c r="CN416"/>
      <c r="CO416"/>
      <c r="CP416" s="2"/>
      <c r="CQ416"/>
      <c r="CR416"/>
      <c r="CS416" s="2"/>
      <c r="CT416"/>
      <c r="CU416"/>
      <c r="CV416" s="2"/>
      <c r="CW416"/>
      <c r="CX416"/>
      <c r="CY416" s="2"/>
      <c r="CZ416"/>
      <c r="DA416"/>
      <c r="DB416" s="2"/>
      <c r="DC416"/>
      <c r="DD416"/>
      <c r="DE416" s="2"/>
      <c r="DF416"/>
      <c r="DG416"/>
      <c r="DH416" s="2"/>
      <c r="DI416"/>
      <c r="DJ416"/>
      <c r="DK416" s="2"/>
      <c r="DL416"/>
      <c r="DM416"/>
      <c r="DN416" s="2"/>
      <c r="DO416"/>
      <c r="DP416"/>
      <c r="DQ416" s="2"/>
      <c r="DR416"/>
      <c r="DS416"/>
      <c r="DT416" s="2"/>
      <c r="DU416"/>
      <c r="DV416"/>
      <c r="DW416" s="2"/>
      <c r="DX416"/>
      <c r="DY416"/>
      <c r="DZ416" s="2"/>
      <c r="EA416"/>
      <c r="EB416"/>
      <c r="EC416" s="2"/>
      <c r="ED416"/>
      <c r="EE416"/>
      <c r="EF416" s="2"/>
      <c r="EG416"/>
      <c r="EH416"/>
      <c r="EI416" s="2"/>
      <c r="EJ416"/>
      <c r="EK416"/>
      <c r="EL416" s="2"/>
      <c r="EM416"/>
      <c r="EN416"/>
      <c r="EO416" s="2"/>
      <c r="EP416"/>
      <c r="EQ416"/>
      <c r="ER416" s="2"/>
      <c r="ES416"/>
      <c r="ET416"/>
      <c r="EU416" s="2"/>
      <c r="EV416"/>
      <c r="EW416"/>
      <c r="EX416" s="2"/>
      <c r="EY416"/>
      <c r="EZ416"/>
      <c r="FA416" s="2"/>
      <c r="FB416"/>
      <c r="FC416"/>
      <c r="FD416" s="2"/>
      <c r="FE416"/>
      <c r="FF416"/>
      <c r="FG416" s="2"/>
      <c r="FH416"/>
      <c r="FI416"/>
      <c r="FJ416" s="2"/>
      <c r="FK416"/>
      <c r="FL416"/>
      <c r="FM416" s="2"/>
      <c r="FN416"/>
      <c r="FO416"/>
      <c r="FP416" s="2"/>
      <c r="FQ416"/>
      <c r="FR416"/>
      <c r="FS416" s="2"/>
      <c r="FT416"/>
      <c r="FU416"/>
      <c r="FV416" s="2"/>
    </row>
    <row r="417" spans="1:178" ht="12.75">
      <c r="A417" s="2"/>
      <c r="B417"/>
      <c r="C417"/>
      <c r="D417" s="2"/>
      <c r="E417"/>
      <c r="F417"/>
      <c r="G417" s="2"/>
      <c r="H417"/>
      <c r="I417"/>
      <c r="J417" s="2"/>
      <c r="K417"/>
      <c r="L417"/>
      <c r="M417" s="2"/>
      <c r="N417"/>
      <c r="O417"/>
      <c r="P417" s="2"/>
      <c r="Q417"/>
      <c r="R417"/>
      <c r="S417" s="2"/>
      <c r="T417"/>
      <c r="U417"/>
      <c r="V417" s="2"/>
      <c r="W417"/>
      <c r="X417"/>
      <c r="Y417" s="2"/>
      <c r="Z417"/>
      <c r="AA417"/>
      <c r="AB417" s="2"/>
      <c r="AC417"/>
      <c r="AD417"/>
      <c r="AE417" s="2"/>
      <c r="AF417"/>
      <c r="AG417"/>
      <c r="AH417" s="2"/>
      <c r="AI417"/>
      <c r="AJ417"/>
      <c r="AK417" s="2"/>
      <c r="AL417"/>
      <c r="AM417"/>
      <c r="AN417" s="2"/>
      <c r="AO417"/>
      <c r="AP417"/>
      <c r="AQ417" s="2"/>
      <c r="AR417"/>
      <c r="AS417"/>
      <c r="AT417" s="2"/>
      <c r="AU417"/>
      <c r="AV417"/>
      <c r="AW417" s="2"/>
      <c r="AX417"/>
      <c r="AY417"/>
      <c r="AZ417" s="2"/>
      <c r="BA417"/>
      <c r="BB417"/>
      <c r="BC417" s="2"/>
      <c r="BD417"/>
      <c r="BE417"/>
      <c r="BF417" s="2"/>
      <c r="BG417"/>
      <c r="BH417"/>
      <c r="BI417" s="2"/>
      <c r="BJ417"/>
      <c r="BK417"/>
      <c r="BL417" s="2"/>
      <c r="BM417"/>
      <c r="BN417"/>
      <c r="BO417" s="2"/>
      <c r="BP417"/>
      <c r="BQ417"/>
      <c r="BR417" s="2"/>
      <c r="BS417"/>
      <c r="BT417"/>
      <c r="BU417" s="2"/>
      <c r="BV417"/>
      <c r="BW417"/>
      <c r="BX417" s="2"/>
      <c r="BY417"/>
      <c r="BZ417"/>
      <c r="CA417" s="2"/>
      <c r="CB417"/>
      <c r="CC417"/>
      <c r="CD417" s="2"/>
      <c r="CE417"/>
      <c r="CF417"/>
      <c r="CG417" s="2"/>
      <c r="CH417"/>
      <c r="CI417"/>
      <c r="CJ417" s="2"/>
      <c r="CK417"/>
      <c r="CL417"/>
      <c r="CM417" s="2"/>
      <c r="CN417"/>
      <c r="CO417"/>
      <c r="CP417" s="2"/>
      <c r="CQ417"/>
      <c r="CR417"/>
      <c r="CS417" s="2"/>
      <c r="CT417"/>
      <c r="CU417"/>
      <c r="CV417" s="2"/>
      <c r="CW417"/>
      <c r="CX417"/>
      <c r="CY417" s="2"/>
      <c r="CZ417"/>
      <c r="DA417"/>
      <c r="DB417" s="2"/>
      <c r="DC417"/>
      <c r="DD417"/>
      <c r="DE417" s="2"/>
      <c r="DF417"/>
      <c r="DG417"/>
      <c r="DH417" s="2"/>
      <c r="DI417"/>
      <c r="DJ417"/>
      <c r="DK417" s="2"/>
      <c r="DL417"/>
      <c r="DM417"/>
      <c r="DN417" s="2"/>
      <c r="DO417"/>
      <c r="DP417"/>
      <c r="DQ417" s="2"/>
      <c r="DR417"/>
      <c r="DS417"/>
      <c r="DT417" s="2"/>
      <c r="DU417"/>
      <c r="DV417"/>
      <c r="DW417" s="2"/>
      <c r="DX417"/>
      <c r="DY417"/>
      <c r="DZ417" s="2"/>
      <c r="EA417"/>
      <c r="EB417"/>
      <c r="EC417" s="2"/>
      <c r="ED417"/>
      <c r="EE417"/>
      <c r="EF417" s="2"/>
      <c r="EG417"/>
      <c r="EH417"/>
      <c r="EI417" s="2"/>
      <c r="EJ417"/>
      <c r="EK417"/>
      <c r="EL417" s="2"/>
      <c r="EM417"/>
      <c r="EN417"/>
      <c r="EO417" s="2"/>
      <c r="EP417"/>
      <c r="EQ417"/>
      <c r="ER417" s="2"/>
      <c r="ES417"/>
      <c r="ET417"/>
      <c r="EU417" s="2"/>
      <c r="EV417"/>
      <c r="EW417"/>
      <c r="EX417" s="2"/>
      <c r="EY417"/>
      <c r="EZ417"/>
      <c r="FA417" s="2"/>
      <c r="FB417"/>
      <c r="FC417"/>
      <c r="FD417" s="2"/>
      <c r="FE417"/>
      <c r="FF417"/>
      <c r="FG417" s="2"/>
      <c r="FH417"/>
      <c r="FI417"/>
      <c r="FJ417" s="2"/>
      <c r="FK417"/>
      <c r="FL417"/>
      <c r="FM417" s="2"/>
      <c r="FN417"/>
      <c r="FO417"/>
      <c r="FP417" s="2"/>
      <c r="FQ417"/>
      <c r="FR417"/>
      <c r="FS417" s="2"/>
      <c r="FT417"/>
      <c r="FU417"/>
      <c r="FV417" s="2"/>
    </row>
    <row r="418" spans="1:178" ht="12.75">
      <c r="A418" s="2"/>
      <c r="B418"/>
      <c r="C418"/>
      <c r="D418" s="2"/>
      <c r="E418"/>
      <c r="F418"/>
      <c r="G418" s="2"/>
      <c r="H418"/>
      <c r="I418"/>
      <c r="J418" s="2"/>
      <c r="K418"/>
      <c r="L418"/>
      <c r="M418" s="2"/>
      <c r="N418"/>
      <c r="O418"/>
      <c r="P418" s="2"/>
      <c r="Q418"/>
      <c r="R418"/>
      <c r="S418" s="2"/>
      <c r="T418"/>
      <c r="U418"/>
      <c r="V418" s="2"/>
      <c r="W418"/>
      <c r="X418"/>
      <c r="Y418" s="2"/>
      <c r="Z418"/>
      <c r="AA418"/>
      <c r="AB418" s="2"/>
      <c r="AC418"/>
      <c r="AD418"/>
      <c r="AE418" s="2"/>
      <c r="AF418"/>
      <c r="AG418"/>
      <c r="AH418" s="2"/>
      <c r="AI418"/>
      <c r="AJ418"/>
      <c r="AK418" s="2"/>
      <c r="AL418"/>
      <c r="AM418"/>
      <c r="AN418" s="2"/>
      <c r="AO418"/>
      <c r="AP418"/>
      <c r="AQ418" s="2"/>
      <c r="AR418"/>
      <c r="AS418"/>
      <c r="AT418" s="2"/>
      <c r="AU418"/>
      <c r="AV418"/>
      <c r="AW418" s="2"/>
      <c r="AX418"/>
      <c r="AY418"/>
      <c r="AZ418" s="2"/>
      <c r="BA418"/>
      <c r="BB418"/>
      <c r="BC418" s="2"/>
      <c r="BD418"/>
      <c r="BE418"/>
      <c r="BF418" s="2"/>
      <c r="BG418"/>
      <c r="BH418"/>
      <c r="BI418" s="2"/>
      <c r="BJ418"/>
      <c r="BK418"/>
      <c r="BL418" s="2"/>
      <c r="BM418"/>
      <c r="BN418"/>
      <c r="BO418" s="2"/>
      <c r="BP418"/>
      <c r="BQ418"/>
      <c r="BR418" s="2"/>
      <c r="BS418"/>
      <c r="BT418"/>
      <c r="BU418" s="2"/>
      <c r="BV418"/>
      <c r="BW418"/>
      <c r="BX418" s="2"/>
      <c r="BY418"/>
      <c r="BZ418"/>
      <c r="CA418" s="2"/>
      <c r="CB418"/>
      <c r="CC418"/>
      <c r="CD418" s="2"/>
      <c r="CE418"/>
      <c r="CF418"/>
      <c r="CG418" s="2"/>
      <c r="CH418"/>
      <c r="CI418"/>
      <c r="CJ418" s="2"/>
      <c r="CK418"/>
      <c r="CL418"/>
      <c r="CM418" s="2"/>
      <c r="CN418"/>
      <c r="CO418"/>
      <c r="CP418" s="2"/>
      <c r="CQ418"/>
      <c r="CR418"/>
      <c r="CS418" s="2"/>
      <c r="CT418"/>
      <c r="CU418"/>
      <c r="CV418" s="2"/>
      <c r="CW418"/>
      <c r="CX418"/>
      <c r="CY418" s="2"/>
      <c r="CZ418"/>
      <c r="DA418"/>
      <c r="DB418" s="2"/>
      <c r="DC418"/>
      <c r="DD418"/>
      <c r="DE418" s="2"/>
      <c r="DF418"/>
      <c r="DG418"/>
      <c r="DH418" s="2"/>
      <c r="DI418"/>
      <c r="DJ418"/>
      <c r="DK418" s="2"/>
      <c r="DL418"/>
      <c r="DM418"/>
      <c r="DN418" s="2"/>
      <c r="DO418"/>
      <c r="DP418"/>
      <c r="DQ418" s="2"/>
      <c r="DR418"/>
      <c r="DS418"/>
      <c r="DT418" s="2"/>
      <c r="DU418"/>
      <c r="DV418"/>
      <c r="DW418" s="2"/>
      <c r="DX418"/>
      <c r="DY418"/>
      <c r="DZ418" s="2"/>
      <c r="EA418"/>
      <c r="EB418"/>
      <c r="EC418" s="2"/>
      <c r="ED418"/>
      <c r="EE418"/>
      <c r="EF418" s="2"/>
      <c r="EG418"/>
      <c r="EH418"/>
      <c r="EI418" s="2"/>
      <c r="EJ418"/>
      <c r="EK418"/>
      <c r="EL418" s="2"/>
      <c r="EM418"/>
      <c r="EN418"/>
      <c r="EO418" s="2"/>
      <c r="EP418"/>
      <c r="EQ418"/>
      <c r="ER418" s="2"/>
      <c r="ES418"/>
      <c r="ET418"/>
      <c r="EU418" s="2"/>
      <c r="EV418"/>
      <c r="EW418"/>
      <c r="EX418" s="2"/>
      <c r="EY418"/>
      <c r="EZ418"/>
      <c r="FA418" s="2"/>
      <c r="FB418"/>
      <c r="FC418"/>
      <c r="FD418" s="2"/>
      <c r="FE418"/>
      <c r="FF418"/>
      <c r="FG418" s="2"/>
      <c r="FH418"/>
      <c r="FI418"/>
      <c r="FJ418" s="2"/>
      <c r="FK418"/>
      <c r="FL418"/>
      <c r="FM418" s="2"/>
      <c r="FN418"/>
      <c r="FO418"/>
      <c r="FP418" s="2"/>
      <c r="FQ418"/>
      <c r="FR418"/>
      <c r="FS418" s="2"/>
      <c r="FT418"/>
      <c r="FU418"/>
      <c r="FV418" s="2"/>
    </row>
    <row r="419" spans="1:178" ht="12.75">
      <c r="A419" s="2"/>
      <c r="B419"/>
      <c r="C419"/>
      <c r="D419" s="2"/>
      <c r="E419"/>
      <c r="F419"/>
      <c r="G419" s="2"/>
      <c r="H419"/>
      <c r="I419"/>
      <c r="J419" s="2"/>
      <c r="K419"/>
      <c r="L419"/>
      <c r="M419" s="2"/>
      <c r="N419"/>
      <c r="O419"/>
      <c r="P419" s="2"/>
      <c r="Q419"/>
      <c r="R419"/>
      <c r="S419" s="2"/>
      <c r="T419"/>
      <c r="U419"/>
      <c r="V419" s="2"/>
      <c r="W419"/>
      <c r="X419"/>
      <c r="Y419" s="2"/>
      <c r="Z419"/>
      <c r="AA419"/>
      <c r="AB419" s="2"/>
      <c r="AC419"/>
      <c r="AD419"/>
      <c r="AE419" s="2"/>
      <c r="AF419"/>
      <c r="AG419"/>
      <c r="AH419" s="2"/>
      <c r="AI419"/>
      <c r="AJ419"/>
      <c r="AK419" s="2"/>
      <c r="AL419"/>
      <c r="AM419"/>
      <c r="AN419" s="2"/>
      <c r="AO419"/>
      <c r="AP419"/>
      <c r="AQ419" s="2"/>
      <c r="AR419"/>
      <c r="AS419"/>
      <c r="AT419" s="2"/>
      <c r="AU419"/>
      <c r="AV419"/>
      <c r="AW419" s="2"/>
      <c r="AX419"/>
      <c r="AY419"/>
      <c r="AZ419" s="2"/>
      <c r="BA419"/>
      <c r="BB419"/>
      <c r="BC419" s="2"/>
      <c r="BD419"/>
      <c r="BE419"/>
      <c r="BF419" s="2"/>
      <c r="BG419"/>
      <c r="BH419"/>
      <c r="BI419" s="2"/>
      <c r="BJ419"/>
      <c r="BK419"/>
      <c r="BL419" s="2"/>
      <c r="BM419"/>
      <c r="BN419"/>
      <c r="BO419" s="2"/>
      <c r="BP419"/>
      <c r="BQ419"/>
      <c r="BR419" s="2"/>
      <c r="BS419"/>
      <c r="BT419"/>
      <c r="BU419" s="2"/>
      <c r="BV419"/>
      <c r="BW419"/>
      <c r="BX419" s="2"/>
      <c r="BY419"/>
      <c r="BZ419"/>
      <c r="CA419" s="2"/>
      <c r="CB419"/>
      <c r="CC419"/>
      <c r="CD419" s="2"/>
      <c r="CE419"/>
      <c r="CF419"/>
      <c r="CG419" s="2"/>
      <c r="CH419"/>
      <c r="CI419"/>
      <c r="CJ419" s="2"/>
      <c r="CK419"/>
      <c r="CL419"/>
      <c r="CM419" s="2"/>
      <c r="CN419"/>
      <c r="CO419"/>
      <c r="CP419" s="2"/>
      <c r="CQ419"/>
      <c r="CR419"/>
      <c r="CS419" s="2"/>
      <c r="CT419"/>
      <c r="CU419"/>
      <c r="CV419" s="2"/>
      <c r="CW419"/>
      <c r="CX419"/>
      <c r="CY419" s="2"/>
      <c r="CZ419"/>
      <c r="DA419"/>
      <c r="DB419" s="2"/>
      <c r="DC419"/>
      <c r="DD419"/>
      <c r="DE419" s="2"/>
      <c r="DF419"/>
      <c r="DG419"/>
      <c r="DH419" s="2"/>
      <c r="DI419"/>
      <c r="DJ419"/>
      <c r="DK419" s="2"/>
      <c r="DL419"/>
      <c r="DM419"/>
      <c r="DN419" s="2"/>
      <c r="DO419"/>
      <c r="DP419"/>
      <c r="DQ419" s="2"/>
      <c r="DR419"/>
      <c r="DS419"/>
      <c r="DT419" s="2"/>
      <c r="DU419"/>
      <c r="DV419"/>
      <c r="DW419" s="2"/>
      <c r="DX419"/>
      <c r="DY419"/>
      <c r="DZ419" s="2"/>
      <c r="EA419"/>
      <c r="EB419"/>
      <c r="EC419" s="2"/>
      <c r="ED419"/>
      <c r="EE419"/>
      <c r="EF419" s="2"/>
      <c r="EG419"/>
      <c r="EH419"/>
      <c r="EI419" s="2"/>
      <c r="EJ419"/>
      <c r="EK419"/>
      <c r="EL419" s="2"/>
      <c r="EM419"/>
      <c r="EN419"/>
      <c r="EO419" s="2"/>
      <c r="EP419"/>
      <c r="EQ419"/>
      <c r="ER419" s="2"/>
      <c r="ES419"/>
      <c r="ET419"/>
      <c r="EU419" s="2"/>
      <c r="EV419"/>
      <c r="EW419"/>
      <c r="EX419" s="2"/>
      <c r="EY419"/>
      <c r="EZ419"/>
      <c r="FA419" s="2"/>
      <c r="FB419"/>
      <c r="FC419"/>
      <c r="FD419" s="2"/>
      <c r="FE419"/>
      <c r="FF419"/>
      <c r="FG419" s="2"/>
      <c r="FH419"/>
      <c r="FI419"/>
      <c r="FJ419" s="2"/>
      <c r="FK419"/>
      <c r="FL419"/>
      <c r="FM419" s="2"/>
      <c r="FN419"/>
      <c r="FO419"/>
      <c r="FP419" s="2"/>
      <c r="FQ419"/>
      <c r="FR419"/>
      <c r="FS419" s="2"/>
      <c r="FT419"/>
      <c r="FU419"/>
      <c r="FV419" s="2"/>
    </row>
    <row r="420" spans="1:178" ht="12.75">
      <c r="A420" s="2"/>
      <c r="B420"/>
      <c r="C420"/>
      <c r="D420" s="2"/>
      <c r="E420"/>
      <c r="F420"/>
      <c r="G420" s="2"/>
      <c r="H420"/>
      <c r="I420"/>
      <c r="J420" s="2"/>
      <c r="K420"/>
      <c r="L420"/>
      <c r="M420" s="2"/>
      <c r="N420"/>
      <c r="O420"/>
      <c r="P420" s="2"/>
      <c r="Q420"/>
      <c r="R420"/>
      <c r="S420" s="2"/>
      <c r="T420"/>
      <c r="U420"/>
      <c r="V420" s="2"/>
      <c r="W420"/>
      <c r="X420"/>
      <c r="Y420" s="2"/>
      <c r="Z420"/>
      <c r="AA420"/>
      <c r="AB420" s="2"/>
      <c r="AC420"/>
      <c r="AD420"/>
      <c r="AE420" s="2"/>
      <c r="AF420"/>
      <c r="AG420"/>
      <c r="AH420" s="2"/>
      <c r="AI420"/>
      <c r="AJ420"/>
      <c r="AK420" s="2"/>
      <c r="AL420"/>
      <c r="AM420"/>
      <c r="AN420" s="2"/>
      <c r="AO420"/>
      <c r="AP420"/>
      <c r="AQ420" s="2"/>
      <c r="AR420"/>
      <c r="AS420"/>
      <c r="AT420" s="2"/>
      <c r="AU420"/>
      <c r="AV420"/>
      <c r="AW420" s="2"/>
      <c r="AX420"/>
      <c r="AY420"/>
      <c r="AZ420" s="2"/>
      <c r="BA420"/>
      <c r="BB420"/>
      <c r="BC420" s="2"/>
      <c r="BD420"/>
      <c r="BE420"/>
      <c r="BF420" s="2"/>
      <c r="BG420"/>
      <c r="BH420"/>
      <c r="BI420" s="2"/>
      <c r="BJ420"/>
      <c r="BK420"/>
      <c r="BL420" s="2"/>
      <c r="BM420"/>
      <c r="BN420"/>
      <c r="BO420" s="2"/>
      <c r="BP420"/>
      <c r="BQ420"/>
      <c r="BR420" s="2"/>
      <c r="BS420"/>
      <c r="BT420"/>
      <c r="BU420" s="2"/>
      <c r="BV420"/>
      <c r="BW420"/>
      <c r="BX420" s="2"/>
      <c r="BY420"/>
      <c r="BZ420"/>
      <c r="CA420" s="2"/>
      <c r="CB420"/>
      <c r="CC420"/>
      <c r="CD420" s="2"/>
      <c r="CE420"/>
      <c r="CF420"/>
      <c r="CG420" s="2"/>
      <c r="CH420"/>
      <c r="CI420"/>
      <c r="CJ420" s="2"/>
      <c r="CK420"/>
      <c r="CL420"/>
      <c r="CM420" s="2"/>
      <c r="CN420"/>
      <c r="CO420"/>
      <c r="CP420" s="2"/>
      <c r="CQ420"/>
      <c r="CR420"/>
      <c r="CS420" s="2"/>
      <c r="CT420"/>
      <c r="CU420"/>
      <c r="CV420" s="2"/>
      <c r="CW420"/>
      <c r="CX420"/>
      <c r="CY420" s="2"/>
      <c r="CZ420"/>
      <c r="DA420"/>
      <c r="DB420" s="2"/>
      <c r="DC420"/>
      <c r="DD420"/>
      <c r="DE420" s="2"/>
      <c r="DF420"/>
      <c r="DG420"/>
      <c r="DH420" s="2"/>
      <c r="DI420"/>
      <c r="DJ420"/>
      <c r="DK420" s="2"/>
      <c r="DL420"/>
      <c r="DM420"/>
      <c r="DN420" s="2"/>
      <c r="DO420"/>
      <c r="DP420"/>
      <c r="DQ420" s="2"/>
      <c r="DR420"/>
      <c r="DS420"/>
      <c r="DT420" s="2"/>
      <c r="DU420"/>
      <c r="DV420"/>
      <c r="DW420" s="2"/>
      <c r="DX420"/>
      <c r="DY420"/>
      <c r="DZ420" s="2"/>
      <c r="EA420"/>
      <c r="EB420"/>
      <c r="EC420" s="2"/>
      <c r="ED420"/>
      <c r="EE420"/>
      <c r="EF420" s="2"/>
      <c r="EG420"/>
      <c r="EH420"/>
      <c r="EI420" s="2"/>
      <c r="EJ420"/>
      <c r="EK420"/>
      <c r="EL420" s="2"/>
      <c r="EM420"/>
      <c r="EN420"/>
      <c r="EO420" s="2"/>
      <c r="EP420"/>
      <c r="EQ420"/>
      <c r="ER420" s="2"/>
      <c r="ES420"/>
      <c r="ET420"/>
      <c r="EU420" s="2"/>
      <c r="EV420"/>
      <c r="EW420"/>
      <c r="EX420" s="2"/>
      <c r="EY420"/>
      <c r="EZ420"/>
      <c r="FA420" s="2"/>
      <c r="FB420"/>
      <c r="FC420"/>
      <c r="FD420" s="2"/>
      <c r="FE420"/>
      <c r="FF420"/>
      <c r="FG420" s="2"/>
      <c r="FH420"/>
      <c r="FI420"/>
      <c r="FJ420" s="2"/>
      <c r="FK420"/>
      <c r="FL420"/>
      <c r="FM420" s="2"/>
      <c r="FN420"/>
      <c r="FO420"/>
      <c r="FP420" s="2"/>
      <c r="FQ420"/>
      <c r="FR420"/>
      <c r="FS420" s="2"/>
      <c r="FT420"/>
      <c r="FU420"/>
      <c r="FV420" s="2"/>
    </row>
    <row r="421" spans="1:178" ht="12.75">
      <c r="A421" s="2"/>
      <c r="B421"/>
      <c r="C421"/>
      <c r="D421" s="2"/>
      <c r="E421"/>
      <c r="F421"/>
      <c r="G421" s="2"/>
      <c r="H421"/>
      <c r="I421"/>
      <c r="J421" s="2"/>
      <c r="K421"/>
      <c r="L421"/>
      <c r="M421" s="2"/>
      <c r="N421"/>
      <c r="O421"/>
      <c r="P421" s="2"/>
      <c r="Q421"/>
      <c r="R421"/>
      <c r="S421" s="2"/>
      <c r="T421"/>
      <c r="U421"/>
      <c r="V421" s="2"/>
      <c r="W421"/>
      <c r="X421"/>
      <c r="Y421" s="2"/>
      <c r="Z421"/>
      <c r="AA421"/>
      <c r="AB421" s="2"/>
      <c r="AC421"/>
      <c r="AD421"/>
      <c r="AE421" s="2"/>
      <c r="AF421"/>
      <c r="AG421"/>
      <c r="AH421" s="2"/>
      <c r="AI421"/>
      <c r="AJ421"/>
      <c r="AK421" s="2"/>
      <c r="AL421"/>
      <c r="AM421"/>
      <c r="AN421" s="2"/>
      <c r="AO421"/>
      <c r="AP421"/>
      <c r="AQ421" s="2"/>
      <c r="AR421"/>
      <c r="AS421"/>
      <c r="AT421" s="2"/>
      <c r="AU421"/>
      <c r="AV421"/>
      <c r="AW421" s="2"/>
      <c r="AX421"/>
      <c r="AY421"/>
      <c r="AZ421" s="2"/>
      <c r="BA421"/>
      <c r="BB421"/>
      <c r="BC421" s="2"/>
      <c r="BD421"/>
      <c r="BE421"/>
      <c r="BF421" s="2"/>
      <c r="BG421"/>
      <c r="BH421"/>
      <c r="BI421" s="2"/>
      <c r="BJ421"/>
      <c r="BK421"/>
      <c r="BL421" s="2"/>
      <c r="BM421"/>
      <c r="BN421"/>
      <c r="BO421" s="2"/>
      <c r="BP421"/>
      <c r="BQ421"/>
      <c r="BR421" s="2"/>
      <c r="BS421"/>
      <c r="BT421"/>
      <c r="BU421" s="2"/>
      <c r="BV421"/>
      <c r="BW421"/>
      <c r="BX421" s="2"/>
      <c r="BY421"/>
      <c r="BZ421"/>
      <c r="CA421" s="2"/>
      <c r="CB421"/>
      <c r="CC421"/>
      <c r="CD421" s="2"/>
      <c r="CE421"/>
      <c r="CF421"/>
      <c r="CG421" s="2"/>
      <c r="CH421"/>
      <c r="CI421"/>
      <c r="CJ421" s="2"/>
      <c r="CK421"/>
      <c r="CL421"/>
      <c r="CM421" s="2"/>
      <c r="CN421"/>
      <c r="CO421"/>
      <c r="CP421" s="2"/>
      <c r="CQ421"/>
      <c r="CR421"/>
      <c r="CS421" s="2"/>
      <c r="CT421"/>
      <c r="CU421"/>
      <c r="CV421" s="2"/>
      <c r="CW421"/>
      <c r="CX421"/>
      <c r="CY421" s="2"/>
      <c r="CZ421"/>
      <c r="DA421"/>
      <c r="DB421" s="2"/>
      <c r="DC421"/>
      <c r="DD421"/>
      <c r="DE421" s="2"/>
      <c r="DF421"/>
      <c r="DG421"/>
      <c r="DH421" s="2"/>
      <c r="DI421"/>
      <c r="DJ421"/>
      <c r="DK421" s="2"/>
      <c r="DL421"/>
      <c r="DM421"/>
      <c r="DN421" s="2"/>
      <c r="DO421"/>
      <c r="DP421"/>
      <c r="DQ421" s="2"/>
      <c r="DR421"/>
      <c r="DS421"/>
      <c r="DT421" s="2"/>
      <c r="DU421"/>
      <c r="DV421"/>
      <c r="DW421" s="2"/>
      <c r="DX421"/>
      <c r="DY421"/>
      <c r="DZ421" s="2"/>
      <c r="EA421"/>
      <c r="EB421"/>
      <c r="EC421" s="2"/>
      <c r="ED421"/>
      <c r="EE421"/>
      <c r="EF421" s="2"/>
      <c r="EG421"/>
      <c r="EH421"/>
      <c r="EI421" s="2"/>
      <c r="EJ421"/>
      <c r="EK421"/>
      <c r="EL421" s="2"/>
      <c r="EM421"/>
      <c r="EN421"/>
      <c r="EO421" s="2"/>
      <c r="EP421"/>
      <c r="EQ421"/>
      <c r="ER421" s="2"/>
      <c r="ES421"/>
      <c r="ET421"/>
      <c r="EU421" s="2"/>
      <c r="EV421"/>
      <c r="EW421"/>
      <c r="EX421" s="2"/>
      <c r="EY421"/>
      <c r="EZ421"/>
      <c r="FA421" s="2"/>
      <c r="FB421"/>
      <c r="FC421"/>
      <c r="FD421" s="2"/>
      <c r="FE421"/>
      <c r="FF421"/>
      <c r="FG421" s="2"/>
      <c r="FH421"/>
      <c r="FI421"/>
      <c r="FJ421" s="2"/>
      <c r="FK421"/>
      <c r="FL421"/>
      <c r="FM421" s="2"/>
      <c r="FN421"/>
      <c r="FO421"/>
      <c r="FP421" s="2"/>
      <c r="FQ421"/>
      <c r="FR421"/>
      <c r="FS421" s="2"/>
      <c r="FT421"/>
      <c r="FU421"/>
      <c r="FV421" s="2"/>
    </row>
    <row r="422" spans="1:178" ht="12.75">
      <c r="A422" s="2"/>
      <c r="B422"/>
      <c r="C422"/>
      <c r="D422" s="2"/>
      <c r="E422"/>
      <c r="F422"/>
      <c r="G422" s="2"/>
      <c r="H422"/>
      <c r="I422"/>
      <c r="J422" s="2"/>
      <c r="K422"/>
      <c r="L422"/>
      <c r="M422" s="2"/>
      <c r="N422"/>
      <c r="O422"/>
      <c r="P422" s="2"/>
      <c r="Q422"/>
      <c r="R422"/>
      <c r="S422" s="2"/>
      <c r="T422"/>
      <c r="U422"/>
      <c r="V422" s="2"/>
      <c r="W422"/>
      <c r="X422"/>
      <c r="Y422" s="2"/>
      <c r="Z422"/>
      <c r="AA422"/>
      <c r="AB422" s="2"/>
      <c r="AC422"/>
      <c r="AD422"/>
      <c r="AE422" s="2"/>
      <c r="AF422"/>
      <c r="AG422"/>
      <c r="AH422" s="2"/>
      <c r="AI422"/>
      <c r="AJ422"/>
      <c r="AK422" s="2"/>
      <c r="AL422"/>
      <c r="AM422"/>
      <c r="AN422" s="2"/>
      <c r="AO422"/>
      <c r="AP422"/>
      <c r="AQ422" s="2"/>
      <c r="AR422"/>
      <c r="AS422"/>
      <c r="AT422" s="2"/>
      <c r="AU422"/>
      <c r="AV422"/>
      <c r="AW422" s="2"/>
      <c r="AX422"/>
      <c r="AY422"/>
      <c r="AZ422" s="2"/>
      <c r="BA422"/>
      <c r="BB422"/>
      <c r="BC422" s="2"/>
      <c r="BD422"/>
      <c r="BE422"/>
      <c r="BF422" s="2"/>
      <c r="BG422"/>
      <c r="BH422"/>
      <c r="BI422" s="2"/>
      <c r="BJ422"/>
      <c r="BK422"/>
      <c r="BL422" s="2"/>
      <c r="BM422"/>
      <c r="BN422"/>
      <c r="BO422" s="2"/>
      <c r="BP422"/>
      <c r="BQ422"/>
      <c r="BR422" s="2"/>
      <c r="BS422"/>
      <c r="BT422"/>
      <c r="BU422" s="2"/>
      <c r="BV422"/>
      <c r="BW422"/>
      <c r="BX422" s="2"/>
      <c r="BY422"/>
      <c r="BZ422"/>
      <c r="CA422" s="2"/>
      <c r="CB422"/>
      <c r="CC422"/>
      <c r="CD422" s="2"/>
      <c r="CE422"/>
      <c r="CF422"/>
      <c r="CG422" s="2"/>
      <c r="CH422"/>
      <c r="CI422"/>
      <c r="CJ422" s="2"/>
      <c r="CK422"/>
      <c r="CL422"/>
      <c r="CM422" s="2"/>
      <c r="CN422"/>
      <c r="CO422"/>
      <c r="CP422" s="2"/>
      <c r="CQ422"/>
      <c r="CR422"/>
      <c r="CS422" s="2"/>
      <c r="CT422"/>
      <c r="CU422"/>
      <c r="CV422" s="2"/>
      <c r="CW422"/>
      <c r="CX422"/>
      <c r="CY422" s="2"/>
      <c r="CZ422"/>
      <c r="DA422"/>
      <c r="DB422" s="2"/>
      <c r="DC422"/>
      <c r="DD422"/>
      <c r="DE422" s="2"/>
      <c r="DF422"/>
      <c r="DG422"/>
      <c r="DH422" s="2"/>
      <c r="DI422"/>
      <c r="DJ422"/>
      <c r="DK422" s="2"/>
      <c r="DL422"/>
      <c r="DM422"/>
      <c r="DN422" s="2"/>
      <c r="DO422"/>
      <c r="DP422"/>
      <c r="DQ422" s="2"/>
      <c r="DR422"/>
      <c r="DS422"/>
      <c r="DT422" s="2"/>
      <c r="DU422"/>
      <c r="DV422"/>
      <c r="DW422" s="2"/>
      <c r="DX422"/>
      <c r="DY422"/>
      <c r="DZ422" s="2"/>
      <c r="EA422"/>
      <c r="EB422"/>
      <c r="EC422" s="2"/>
      <c r="ED422"/>
      <c r="EE422"/>
      <c r="EF422" s="2"/>
      <c r="EG422"/>
      <c r="EH422"/>
      <c r="EI422" s="2"/>
      <c r="EJ422"/>
      <c r="EK422"/>
      <c r="EL422" s="2"/>
      <c r="EM422"/>
      <c r="EN422"/>
      <c r="EO422" s="2"/>
      <c r="EP422"/>
      <c r="EQ422"/>
      <c r="ER422" s="2"/>
      <c r="ES422"/>
      <c r="ET422"/>
      <c r="EU422" s="2"/>
      <c r="EV422"/>
      <c r="EW422"/>
      <c r="EX422" s="2"/>
      <c r="EY422"/>
      <c r="EZ422"/>
      <c r="FA422" s="2"/>
      <c r="FB422"/>
      <c r="FC422"/>
      <c r="FD422" s="2"/>
      <c r="FE422"/>
      <c r="FF422"/>
      <c r="FG422" s="2"/>
      <c r="FH422"/>
      <c r="FI422"/>
      <c r="FJ422" s="2"/>
      <c r="FK422"/>
      <c r="FL422"/>
      <c r="FM422" s="2"/>
      <c r="FN422"/>
      <c r="FO422"/>
      <c r="FP422" s="2"/>
      <c r="FQ422"/>
      <c r="FR422"/>
      <c r="FS422" s="2"/>
      <c r="FT422"/>
      <c r="FU422"/>
      <c r="FV422" s="2"/>
    </row>
    <row r="423" spans="1:178" ht="12.75">
      <c r="A423" s="2"/>
      <c r="B423"/>
      <c r="C423"/>
      <c r="D423" s="2"/>
      <c r="E423"/>
      <c r="F423"/>
      <c r="G423" s="2"/>
      <c r="H423"/>
      <c r="I423"/>
      <c r="J423" s="2"/>
      <c r="K423"/>
      <c r="L423"/>
      <c r="M423" s="2"/>
      <c r="N423"/>
      <c r="O423"/>
      <c r="P423" s="2"/>
      <c r="Q423"/>
      <c r="R423"/>
      <c r="S423" s="2"/>
      <c r="T423"/>
      <c r="U423"/>
      <c r="V423" s="2"/>
      <c r="W423"/>
      <c r="X423"/>
      <c r="Y423" s="2"/>
      <c r="Z423"/>
      <c r="AA423"/>
      <c r="AB423" s="2"/>
      <c r="AC423"/>
      <c r="AD423"/>
      <c r="AE423" s="2"/>
      <c r="AF423"/>
      <c r="AG423"/>
      <c r="AH423" s="2"/>
      <c r="AI423"/>
      <c r="AJ423"/>
      <c r="AK423" s="2"/>
      <c r="AL423"/>
      <c r="AM423"/>
      <c r="AN423" s="2"/>
      <c r="AO423"/>
      <c r="AP423"/>
      <c r="AQ423" s="2"/>
      <c r="AR423"/>
      <c r="AS423"/>
      <c r="AT423" s="2"/>
      <c r="AU423"/>
      <c r="AV423"/>
      <c r="AW423" s="2"/>
      <c r="AX423"/>
      <c r="AY423"/>
      <c r="AZ423" s="2"/>
      <c r="BA423"/>
      <c r="BB423"/>
      <c r="BC423" s="2"/>
      <c r="BD423"/>
      <c r="BE423"/>
      <c r="BF423" s="2"/>
      <c r="BG423"/>
      <c r="BH423"/>
      <c r="BI423" s="2"/>
      <c r="BJ423"/>
      <c r="BK423"/>
      <c r="BL423" s="2"/>
      <c r="BM423"/>
      <c r="BN423"/>
      <c r="BO423" s="2"/>
      <c r="BP423"/>
      <c r="BQ423"/>
      <c r="BR423" s="2"/>
      <c r="BS423"/>
      <c r="BT423"/>
      <c r="BU423" s="2"/>
      <c r="BV423"/>
      <c r="BW423"/>
      <c r="BX423" s="2"/>
      <c r="BY423"/>
      <c r="BZ423"/>
      <c r="CA423" s="2"/>
      <c r="CB423"/>
      <c r="CC423"/>
      <c r="CD423" s="2"/>
      <c r="CE423"/>
      <c r="CF423"/>
      <c r="CG423" s="2"/>
      <c r="CH423"/>
      <c r="CI423"/>
      <c r="CJ423" s="2"/>
      <c r="CK423"/>
      <c r="CL423"/>
      <c r="CM423" s="2"/>
      <c r="CN423"/>
      <c r="CO423"/>
      <c r="CP423" s="2"/>
      <c r="CQ423"/>
      <c r="CR423"/>
      <c r="CS423" s="2"/>
      <c r="CT423"/>
      <c r="CU423"/>
      <c r="CV423" s="2"/>
      <c r="CW423"/>
      <c r="CX423"/>
      <c r="CY423" s="2"/>
      <c r="CZ423"/>
      <c r="DA423"/>
      <c r="DB423" s="2"/>
      <c r="DC423"/>
      <c r="DD423"/>
      <c r="DE423" s="2"/>
      <c r="DF423"/>
      <c r="DG423"/>
      <c r="DH423" s="2"/>
      <c r="DI423"/>
      <c r="DJ423"/>
      <c r="DK423" s="2"/>
      <c r="DL423"/>
      <c r="DM423"/>
      <c r="DN423" s="2"/>
      <c r="DO423"/>
      <c r="DP423"/>
      <c r="DQ423" s="2"/>
      <c r="DR423"/>
      <c r="DS423"/>
      <c r="DT423" s="2"/>
      <c r="DU423"/>
      <c r="DV423"/>
      <c r="DW423" s="2"/>
      <c r="DX423"/>
      <c r="DY423"/>
      <c r="DZ423" s="2"/>
      <c r="EA423"/>
      <c r="EB423"/>
      <c r="EC423" s="2"/>
      <c r="ED423"/>
      <c r="EE423"/>
      <c r="EF423" s="2"/>
      <c r="EG423"/>
      <c r="EH423"/>
      <c r="EI423" s="2"/>
      <c r="EJ423"/>
      <c r="EK423"/>
      <c r="EL423" s="2"/>
      <c r="EM423"/>
      <c r="EN423"/>
      <c r="EO423" s="2"/>
      <c r="EP423"/>
      <c r="EQ423"/>
      <c r="ER423" s="2"/>
      <c r="ES423"/>
      <c r="ET423"/>
      <c r="EU423" s="2"/>
      <c r="EV423"/>
      <c r="EW423"/>
      <c r="EX423" s="2"/>
      <c r="EY423"/>
      <c r="EZ423"/>
      <c r="FA423" s="2"/>
      <c r="FB423"/>
      <c r="FC423"/>
      <c r="FD423" s="2"/>
      <c r="FE423"/>
      <c r="FF423"/>
      <c r="FG423" s="2"/>
      <c r="FH423"/>
      <c r="FI423"/>
      <c r="FJ423" s="2"/>
      <c r="FK423"/>
      <c r="FL423"/>
      <c r="FM423" s="2"/>
      <c r="FN423"/>
      <c r="FO423"/>
      <c r="FP423" s="2"/>
      <c r="FQ423"/>
      <c r="FR423"/>
      <c r="FS423" s="2"/>
      <c r="FT423"/>
      <c r="FU423"/>
      <c r="FV423" s="2"/>
    </row>
    <row r="424" spans="1:178" ht="12.75">
      <c r="A424" s="2"/>
      <c r="B424"/>
      <c r="C424"/>
      <c r="D424" s="2"/>
      <c r="E424"/>
      <c r="F424"/>
      <c r="G424" s="2"/>
      <c r="H424"/>
      <c r="I424"/>
      <c r="J424" s="2"/>
      <c r="K424"/>
      <c r="L424"/>
      <c r="M424" s="2"/>
      <c r="N424"/>
      <c r="O424"/>
      <c r="P424" s="2"/>
      <c r="Q424"/>
      <c r="R424"/>
      <c r="S424" s="2"/>
      <c r="T424"/>
      <c r="U424"/>
      <c r="V424" s="2"/>
      <c r="W424"/>
      <c r="X424"/>
      <c r="Y424" s="2"/>
      <c r="Z424"/>
      <c r="AA424"/>
      <c r="AB424" s="2"/>
      <c r="AC424"/>
      <c r="AD424"/>
      <c r="AE424" s="2"/>
      <c r="AF424"/>
      <c r="AG424"/>
      <c r="AH424" s="2"/>
      <c r="AI424"/>
      <c r="AJ424"/>
      <c r="AK424" s="2"/>
      <c r="AL424"/>
      <c r="AM424"/>
      <c r="AN424" s="2"/>
      <c r="AO424"/>
      <c r="AP424"/>
      <c r="AQ424" s="2"/>
      <c r="AR424"/>
      <c r="AS424"/>
      <c r="AT424" s="2"/>
      <c r="AU424"/>
      <c r="AV424"/>
      <c r="AW424" s="2"/>
      <c r="AX424"/>
      <c r="AY424"/>
      <c r="AZ424" s="2"/>
      <c r="BA424"/>
      <c r="BB424"/>
      <c r="BC424" s="2"/>
      <c r="BD424"/>
      <c r="BE424"/>
      <c r="BF424" s="2"/>
      <c r="BG424"/>
      <c r="BH424"/>
      <c r="BI424" s="2"/>
      <c r="BJ424"/>
      <c r="BK424"/>
      <c r="BL424" s="2"/>
      <c r="BM424"/>
      <c r="BN424"/>
      <c r="BO424" s="2"/>
      <c r="BP424"/>
      <c r="BQ424"/>
      <c r="BR424" s="2"/>
      <c r="BS424"/>
      <c r="BT424"/>
      <c r="BU424" s="2"/>
      <c r="BV424"/>
      <c r="BW424"/>
      <c r="BX424" s="2"/>
      <c r="BY424"/>
      <c r="BZ424"/>
      <c r="CA424" s="2"/>
      <c r="CB424"/>
      <c r="CC424"/>
      <c r="CD424" s="2"/>
      <c r="CE424"/>
      <c r="CF424"/>
      <c r="CG424" s="2"/>
      <c r="CH424"/>
      <c r="CI424"/>
      <c r="CJ424" s="2"/>
      <c r="CK424"/>
      <c r="CL424"/>
      <c r="CM424" s="2"/>
      <c r="CN424"/>
      <c r="CO424"/>
      <c r="CP424" s="2"/>
      <c r="CQ424"/>
      <c r="CR424"/>
      <c r="CS424" s="2"/>
      <c r="CT424"/>
      <c r="CU424"/>
      <c r="CV424" s="2"/>
      <c r="CW424"/>
      <c r="CX424"/>
      <c r="CY424" s="2"/>
      <c r="CZ424"/>
      <c r="DA424"/>
      <c r="DB424" s="2"/>
      <c r="DC424"/>
      <c r="DD424"/>
      <c r="DE424" s="2"/>
      <c r="DF424"/>
      <c r="DG424"/>
      <c r="DH424" s="2"/>
      <c r="DI424"/>
      <c r="DJ424"/>
      <c r="DK424" s="2"/>
      <c r="DL424"/>
      <c r="DM424"/>
      <c r="DN424" s="2"/>
      <c r="DO424"/>
      <c r="DP424"/>
      <c r="DQ424" s="2"/>
      <c r="DR424"/>
      <c r="DS424"/>
      <c r="DT424" s="2"/>
      <c r="DU424"/>
      <c r="DV424"/>
      <c r="DW424" s="2"/>
      <c r="DX424"/>
      <c r="DY424"/>
      <c r="DZ424" s="2"/>
      <c r="EA424"/>
      <c r="EB424"/>
      <c r="EC424" s="2"/>
      <c r="ED424"/>
      <c r="EE424"/>
      <c r="EF424" s="2"/>
      <c r="EG424"/>
      <c r="EH424"/>
      <c r="EI424" s="2"/>
      <c r="EJ424"/>
      <c r="EK424"/>
      <c r="EL424" s="2"/>
      <c r="EM424"/>
      <c r="EN424"/>
      <c r="EO424" s="2"/>
      <c r="EP424"/>
      <c r="EQ424"/>
      <c r="ER424" s="2"/>
      <c r="ES424"/>
      <c r="ET424"/>
      <c r="EU424" s="2"/>
      <c r="EV424"/>
      <c r="EW424"/>
      <c r="EX424" s="2"/>
      <c r="EY424"/>
      <c r="EZ424"/>
      <c r="FA424" s="2"/>
      <c r="FB424"/>
      <c r="FC424"/>
      <c r="FD424" s="2"/>
      <c r="FE424"/>
      <c r="FF424"/>
      <c r="FG424" s="2"/>
      <c r="FH424"/>
      <c r="FI424"/>
      <c r="FJ424" s="2"/>
      <c r="FK424"/>
      <c r="FL424"/>
      <c r="FM424" s="2"/>
      <c r="FN424"/>
      <c r="FO424"/>
      <c r="FP424" s="2"/>
      <c r="FQ424"/>
      <c r="FR424"/>
      <c r="FS424" s="2"/>
      <c r="FT424"/>
      <c r="FU424"/>
      <c r="FV424" s="2"/>
    </row>
    <row r="425" spans="1:178" ht="12.75">
      <c r="A425" s="2"/>
      <c r="B425"/>
      <c r="C425"/>
      <c r="D425" s="2"/>
      <c r="E425"/>
      <c r="F425"/>
      <c r="G425" s="2"/>
      <c r="H425"/>
      <c r="I425"/>
      <c r="J425" s="2"/>
      <c r="K425"/>
      <c r="L425"/>
      <c r="M425" s="2"/>
      <c r="N425"/>
      <c r="O425"/>
      <c r="P425" s="2"/>
      <c r="Q425"/>
      <c r="R425"/>
      <c r="S425" s="2"/>
      <c r="T425"/>
      <c r="U425"/>
      <c r="V425" s="2"/>
      <c r="W425"/>
      <c r="X425"/>
      <c r="Y425" s="2"/>
      <c r="Z425"/>
      <c r="AA425"/>
      <c r="AB425" s="2"/>
      <c r="AC425"/>
      <c r="AD425"/>
      <c r="AE425" s="2"/>
      <c r="AF425"/>
      <c r="AG425"/>
      <c r="AH425" s="2"/>
      <c r="AI425"/>
      <c r="AJ425"/>
      <c r="AK425" s="2"/>
      <c r="AL425"/>
      <c r="AM425"/>
      <c r="AN425" s="2"/>
      <c r="AO425"/>
      <c r="AP425"/>
      <c r="AQ425" s="2"/>
      <c r="AR425"/>
      <c r="AS425"/>
      <c r="AT425" s="2"/>
      <c r="AU425"/>
      <c r="AV425"/>
      <c r="AW425" s="2"/>
      <c r="AX425"/>
      <c r="AY425"/>
      <c r="AZ425" s="2"/>
      <c r="BA425"/>
      <c r="BB425"/>
      <c r="BC425" s="2"/>
      <c r="BD425"/>
      <c r="BE425"/>
      <c r="BF425" s="2"/>
      <c r="BG425"/>
      <c r="BH425"/>
      <c r="BI425" s="2"/>
      <c r="BJ425"/>
      <c r="BK425"/>
      <c r="BL425" s="2"/>
      <c r="BM425"/>
      <c r="BN425"/>
      <c r="BO425" s="2"/>
      <c r="BP425"/>
      <c r="BQ425"/>
      <c r="BR425" s="2"/>
      <c r="BS425"/>
      <c r="BT425"/>
      <c r="BU425" s="2"/>
      <c r="BV425"/>
      <c r="BW425"/>
      <c r="BX425" s="2"/>
      <c r="BY425"/>
      <c r="BZ425"/>
      <c r="CA425" s="2"/>
      <c r="CB425"/>
      <c r="CC425"/>
      <c r="CD425" s="2"/>
      <c r="CE425"/>
      <c r="CF425"/>
      <c r="CG425" s="2"/>
      <c r="CH425"/>
      <c r="CI425"/>
      <c r="CJ425" s="2"/>
      <c r="CK425"/>
      <c r="CL425"/>
      <c r="CM425" s="2"/>
      <c r="CN425"/>
      <c r="CO425"/>
      <c r="CP425" s="2"/>
      <c r="CQ425"/>
      <c r="CR425"/>
      <c r="CS425" s="2"/>
      <c r="CT425"/>
      <c r="CU425"/>
      <c r="CV425" s="2"/>
      <c r="CW425"/>
      <c r="CX425"/>
      <c r="CY425" s="2"/>
      <c r="CZ425"/>
      <c r="DA425"/>
      <c r="DB425" s="2"/>
      <c r="DC425"/>
      <c r="DD425"/>
      <c r="DE425" s="2"/>
      <c r="DF425"/>
      <c r="DG425"/>
      <c r="DH425" s="2"/>
      <c r="DI425"/>
      <c r="DJ425"/>
      <c r="DK425" s="2"/>
      <c r="DL425"/>
      <c r="DM425"/>
      <c r="DN425" s="2"/>
      <c r="DO425"/>
      <c r="DP425"/>
      <c r="DQ425" s="2"/>
      <c r="DR425"/>
      <c r="DS425"/>
      <c r="DT425" s="2"/>
      <c r="DU425"/>
      <c r="DV425"/>
      <c r="DW425" s="2"/>
      <c r="DX425"/>
      <c r="DY425"/>
      <c r="DZ425" s="2"/>
      <c r="EA425"/>
      <c r="EB425"/>
      <c r="EC425" s="2"/>
      <c r="ED425"/>
      <c r="EE425"/>
      <c r="EF425" s="2"/>
      <c r="EG425"/>
      <c r="EH425"/>
      <c r="EI425" s="2"/>
      <c r="EJ425"/>
      <c r="EK425"/>
      <c r="EL425" s="2"/>
      <c r="EM425"/>
      <c r="EN425"/>
      <c r="EO425" s="2"/>
      <c r="EP425"/>
      <c r="EQ425"/>
      <c r="ER425" s="2"/>
      <c r="ES425"/>
      <c r="ET425"/>
      <c r="EU425" s="2"/>
      <c r="EV425"/>
      <c r="EW425"/>
      <c r="EX425" s="2"/>
      <c r="EY425"/>
      <c r="EZ425"/>
      <c r="FA425" s="2"/>
      <c r="FB425"/>
      <c r="FC425"/>
      <c r="FD425" s="2"/>
      <c r="FE425"/>
      <c r="FF425"/>
      <c r="FG425" s="2"/>
      <c r="FH425"/>
      <c r="FI425"/>
      <c r="FJ425" s="2"/>
      <c r="FK425"/>
      <c r="FL425"/>
      <c r="FM425" s="2"/>
      <c r="FN425"/>
      <c r="FO425"/>
      <c r="FP425" s="2"/>
      <c r="FQ425"/>
      <c r="FR425"/>
      <c r="FS425" s="2"/>
      <c r="FT425"/>
      <c r="FU425"/>
      <c r="FV425" s="2"/>
    </row>
    <row r="426" spans="1:178" ht="12.75">
      <c r="A426" s="2"/>
      <c r="B426"/>
      <c r="C426"/>
      <c r="D426" s="2"/>
      <c r="E426"/>
      <c r="F426"/>
      <c r="G426" s="2"/>
      <c r="H426"/>
      <c r="I426"/>
      <c r="J426" s="2"/>
      <c r="K426"/>
      <c r="L426"/>
      <c r="M426" s="2"/>
      <c r="N426"/>
      <c r="O426"/>
      <c r="P426" s="2"/>
      <c r="Q426"/>
      <c r="R426"/>
      <c r="S426" s="2"/>
      <c r="T426"/>
      <c r="U426"/>
      <c r="V426" s="2"/>
      <c r="W426"/>
      <c r="X426"/>
      <c r="Y426" s="2"/>
      <c r="Z426"/>
      <c r="AA426"/>
      <c r="AB426" s="2"/>
      <c r="AC426"/>
      <c r="AD426"/>
      <c r="AE426" s="2"/>
      <c r="AF426"/>
      <c r="AG426"/>
      <c r="AH426" s="2"/>
      <c r="AI426"/>
      <c r="AJ426"/>
      <c r="AK426" s="2"/>
      <c r="AL426"/>
      <c r="AM426"/>
      <c r="AN426" s="2"/>
      <c r="AO426"/>
      <c r="AP426"/>
      <c r="AQ426" s="2"/>
      <c r="AR426"/>
      <c r="AS426"/>
      <c r="AT426" s="2"/>
      <c r="AU426"/>
      <c r="AV426"/>
      <c r="AW426" s="2"/>
      <c r="AX426"/>
      <c r="AY426"/>
      <c r="AZ426" s="2"/>
      <c r="BA426"/>
      <c r="BB426"/>
      <c r="BC426" s="2"/>
      <c r="BD426"/>
      <c r="BE426"/>
      <c r="BF426" s="2"/>
      <c r="BG426"/>
      <c r="BH426"/>
      <c r="BI426" s="2"/>
      <c r="BJ426"/>
      <c r="BK426"/>
      <c r="BL426" s="2"/>
      <c r="BM426"/>
      <c r="BN426"/>
      <c r="BO426" s="2"/>
      <c r="BP426"/>
      <c r="BQ426"/>
      <c r="BR426" s="2"/>
      <c r="BS426"/>
      <c r="BT426"/>
      <c r="BU426" s="2"/>
      <c r="BV426"/>
      <c r="BW426"/>
      <c r="BX426" s="2"/>
      <c r="BY426"/>
      <c r="BZ426"/>
      <c r="CA426" s="2"/>
      <c r="CB426"/>
      <c r="CC426"/>
      <c r="CD426" s="2"/>
      <c r="CE426"/>
      <c r="CF426"/>
      <c r="CG426" s="2"/>
      <c r="CH426"/>
      <c r="CI426"/>
      <c r="CJ426" s="2"/>
      <c r="CK426"/>
      <c r="CL426"/>
      <c r="CM426" s="2"/>
      <c r="CN426"/>
      <c r="CO426"/>
      <c r="CP426" s="2"/>
      <c r="CQ426"/>
      <c r="CR426"/>
      <c r="CS426" s="2"/>
      <c r="CT426"/>
      <c r="CU426"/>
      <c r="CV426" s="2"/>
      <c r="CW426"/>
      <c r="CX426"/>
      <c r="CY426" s="2"/>
      <c r="CZ426"/>
      <c r="DA426"/>
      <c r="DB426" s="2"/>
      <c r="DC426"/>
      <c r="DD426"/>
      <c r="DE426" s="2"/>
      <c r="DF426"/>
      <c r="DG426"/>
      <c r="DH426" s="2"/>
      <c r="DI426"/>
      <c r="DJ426"/>
      <c r="DK426" s="2"/>
      <c r="DL426"/>
      <c r="DM426"/>
      <c r="DN426" s="2"/>
      <c r="DO426"/>
      <c r="DP426"/>
      <c r="DQ426" s="2"/>
      <c r="DR426"/>
      <c r="DS426"/>
      <c r="DT426" s="2"/>
      <c r="DU426"/>
      <c r="DV426"/>
      <c r="DW426" s="2"/>
      <c r="DX426"/>
      <c r="DY426"/>
      <c r="DZ426" s="2"/>
      <c r="EA426"/>
      <c r="EB426"/>
      <c r="EC426" s="2"/>
      <c r="ED426"/>
      <c r="EE426"/>
      <c r="EF426" s="2"/>
      <c r="EG426"/>
      <c r="EH426"/>
      <c r="EI426" s="2"/>
      <c r="EJ426"/>
      <c r="EK426"/>
      <c r="EL426" s="2"/>
      <c r="EM426"/>
      <c r="EN426"/>
      <c r="EO426" s="2"/>
      <c r="EP426"/>
      <c r="EQ426"/>
      <c r="ER426" s="2"/>
      <c r="ES426"/>
      <c r="ET426"/>
      <c r="EU426" s="2"/>
      <c r="EV426"/>
      <c r="EW426"/>
      <c r="EX426" s="2"/>
      <c r="EY426"/>
      <c r="EZ426"/>
      <c r="FA426" s="2"/>
      <c r="FB426"/>
      <c r="FC426"/>
      <c r="FD426" s="2"/>
      <c r="FE426"/>
      <c r="FF426"/>
      <c r="FG426" s="2"/>
      <c r="FH426"/>
      <c r="FI426"/>
      <c r="FJ426" s="2"/>
      <c r="FK426"/>
      <c r="FL426"/>
      <c r="FM426" s="2"/>
      <c r="FN426"/>
      <c r="FO426"/>
      <c r="FP426" s="2"/>
      <c r="FQ426"/>
      <c r="FR426"/>
      <c r="FS426" s="2"/>
      <c r="FT426"/>
      <c r="FU426"/>
      <c r="FV426" s="2"/>
    </row>
    <row r="427" spans="1:178" ht="12.75">
      <c r="A427" s="2"/>
      <c r="B427"/>
      <c r="C427"/>
      <c r="D427" s="2"/>
      <c r="E427"/>
      <c r="F427"/>
      <c r="G427" s="2"/>
      <c r="H427"/>
      <c r="I427"/>
      <c r="J427" s="2"/>
      <c r="K427"/>
      <c r="L427"/>
      <c r="M427" s="2"/>
      <c r="N427"/>
      <c r="O427"/>
      <c r="P427" s="2"/>
      <c r="Q427"/>
      <c r="R427"/>
      <c r="S427" s="2"/>
      <c r="T427"/>
      <c r="U427"/>
      <c r="V427" s="2"/>
      <c r="W427"/>
      <c r="X427"/>
      <c r="Y427" s="2"/>
      <c r="Z427"/>
      <c r="AA427"/>
      <c r="AB427" s="2"/>
      <c r="AC427"/>
      <c r="AD427"/>
      <c r="AE427" s="2"/>
      <c r="AF427"/>
      <c r="AG427"/>
      <c r="AH427" s="2"/>
      <c r="AI427"/>
      <c r="AJ427"/>
      <c r="AK427" s="2"/>
      <c r="AL427"/>
      <c r="AM427"/>
      <c r="AN427" s="2"/>
      <c r="AO427"/>
      <c r="AP427"/>
      <c r="AQ427" s="2"/>
      <c r="AR427"/>
      <c r="AS427"/>
      <c r="AT427" s="2"/>
      <c r="AU427"/>
      <c r="AV427"/>
      <c r="AW427" s="2"/>
      <c r="AX427"/>
      <c r="AY427"/>
      <c r="AZ427" s="2"/>
      <c r="BA427"/>
      <c r="BB427"/>
      <c r="BC427" s="2"/>
      <c r="BD427"/>
      <c r="BE427"/>
      <c r="BF427" s="2"/>
      <c r="BG427"/>
      <c r="BH427"/>
      <c r="BI427" s="2"/>
      <c r="BJ427"/>
      <c r="BK427"/>
      <c r="BL427" s="2"/>
      <c r="BM427"/>
      <c r="BN427"/>
      <c r="BO427" s="2"/>
      <c r="BP427"/>
      <c r="BQ427"/>
      <c r="BR427" s="2"/>
      <c r="BS427"/>
      <c r="BT427"/>
      <c r="BU427" s="2"/>
      <c r="BV427"/>
      <c r="BW427"/>
      <c r="BX427" s="2"/>
      <c r="BY427"/>
      <c r="BZ427"/>
      <c r="CA427" s="2"/>
      <c r="CB427"/>
      <c r="CC427"/>
      <c r="CD427" s="2"/>
      <c r="CE427"/>
      <c r="CF427"/>
      <c r="CG427" s="2"/>
      <c r="CH427"/>
      <c r="CI427"/>
      <c r="CJ427" s="2"/>
      <c r="CK427"/>
      <c r="CL427"/>
      <c r="CM427" s="2"/>
      <c r="CN427"/>
      <c r="CO427"/>
      <c r="CP427" s="2"/>
      <c r="CQ427"/>
      <c r="CR427"/>
      <c r="CS427" s="2"/>
      <c r="CT427"/>
      <c r="CU427"/>
      <c r="CV427" s="2"/>
      <c r="CW427"/>
      <c r="CX427"/>
      <c r="CY427" s="2"/>
      <c r="CZ427"/>
      <c r="DA427"/>
      <c r="DB427" s="2"/>
      <c r="DC427"/>
      <c r="DD427"/>
      <c r="DE427" s="2"/>
      <c r="DF427"/>
      <c r="DG427"/>
      <c r="DH427" s="2"/>
      <c r="DI427"/>
      <c r="DJ427"/>
      <c r="DK427" s="2"/>
      <c r="DL427"/>
      <c r="DM427"/>
      <c r="DN427" s="2"/>
      <c r="DO427"/>
      <c r="DP427"/>
      <c r="DQ427" s="2"/>
      <c r="DR427"/>
      <c r="DS427"/>
      <c r="DT427" s="2"/>
      <c r="DU427"/>
      <c r="DV427"/>
      <c r="DW427" s="2"/>
      <c r="DX427"/>
      <c r="DY427"/>
      <c r="DZ427" s="2"/>
      <c r="EA427"/>
      <c r="EB427"/>
      <c r="EC427" s="2"/>
      <c r="ED427"/>
      <c r="EE427"/>
      <c r="EF427" s="2"/>
      <c r="EG427"/>
      <c r="EH427"/>
      <c r="EI427" s="2"/>
      <c r="EJ427"/>
      <c r="EK427"/>
      <c r="EL427" s="2"/>
      <c r="EM427"/>
      <c r="EN427"/>
      <c r="EO427" s="2"/>
      <c r="EP427"/>
      <c r="EQ427"/>
      <c r="ER427" s="2"/>
      <c r="ES427"/>
      <c r="ET427"/>
      <c r="EU427" s="2"/>
      <c r="EV427"/>
      <c r="EW427"/>
      <c r="EX427" s="2"/>
      <c r="EY427"/>
      <c r="EZ427"/>
      <c r="FA427" s="2"/>
      <c r="FB427"/>
      <c r="FC427"/>
      <c r="FD427" s="2"/>
      <c r="FE427"/>
      <c r="FF427"/>
      <c r="FG427" s="2"/>
      <c r="FH427"/>
      <c r="FI427"/>
      <c r="FJ427" s="2"/>
      <c r="FK427"/>
      <c r="FL427"/>
      <c r="FM427" s="2"/>
      <c r="FN427"/>
      <c r="FO427"/>
      <c r="FP427" s="2"/>
      <c r="FQ427"/>
      <c r="FR427"/>
      <c r="FS427" s="2"/>
      <c r="FT427"/>
      <c r="FU427"/>
      <c r="FV427" s="2"/>
    </row>
    <row r="428" spans="1:178" ht="12.75">
      <c r="A428" s="2"/>
      <c r="B428"/>
      <c r="C428"/>
      <c r="D428" s="2"/>
      <c r="E428"/>
      <c r="F428"/>
      <c r="G428" s="2"/>
      <c r="H428"/>
      <c r="I428"/>
      <c r="J428" s="2"/>
      <c r="K428"/>
      <c r="L428"/>
      <c r="M428" s="2"/>
      <c r="N428"/>
      <c r="O428"/>
      <c r="P428" s="2"/>
      <c r="Q428"/>
      <c r="R428"/>
      <c r="S428" s="2"/>
      <c r="T428"/>
      <c r="U428"/>
      <c r="V428" s="2"/>
      <c r="W428"/>
      <c r="X428"/>
      <c r="Y428" s="2"/>
      <c r="Z428"/>
      <c r="AA428"/>
      <c r="AB428" s="2"/>
      <c r="AC428"/>
      <c r="AD428"/>
      <c r="AE428" s="2"/>
      <c r="AF428"/>
      <c r="AG428"/>
      <c r="AH428" s="2"/>
      <c r="AI428"/>
      <c r="AJ428"/>
      <c r="AK428" s="2"/>
      <c r="AL428"/>
      <c r="AM428"/>
      <c r="AN428" s="2"/>
      <c r="AO428"/>
      <c r="AP428"/>
      <c r="AQ428" s="2"/>
      <c r="AR428"/>
      <c r="AS428"/>
      <c r="AT428" s="2"/>
      <c r="AU428"/>
      <c r="AV428"/>
      <c r="AW428" s="2"/>
      <c r="AX428"/>
      <c r="AY428"/>
      <c r="AZ428" s="2"/>
      <c r="BA428"/>
      <c r="BB428"/>
      <c r="BC428" s="2"/>
      <c r="BD428"/>
      <c r="BE428"/>
      <c r="BF428" s="2"/>
      <c r="BG428"/>
      <c r="BH428"/>
      <c r="BI428" s="2"/>
      <c r="BJ428"/>
      <c r="BK428"/>
      <c r="BL428" s="2"/>
      <c r="BM428"/>
      <c r="BN428"/>
      <c r="BO428" s="2"/>
      <c r="BP428"/>
      <c r="BQ428"/>
      <c r="BR428" s="2"/>
      <c r="BS428"/>
      <c r="BT428"/>
      <c r="BU428" s="2"/>
      <c r="BV428"/>
      <c r="BW428"/>
      <c r="BX428" s="2"/>
      <c r="BY428"/>
      <c r="BZ428"/>
      <c r="CA428" s="2"/>
      <c r="CB428"/>
      <c r="CC428"/>
      <c r="CD428" s="2"/>
      <c r="CE428"/>
      <c r="CF428"/>
      <c r="CG428" s="2"/>
      <c r="CH428"/>
      <c r="CI428"/>
      <c r="CJ428" s="2"/>
      <c r="CK428"/>
      <c r="CL428"/>
      <c r="CM428" s="2"/>
      <c r="CN428"/>
      <c r="CO428"/>
      <c r="CP428" s="2"/>
      <c r="CQ428"/>
      <c r="CR428"/>
      <c r="CS428" s="2"/>
      <c r="CT428"/>
      <c r="CU428"/>
      <c r="CV428" s="2"/>
      <c r="CW428"/>
      <c r="CX428"/>
      <c r="CY428" s="2"/>
      <c r="CZ428"/>
      <c r="DA428"/>
      <c r="DB428" s="2"/>
      <c r="DC428"/>
      <c r="DD428"/>
      <c r="DE428" s="2"/>
      <c r="DF428"/>
      <c r="DG428"/>
      <c r="DH428" s="2"/>
      <c r="DI428"/>
      <c r="DJ428"/>
      <c r="DK428" s="2"/>
      <c r="DL428"/>
      <c r="DM428"/>
      <c r="DN428" s="2"/>
      <c r="DO428"/>
      <c r="DP428"/>
      <c r="DQ428" s="2"/>
      <c r="DR428"/>
      <c r="DS428"/>
      <c r="DT428" s="2"/>
      <c r="DU428"/>
      <c r="DV428"/>
      <c r="DW428" s="2"/>
      <c r="DX428"/>
      <c r="DY428"/>
      <c r="DZ428" s="2"/>
      <c r="EA428"/>
      <c r="EB428"/>
      <c r="EC428" s="2"/>
      <c r="ED428"/>
      <c r="EE428"/>
      <c r="EF428" s="2"/>
      <c r="EG428"/>
      <c r="EH428"/>
      <c r="EI428" s="2"/>
      <c r="EJ428"/>
      <c r="EK428"/>
      <c r="EL428" s="2"/>
      <c r="EM428"/>
      <c r="EN428"/>
      <c r="EO428" s="2"/>
      <c r="EP428"/>
      <c r="EQ428"/>
      <c r="ER428" s="2"/>
      <c r="ES428"/>
      <c r="ET428"/>
      <c r="EU428" s="2"/>
      <c r="EV428"/>
      <c r="EW428"/>
      <c r="EX428" s="2"/>
      <c r="EY428"/>
      <c r="EZ428"/>
      <c r="FA428" s="2"/>
      <c r="FB428"/>
      <c r="FC428"/>
      <c r="FD428" s="2"/>
      <c r="FE428"/>
      <c r="FF428"/>
      <c r="FG428" s="2"/>
      <c r="FH428"/>
      <c r="FI428"/>
      <c r="FJ428" s="2"/>
      <c r="FK428"/>
      <c r="FL428"/>
      <c r="FM428" s="2"/>
      <c r="FN428"/>
      <c r="FO428"/>
      <c r="FP428" s="2"/>
      <c r="FQ428"/>
      <c r="FR428"/>
      <c r="FS428" s="2"/>
      <c r="FT428"/>
      <c r="FU428"/>
      <c r="FV428" s="2"/>
    </row>
    <row r="429" spans="1:178" ht="12.75">
      <c r="A429" s="2"/>
      <c r="B429"/>
      <c r="C429"/>
      <c r="D429" s="2"/>
      <c r="E429"/>
      <c r="F429"/>
      <c r="G429" s="2"/>
      <c r="H429"/>
      <c r="I429"/>
      <c r="J429" s="2"/>
      <c r="K429"/>
      <c r="L429"/>
      <c r="M429" s="2"/>
      <c r="N429"/>
      <c r="O429"/>
      <c r="P429" s="2"/>
      <c r="Q429"/>
      <c r="R429"/>
      <c r="S429" s="2"/>
      <c r="T429"/>
      <c r="U429"/>
      <c r="V429" s="2"/>
      <c r="W429"/>
      <c r="X429"/>
      <c r="Y429" s="2"/>
      <c r="Z429"/>
      <c r="AA429"/>
      <c r="AB429" s="2"/>
      <c r="AC429"/>
      <c r="AD429"/>
      <c r="AE429" s="2"/>
      <c r="AF429"/>
      <c r="AG429"/>
      <c r="AH429" s="2"/>
      <c r="AI429"/>
      <c r="AJ429"/>
      <c r="AK429" s="2"/>
      <c r="AL429"/>
      <c r="AM429"/>
      <c r="AN429" s="2"/>
      <c r="AO429"/>
      <c r="AP429"/>
      <c r="AQ429" s="2"/>
      <c r="AR429"/>
      <c r="AS429"/>
      <c r="AT429" s="2"/>
      <c r="AU429"/>
      <c r="AV429"/>
      <c r="AW429" s="2"/>
      <c r="AX429"/>
      <c r="AY429"/>
      <c r="AZ429" s="2"/>
      <c r="BA429"/>
      <c r="BB429"/>
      <c r="BC429" s="2"/>
      <c r="BD429"/>
      <c r="BE429"/>
      <c r="BF429" s="2"/>
      <c r="BG429"/>
      <c r="BH429"/>
      <c r="BI429" s="2"/>
      <c r="BJ429"/>
      <c r="BK429"/>
      <c r="BL429" s="2"/>
      <c r="BM429"/>
      <c r="BN429"/>
      <c r="BO429" s="2"/>
      <c r="BP429"/>
      <c r="BQ429"/>
      <c r="BR429" s="2"/>
      <c r="BS429"/>
      <c r="BT429"/>
      <c r="BU429" s="2"/>
      <c r="BV429"/>
      <c r="BW429"/>
      <c r="BX429" s="2"/>
      <c r="BY429"/>
      <c r="BZ429"/>
      <c r="CA429" s="2"/>
      <c r="CB429"/>
      <c r="CC429"/>
      <c r="CD429" s="2"/>
      <c r="CE429"/>
      <c r="CF429"/>
      <c r="CG429" s="2"/>
      <c r="CH429"/>
      <c r="CI429"/>
      <c r="CJ429" s="2"/>
      <c r="CK429"/>
      <c r="CL429"/>
      <c r="CM429" s="2"/>
      <c r="CN429"/>
      <c r="CO429"/>
      <c r="CP429" s="2"/>
      <c r="CQ429"/>
      <c r="CR429"/>
      <c r="CS429" s="2"/>
      <c r="CT429"/>
      <c r="CU429"/>
      <c r="CV429" s="2"/>
      <c r="CW429"/>
      <c r="CX429"/>
      <c r="CY429" s="2"/>
      <c r="CZ429"/>
      <c r="DA429"/>
      <c r="DB429" s="2"/>
      <c r="DC429"/>
      <c r="DD429"/>
      <c r="DE429" s="2"/>
      <c r="DF429"/>
      <c r="DG429"/>
      <c r="DH429" s="2"/>
      <c r="DI429"/>
      <c r="DJ429"/>
      <c r="DK429" s="2"/>
      <c r="DL429"/>
      <c r="DM429"/>
      <c r="DN429" s="2"/>
      <c r="DO429"/>
      <c r="DP429"/>
      <c r="DQ429" s="2"/>
      <c r="DR429"/>
      <c r="DS429"/>
      <c r="DT429" s="2"/>
      <c r="DU429"/>
      <c r="DV429"/>
      <c r="DW429" s="2"/>
      <c r="DX429"/>
      <c r="DY429"/>
      <c r="DZ429" s="2"/>
      <c r="EA429"/>
      <c r="EB429"/>
      <c r="EC429" s="2"/>
      <c r="ED429"/>
      <c r="EE429"/>
      <c r="EF429" s="2"/>
      <c r="EG429"/>
      <c r="EH429"/>
      <c r="EI429" s="2"/>
      <c r="EJ429"/>
      <c r="EK429"/>
      <c r="EL429" s="2"/>
      <c r="EM429"/>
      <c r="EN429"/>
      <c r="EO429" s="2"/>
      <c r="EP429"/>
      <c r="EQ429"/>
      <c r="ER429" s="2"/>
      <c r="ES429"/>
      <c r="ET429"/>
      <c r="EU429" s="2"/>
      <c r="EV429"/>
      <c r="EW429"/>
      <c r="EX429" s="2"/>
      <c r="EY429"/>
      <c r="EZ429"/>
      <c r="FA429" s="2"/>
      <c r="FB429"/>
      <c r="FC429"/>
      <c r="FD429" s="2"/>
      <c r="FE429"/>
      <c r="FF429"/>
      <c r="FG429" s="2"/>
      <c r="FH429"/>
      <c r="FI429"/>
      <c r="FJ429" s="2"/>
      <c r="FK429"/>
      <c r="FL429"/>
      <c r="FM429" s="2"/>
      <c r="FN429"/>
      <c r="FO429"/>
      <c r="FP429" s="2"/>
      <c r="FQ429"/>
      <c r="FR429"/>
      <c r="FS429" s="2"/>
      <c r="FT429"/>
      <c r="FU429"/>
      <c r="FV429" s="2"/>
    </row>
    <row r="430" spans="1:178" ht="12.75">
      <c r="A430" s="2"/>
      <c r="B430"/>
      <c r="C430"/>
      <c r="D430" s="2"/>
      <c r="E430"/>
      <c r="F430"/>
      <c r="G430" s="2"/>
      <c r="H430"/>
      <c r="I430"/>
      <c r="J430" s="2"/>
      <c r="K430"/>
      <c r="L430"/>
      <c r="M430" s="2"/>
      <c r="N430"/>
      <c r="O430"/>
      <c r="P430" s="2"/>
      <c r="Q430"/>
      <c r="R430"/>
      <c r="S430" s="2"/>
      <c r="T430"/>
      <c r="U430"/>
      <c r="V430" s="2"/>
      <c r="W430"/>
      <c r="X430"/>
      <c r="Y430" s="2"/>
      <c r="Z430"/>
      <c r="AA430"/>
      <c r="AB430" s="2"/>
      <c r="AC430"/>
      <c r="AD430"/>
      <c r="AE430" s="2"/>
      <c r="AF430"/>
      <c r="AG430"/>
      <c r="AH430" s="2"/>
      <c r="AI430"/>
      <c r="AJ430"/>
      <c r="AK430" s="2"/>
      <c r="AL430"/>
      <c r="AM430"/>
      <c r="AN430" s="2"/>
      <c r="AO430"/>
      <c r="AP430"/>
      <c r="AQ430" s="2"/>
      <c r="AR430"/>
      <c r="AS430"/>
      <c r="AT430" s="2"/>
      <c r="AU430"/>
      <c r="AV430"/>
      <c r="AW430" s="2"/>
      <c r="AX430"/>
      <c r="AY430"/>
      <c r="AZ430" s="2"/>
      <c r="BA430"/>
      <c r="BB430"/>
      <c r="BC430" s="2"/>
      <c r="BD430"/>
      <c r="BE430"/>
      <c r="BF430" s="2"/>
      <c r="BG430"/>
      <c r="BH430"/>
      <c r="BI430" s="2"/>
      <c r="BJ430"/>
      <c r="BK430"/>
      <c r="BL430" s="2"/>
      <c r="BM430"/>
      <c r="BN430"/>
      <c r="BO430" s="2"/>
      <c r="BP430"/>
      <c r="BQ430"/>
      <c r="BR430" s="2"/>
      <c r="BS430"/>
      <c r="BT430"/>
      <c r="BU430" s="2"/>
      <c r="BV430"/>
      <c r="BW430"/>
      <c r="BX430" s="2"/>
      <c r="BY430"/>
      <c r="BZ430"/>
      <c r="CA430" s="2"/>
      <c r="CB430"/>
      <c r="CC430"/>
      <c r="CD430" s="2"/>
      <c r="CE430"/>
      <c r="CF430"/>
      <c r="CG430" s="2"/>
      <c r="CH430"/>
      <c r="CI430"/>
      <c r="CJ430" s="2"/>
      <c r="CK430"/>
      <c r="CL430"/>
      <c r="CM430" s="2"/>
      <c r="CN430"/>
      <c r="CO430"/>
      <c r="CP430" s="2"/>
      <c r="CQ430"/>
      <c r="CR430"/>
      <c r="CS430" s="2"/>
      <c r="CT430"/>
      <c r="CU430"/>
      <c r="CV430" s="2"/>
      <c r="CW430"/>
      <c r="CX430"/>
      <c r="CY430" s="2"/>
      <c r="CZ430"/>
      <c r="DA430"/>
      <c r="DB430" s="2"/>
      <c r="DC430"/>
      <c r="DD430"/>
      <c r="DE430" s="2"/>
      <c r="DF430"/>
      <c r="DG430"/>
      <c r="DH430" s="2"/>
      <c r="DI430"/>
      <c r="DJ430"/>
      <c r="DK430" s="2"/>
      <c r="DL430"/>
      <c r="DM430"/>
      <c r="DN430" s="2"/>
      <c r="DO430"/>
      <c r="DP430"/>
      <c r="DQ430" s="2"/>
      <c r="DR430"/>
      <c r="DS430"/>
      <c r="DT430" s="2"/>
      <c r="DU430"/>
      <c r="DV430"/>
      <c r="DW430" s="2"/>
      <c r="DX430"/>
      <c r="DY430"/>
      <c r="DZ430" s="2"/>
      <c r="EA430"/>
      <c r="EB430"/>
      <c r="EC430" s="2"/>
      <c r="ED430"/>
      <c r="EE430"/>
      <c r="EF430" s="2"/>
      <c r="EG430"/>
      <c r="EH430"/>
      <c r="EI430" s="2"/>
      <c r="EJ430"/>
      <c r="EK430"/>
      <c r="EL430" s="2"/>
      <c r="EM430"/>
      <c r="EN430"/>
      <c r="EO430" s="2"/>
      <c r="EP430"/>
      <c r="EQ430"/>
      <c r="ER430" s="2"/>
      <c r="ES430"/>
      <c r="ET430"/>
      <c r="EU430" s="2"/>
      <c r="EV430"/>
      <c r="EW430"/>
      <c r="EX430" s="2"/>
      <c r="EY430"/>
      <c r="EZ430"/>
      <c r="FA430" s="2"/>
      <c r="FB430"/>
      <c r="FC430"/>
      <c r="FD430" s="2"/>
      <c r="FE430"/>
      <c r="FF430"/>
      <c r="FG430" s="2"/>
      <c r="FH430"/>
      <c r="FI430"/>
      <c r="FJ430" s="2"/>
      <c r="FK430"/>
      <c r="FL430"/>
      <c r="FM430" s="2"/>
      <c r="FN430"/>
      <c r="FO430"/>
      <c r="FP430" s="2"/>
      <c r="FQ430"/>
      <c r="FR430"/>
      <c r="FS430" s="2"/>
      <c r="FT430"/>
      <c r="FU430"/>
      <c r="FV430" s="2"/>
    </row>
    <row r="431" spans="1:178" ht="12.75">
      <c r="A431" s="2"/>
      <c r="B431"/>
      <c r="C431"/>
      <c r="D431" s="2"/>
      <c r="E431"/>
      <c r="F431"/>
      <c r="G431" s="2"/>
      <c r="H431"/>
      <c r="I431"/>
      <c r="J431" s="2"/>
      <c r="K431"/>
      <c r="L431"/>
      <c r="M431" s="2"/>
      <c r="N431"/>
      <c r="O431"/>
      <c r="P431" s="2"/>
      <c r="Q431"/>
      <c r="R431"/>
      <c r="S431" s="2"/>
      <c r="T431"/>
      <c r="U431"/>
      <c r="V431" s="2"/>
      <c r="W431"/>
      <c r="X431"/>
      <c r="Y431" s="2"/>
      <c r="Z431"/>
      <c r="AA431"/>
      <c r="AB431" s="2"/>
      <c r="AC431"/>
      <c r="AD431"/>
      <c r="AE431" s="2"/>
      <c r="AF431"/>
      <c r="AG431"/>
      <c r="AH431" s="2"/>
      <c r="AI431"/>
      <c r="AJ431"/>
      <c r="AK431" s="2"/>
      <c r="AL431"/>
      <c r="AM431"/>
      <c r="AN431" s="2"/>
      <c r="AO431"/>
      <c r="AP431"/>
      <c r="AQ431" s="2"/>
      <c r="AR431"/>
      <c r="AS431"/>
      <c r="AT431" s="2"/>
      <c r="AU431"/>
      <c r="AV431"/>
      <c r="AW431" s="2"/>
      <c r="AX431"/>
      <c r="AY431"/>
      <c r="AZ431" s="2"/>
      <c r="BA431"/>
      <c r="BB431"/>
      <c r="BC431" s="2"/>
      <c r="BD431"/>
      <c r="BE431"/>
      <c r="BF431" s="2"/>
      <c r="BG431"/>
      <c r="BH431"/>
      <c r="BI431" s="2"/>
      <c r="BJ431"/>
      <c r="BK431"/>
      <c r="BL431" s="2"/>
      <c r="BM431"/>
      <c r="BN431"/>
      <c r="BO431" s="2"/>
      <c r="BP431"/>
      <c r="BQ431"/>
      <c r="BR431" s="2"/>
      <c r="BS431"/>
      <c r="BT431"/>
      <c r="BU431" s="2"/>
      <c r="BV431"/>
      <c r="BW431"/>
      <c r="BX431" s="2"/>
      <c r="BY431"/>
      <c r="BZ431"/>
      <c r="CA431" s="2"/>
      <c r="CB431"/>
      <c r="CC431"/>
      <c r="CD431" s="2"/>
      <c r="CE431"/>
      <c r="CF431"/>
      <c r="CG431" s="2"/>
      <c r="CH431"/>
      <c r="CI431"/>
      <c r="CJ431" s="2"/>
      <c r="CK431"/>
      <c r="CL431"/>
      <c r="CM431" s="2"/>
      <c r="CN431"/>
      <c r="CO431"/>
      <c r="CP431" s="2"/>
      <c r="CQ431"/>
      <c r="CR431"/>
      <c r="CS431" s="2"/>
      <c r="CT431"/>
      <c r="CU431"/>
      <c r="CV431" s="2"/>
      <c r="CW431"/>
      <c r="CX431"/>
      <c r="CY431" s="2"/>
      <c r="CZ431"/>
      <c r="DA431"/>
      <c r="DB431" s="2"/>
      <c r="DC431"/>
      <c r="DD431"/>
      <c r="DE431" s="2"/>
      <c r="DF431"/>
      <c r="DG431"/>
      <c r="DH431" s="2"/>
      <c r="DI431"/>
      <c r="DJ431"/>
      <c r="DK431" s="2"/>
      <c r="DL431"/>
      <c r="DM431"/>
      <c r="DN431" s="2"/>
      <c r="DO431"/>
      <c r="DP431"/>
      <c r="DQ431" s="2"/>
      <c r="DR431"/>
      <c r="DS431"/>
      <c r="DT431" s="2"/>
      <c r="DU431"/>
      <c r="DV431"/>
      <c r="DW431" s="2"/>
      <c r="DX431"/>
      <c r="DY431"/>
      <c r="DZ431" s="2"/>
      <c r="EA431"/>
      <c r="EB431"/>
      <c r="EC431" s="2"/>
      <c r="ED431"/>
      <c r="EE431"/>
      <c r="EF431" s="2"/>
      <c r="EG431"/>
      <c r="EH431"/>
      <c r="EI431" s="2"/>
      <c r="EJ431"/>
      <c r="EK431"/>
      <c r="EL431" s="2"/>
      <c r="EM431"/>
      <c r="EN431"/>
      <c r="EO431" s="2"/>
      <c r="EP431"/>
      <c r="EQ431"/>
      <c r="ER431" s="2"/>
      <c r="ES431"/>
      <c r="ET431"/>
      <c r="EU431" s="2"/>
      <c r="EV431"/>
      <c r="EW431"/>
      <c r="EX431" s="2"/>
      <c r="EY431"/>
      <c r="EZ431"/>
      <c r="FA431" s="2"/>
      <c r="FB431"/>
      <c r="FC431"/>
      <c r="FD431" s="2"/>
      <c r="FE431"/>
      <c r="FF431"/>
      <c r="FG431" s="2"/>
      <c r="FH431"/>
      <c r="FI431"/>
      <c r="FJ431" s="2"/>
      <c r="FK431"/>
      <c r="FL431"/>
      <c r="FM431" s="2"/>
      <c r="FN431"/>
      <c r="FO431"/>
      <c r="FP431" s="2"/>
      <c r="FQ431"/>
      <c r="FR431"/>
      <c r="FS431" s="2"/>
      <c r="FT431"/>
      <c r="FU431"/>
      <c r="FV431" s="2"/>
    </row>
    <row r="432" spans="1:178" ht="12.75">
      <c r="A432" s="2"/>
      <c r="B432"/>
      <c r="C432"/>
      <c r="D432" s="2"/>
      <c r="E432"/>
      <c r="F432"/>
      <c r="G432" s="2"/>
      <c r="H432"/>
      <c r="I432"/>
      <c r="J432" s="2"/>
      <c r="K432"/>
      <c r="L432"/>
      <c r="M432" s="2"/>
      <c r="N432"/>
      <c r="O432"/>
      <c r="P432" s="2"/>
      <c r="Q432"/>
      <c r="R432"/>
      <c r="S432" s="2"/>
      <c r="T432"/>
      <c r="U432"/>
      <c r="V432" s="2"/>
      <c r="W432"/>
      <c r="X432"/>
      <c r="Y432" s="2"/>
      <c r="Z432"/>
      <c r="AA432"/>
      <c r="AB432" s="2"/>
      <c r="AC432"/>
      <c r="AD432"/>
      <c r="AE432" s="2"/>
      <c r="AF432"/>
      <c r="AG432"/>
      <c r="AH432" s="2"/>
      <c r="AI432"/>
      <c r="AJ432"/>
      <c r="AK432" s="2"/>
      <c r="AL432"/>
      <c r="AM432"/>
      <c r="AN432" s="2"/>
      <c r="AO432"/>
      <c r="AP432"/>
      <c r="AQ432" s="2"/>
      <c r="AR432"/>
      <c r="AS432"/>
      <c r="AT432" s="2"/>
      <c r="AU432"/>
      <c r="AV432"/>
      <c r="AW432" s="2"/>
      <c r="AX432"/>
      <c r="AY432"/>
      <c r="AZ432" s="2"/>
      <c r="BA432"/>
      <c r="BB432"/>
      <c r="BC432" s="2"/>
      <c r="BD432"/>
      <c r="BE432"/>
      <c r="BF432" s="2"/>
      <c r="BG432"/>
      <c r="BH432"/>
      <c r="BI432" s="2"/>
      <c r="BJ432"/>
      <c r="BK432"/>
      <c r="BL432" s="2"/>
      <c r="BM432"/>
      <c r="BN432"/>
      <c r="BO432" s="2"/>
      <c r="BP432"/>
      <c r="BQ432"/>
      <c r="BR432" s="2"/>
      <c r="BS432"/>
      <c r="BT432"/>
      <c r="BU432" s="2"/>
      <c r="BV432"/>
      <c r="BW432"/>
      <c r="BX432" s="2"/>
      <c r="BY432"/>
      <c r="BZ432"/>
      <c r="CA432" s="2"/>
      <c r="CB432"/>
      <c r="CC432"/>
      <c r="CD432" s="2"/>
      <c r="CE432"/>
      <c r="CF432"/>
      <c r="CG432" s="2"/>
      <c r="CH432"/>
      <c r="CI432"/>
      <c r="CJ432" s="2"/>
      <c r="CK432"/>
      <c r="CL432"/>
      <c r="CM432" s="2"/>
      <c r="CN432"/>
      <c r="CO432"/>
      <c r="CP432" s="2"/>
      <c r="CQ432"/>
      <c r="CR432"/>
      <c r="CS432" s="2"/>
      <c r="CT432"/>
      <c r="CU432"/>
      <c r="CV432" s="2"/>
      <c r="CW432"/>
      <c r="CX432"/>
      <c r="CY432" s="2"/>
      <c r="CZ432"/>
      <c r="DA432"/>
      <c r="DB432" s="2"/>
      <c r="DC432"/>
      <c r="DD432"/>
      <c r="DE432" s="2"/>
      <c r="DF432"/>
      <c r="DG432"/>
      <c r="DH432" s="2"/>
      <c r="DI432"/>
      <c r="DJ432"/>
      <c r="DK432" s="2"/>
      <c r="DL432"/>
      <c r="DM432"/>
      <c r="DN432" s="2"/>
      <c r="DO432"/>
      <c r="DP432"/>
      <c r="DQ432" s="2"/>
      <c r="DR432"/>
      <c r="DS432"/>
      <c r="DT432" s="2"/>
      <c r="DU432"/>
      <c r="DV432"/>
      <c r="DW432" s="2"/>
      <c r="DX432"/>
      <c r="DY432"/>
      <c r="DZ432" s="2"/>
      <c r="EA432"/>
      <c r="EB432"/>
      <c r="EC432" s="2"/>
      <c r="ED432"/>
      <c r="EE432"/>
      <c r="EF432" s="2"/>
      <c r="EG432"/>
      <c r="EH432"/>
      <c r="EI432" s="2"/>
      <c r="EJ432"/>
      <c r="EK432"/>
      <c r="EL432" s="2"/>
      <c r="EM432"/>
      <c r="EN432"/>
      <c r="EO432" s="2"/>
      <c r="EP432"/>
      <c r="EQ432"/>
      <c r="ER432" s="2"/>
      <c r="ES432"/>
      <c r="ET432"/>
      <c r="EU432" s="2"/>
      <c r="EV432"/>
      <c r="EW432"/>
      <c r="EX432" s="2"/>
      <c r="EY432"/>
      <c r="EZ432"/>
      <c r="FA432" s="2"/>
      <c r="FB432"/>
      <c r="FC432"/>
      <c r="FD432" s="2"/>
      <c r="FE432"/>
      <c r="FF432"/>
      <c r="FG432" s="2"/>
      <c r="FH432"/>
      <c r="FI432"/>
      <c r="FJ432" s="2"/>
      <c r="FK432"/>
      <c r="FL432"/>
      <c r="FM432" s="2"/>
      <c r="FN432"/>
      <c r="FO432"/>
      <c r="FP432" s="2"/>
      <c r="FQ432"/>
      <c r="FR432"/>
      <c r="FS432" s="2"/>
      <c r="FT432"/>
      <c r="FU432"/>
      <c r="FV432" s="2"/>
    </row>
    <row r="433" spans="1:178" ht="12.75">
      <c r="A433" s="2"/>
      <c r="B433"/>
      <c r="C433"/>
      <c r="D433" s="2"/>
      <c r="E433"/>
      <c r="F433"/>
      <c r="G433" s="2"/>
      <c r="H433"/>
      <c r="I433"/>
      <c r="J433" s="2"/>
      <c r="K433"/>
      <c r="L433"/>
      <c r="M433" s="2"/>
      <c r="N433"/>
      <c r="O433"/>
      <c r="P433" s="2"/>
      <c r="Q433"/>
      <c r="R433"/>
      <c r="S433" s="2"/>
      <c r="T433"/>
      <c r="U433"/>
      <c r="V433" s="2"/>
      <c r="W433"/>
      <c r="X433"/>
      <c r="Y433" s="2"/>
      <c r="Z433"/>
      <c r="AA433"/>
      <c r="AB433" s="2"/>
      <c r="AC433"/>
      <c r="AD433"/>
      <c r="AE433" s="2"/>
      <c r="AF433"/>
      <c r="AG433"/>
      <c r="AH433" s="2"/>
      <c r="AI433"/>
      <c r="AJ433"/>
      <c r="AK433" s="2"/>
      <c r="AL433"/>
      <c r="AM433"/>
      <c r="AN433" s="2"/>
      <c r="AO433"/>
      <c r="AP433"/>
      <c r="AQ433" s="2"/>
      <c r="AR433"/>
      <c r="AS433"/>
      <c r="AT433" s="2"/>
      <c r="AU433"/>
      <c r="AV433"/>
      <c r="AW433" s="2"/>
      <c r="AX433"/>
      <c r="AY433"/>
      <c r="AZ433" s="2"/>
      <c r="BA433"/>
      <c r="BB433"/>
      <c r="BC433" s="2"/>
      <c r="BD433"/>
      <c r="BE433"/>
      <c r="BF433" s="2"/>
      <c r="BG433"/>
      <c r="BH433"/>
      <c r="BI433" s="2"/>
      <c r="BJ433"/>
      <c r="BK433"/>
      <c r="BL433" s="2"/>
      <c r="BM433"/>
      <c r="BN433"/>
      <c r="BO433" s="2"/>
      <c r="BP433"/>
      <c r="BQ433"/>
      <c r="BR433" s="2"/>
      <c r="BS433"/>
      <c r="BT433"/>
      <c r="BU433" s="2"/>
      <c r="BV433"/>
      <c r="BW433"/>
      <c r="BX433" s="2"/>
      <c r="BY433"/>
      <c r="BZ433"/>
      <c r="CA433" s="2"/>
      <c r="CB433"/>
      <c r="CC433"/>
      <c r="CD433" s="2"/>
      <c r="CE433"/>
      <c r="CF433"/>
      <c r="CG433" s="2"/>
      <c r="CH433"/>
      <c r="CI433"/>
      <c r="CJ433" s="2"/>
      <c r="CK433"/>
      <c r="CL433"/>
      <c r="CM433" s="2"/>
      <c r="CN433"/>
      <c r="CO433"/>
      <c r="CP433" s="2"/>
      <c r="CQ433"/>
      <c r="CR433"/>
      <c r="CS433" s="2"/>
      <c r="CT433"/>
      <c r="CU433"/>
      <c r="CV433" s="2"/>
      <c r="CW433"/>
      <c r="CX433"/>
      <c r="CY433" s="2"/>
      <c r="CZ433"/>
      <c r="DA433"/>
      <c r="DB433" s="2"/>
      <c r="DC433"/>
      <c r="DD433"/>
      <c r="DE433" s="2"/>
      <c r="DF433"/>
      <c r="DG433"/>
      <c r="DH433" s="2"/>
      <c r="DI433"/>
      <c r="DJ433"/>
      <c r="DK433" s="2"/>
      <c r="DL433"/>
      <c r="DM433"/>
      <c r="DN433" s="2"/>
      <c r="DO433"/>
      <c r="DP433"/>
      <c r="DQ433" s="2"/>
      <c r="DR433"/>
      <c r="DS433"/>
      <c r="DT433" s="2"/>
      <c r="DU433"/>
      <c r="DV433"/>
      <c r="DW433" s="2"/>
      <c r="DX433"/>
      <c r="DY433"/>
      <c r="DZ433" s="2"/>
      <c r="EA433"/>
      <c r="EB433"/>
      <c r="EC433" s="2"/>
      <c r="ED433"/>
      <c r="EE433"/>
      <c r="EF433" s="2"/>
      <c r="EG433"/>
      <c r="EH433"/>
      <c r="EI433" s="2"/>
      <c r="EJ433"/>
      <c r="EK433"/>
      <c r="EL433" s="2"/>
      <c r="EM433"/>
      <c r="EN433"/>
      <c r="EO433" s="2"/>
      <c r="EP433"/>
      <c r="EQ433"/>
      <c r="ER433" s="2"/>
      <c r="ES433"/>
      <c r="ET433"/>
      <c r="EU433" s="2"/>
      <c r="EV433"/>
      <c r="EW433"/>
      <c r="EX433" s="2"/>
      <c r="EY433"/>
      <c r="EZ433"/>
      <c r="FA433" s="2"/>
      <c r="FB433"/>
      <c r="FC433"/>
      <c r="FD433" s="2"/>
      <c r="FE433"/>
      <c r="FF433"/>
      <c r="FG433" s="2"/>
      <c r="FH433"/>
      <c r="FI433"/>
      <c r="FJ433" s="2"/>
      <c r="FK433"/>
      <c r="FL433"/>
      <c r="FM433" s="2"/>
      <c r="FN433"/>
      <c r="FO433"/>
      <c r="FP433" s="2"/>
      <c r="FQ433"/>
      <c r="FR433"/>
      <c r="FS433" s="2"/>
      <c r="FT433"/>
      <c r="FU433"/>
      <c r="FV433" s="2"/>
    </row>
    <row r="434" spans="1:178" ht="12.75">
      <c r="A434" s="2"/>
      <c r="B434"/>
      <c r="C434"/>
      <c r="D434" s="2"/>
      <c r="E434"/>
      <c r="F434"/>
      <c r="G434" s="2"/>
      <c r="H434"/>
      <c r="I434"/>
      <c r="J434" s="2"/>
      <c r="K434"/>
      <c r="L434"/>
      <c r="M434" s="2"/>
      <c r="N434"/>
      <c r="O434"/>
      <c r="P434" s="2"/>
      <c r="Q434"/>
      <c r="R434"/>
      <c r="S434" s="2"/>
      <c r="T434"/>
      <c r="U434"/>
      <c r="V434" s="2"/>
      <c r="W434"/>
      <c r="X434"/>
      <c r="Y434" s="2"/>
      <c r="Z434"/>
      <c r="AA434"/>
      <c r="AB434" s="2"/>
      <c r="AC434"/>
      <c r="AD434"/>
      <c r="AE434" s="2"/>
      <c r="AF434"/>
      <c r="AG434"/>
      <c r="AH434" s="2"/>
      <c r="AI434"/>
      <c r="AJ434"/>
      <c r="AK434" s="2"/>
      <c r="AL434"/>
      <c r="AM434"/>
      <c r="AN434" s="2"/>
      <c r="AO434"/>
      <c r="AP434"/>
      <c r="AQ434" s="2"/>
      <c r="AR434"/>
      <c r="AS434"/>
      <c r="AT434" s="2"/>
      <c r="AU434"/>
      <c r="AV434"/>
      <c r="AW434" s="2"/>
      <c r="AX434"/>
      <c r="AY434"/>
      <c r="AZ434" s="2"/>
      <c r="BA434"/>
      <c r="BB434"/>
      <c r="BC434" s="2"/>
      <c r="BD434"/>
      <c r="BE434"/>
      <c r="BF434" s="2"/>
      <c r="BG434"/>
      <c r="BH434"/>
      <c r="BI434" s="2"/>
      <c r="BJ434"/>
      <c r="BK434"/>
      <c r="BL434" s="2"/>
      <c r="BM434"/>
      <c r="BN434"/>
      <c r="BO434" s="2"/>
      <c r="BP434"/>
      <c r="BQ434"/>
      <c r="BR434" s="2"/>
      <c r="BS434"/>
      <c r="BT434"/>
      <c r="BU434" s="2"/>
      <c r="BV434"/>
      <c r="BW434"/>
      <c r="BX434" s="2"/>
      <c r="BY434"/>
      <c r="BZ434"/>
      <c r="CA434" s="2"/>
      <c r="CB434"/>
      <c r="CC434"/>
      <c r="CD434" s="2"/>
      <c r="CE434"/>
      <c r="CF434"/>
      <c r="CG434" s="2"/>
      <c r="CH434"/>
      <c r="CI434"/>
      <c r="CJ434" s="2"/>
      <c r="CK434"/>
      <c r="CL434"/>
      <c r="CM434" s="2"/>
      <c r="CN434"/>
      <c r="CO434"/>
      <c r="CP434" s="2"/>
      <c r="CQ434"/>
      <c r="CR434"/>
      <c r="CS434" s="2"/>
      <c r="CT434"/>
      <c r="CU434"/>
      <c r="CV434" s="2"/>
      <c r="CW434"/>
      <c r="CX434"/>
      <c r="CY434" s="2"/>
      <c r="CZ434"/>
      <c r="DA434"/>
      <c r="DB434" s="2"/>
      <c r="DC434"/>
      <c r="DD434"/>
      <c r="DE434" s="2"/>
      <c r="DF434"/>
      <c r="DG434"/>
      <c r="DH434" s="2"/>
      <c r="DI434"/>
      <c r="DJ434"/>
      <c r="DK434" s="2"/>
      <c r="DL434"/>
      <c r="DM434"/>
      <c r="DN434" s="2"/>
      <c r="DO434"/>
      <c r="DP434"/>
      <c r="DQ434" s="2"/>
      <c r="DR434"/>
      <c r="DS434"/>
      <c r="DT434" s="2"/>
      <c r="DU434"/>
      <c r="DV434"/>
      <c r="DW434" s="2"/>
      <c r="DX434"/>
      <c r="DY434"/>
      <c r="DZ434" s="2"/>
      <c r="EA434"/>
      <c r="EB434"/>
      <c r="EC434" s="2"/>
      <c r="ED434"/>
      <c r="EE434"/>
      <c r="EF434" s="2"/>
      <c r="EG434"/>
      <c r="EH434"/>
      <c r="EI434" s="2"/>
      <c r="EJ434"/>
      <c r="EK434"/>
      <c r="EL434" s="2"/>
      <c r="EM434"/>
      <c r="EN434"/>
      <c r="EO434" s="2"/>
      <c r="EP434"/>
      <c r="EQ434"/>
      <c r="ER434" s="2"/>
      <c r="ES434"/>
      <c r="ET434"/>
      <c r="EU434" s="2"/>
      <c r="EV434"/>
      <c r="EW434"/>
      <c r="EX434" s="2"/>
      <c r="EY434"/>
      <c r="EZ434"/>
      <c r="FA434" s="2"/>
      <c r="FB434"/>
      <c r="FC434"/>
      <c r="FD434" s="2"/>
      <c r="FE434"/>
      <c r="FF434"/>
      <c r="FG434" s="2"/>
      <c r="FH434"/>
      <c r="FI434"/>
      <c r="FJ434" s="2"/>
      <c r="FK434"/>
      <c r="FL434"/>
      <c r="FM434" s="2"/>
      <c r="FN434"/>
      <c r="FO434"/>
      <c r="FP434" s="2"/>
      <c r="FQ434"/>
      <c r="FR434"/>
      <c r="FS434" s="2"/>
      <c r="FT434"/>
      <c r="FU434"/>
      <c r="FV434" s="2"/>
    </row>
    <row r="435" spans="1:178" ht="12.75">
      <c r="A435" s="2"/>
      <c r="B435"/>
      <c r="C435"/>
      <c r="D435" s="2"/>
      <c r="E435"/>
      <c r="F435"/>
      <c r="G435" s="2"/>
      <c r="H435"/>
      <c r="I435"/>
      <c r="J435" s="2"/>
      <c r="K435"/>
      <c r="L435"/>
      <c r="M435" s="2"/>
      <c r="N435"/>
      <c r="O435"/>
      <c r="P435" s="2"/>
      <c r="Q435"/>
      <c r="R435"/>
      <c r="S435" s="2"/>
      <c r="T435"/>
      <c r="U435"/>
      <c r="V435" s="2"/>
      <c r="W435"/>
      <c r="X435"/>
      <c r="Y435" s="2"/>
      <c r="Z435"/>
      <c r="AA435"/>
      <c r="AB435" s="2"/>
      <c r="AC435"/>
      <c r="AD435"/>
      <c r="AE435" s="2"/>
      <c r="AF435"/>
      <c r="AG435"/>
      <c r="AH435" s="2"/>
      <c r="AI435"/>
      <c r="AJ435"/>
      <c r="AK435" s="2"/>
      <c r="AL435"/>
      <c r="AM435"/>
      <c r="AN435" s="2"/>
      <c r="AO435"/>
      <c r="AP435"/>
      <c r="AQ435" s="2"/>
      <c r="AR435"/>
      <c r="AS435"/>
      <c r="AT435" s="2"/>
      <c r="AU435"/>
      <c r="AV435"/>
      <c r="AW435" s="2"/>
      <c r="AX435"/>
      <c r="AY435"/>
      <c r="AZ435" s="2"/>
      <c r="BA435"/>
      <c r="BB435"/>
      <c r="BC435" s="2"/>
      <c r="BD435"/>
      <c r="BE435"/>
      <c r="BF435" s="2"/>
      <c r="BG435"/>
      <c r="BH435"/>
      <c r="BI435" s="2"/>
      <c r="BJ435"/>
      <c r="BK435"/>
      <c r="BL435" s="2"/>
      <c r="BM435"/>
      <c r="BN435"/>
      <c r="BO435" s="2"/>
      <c r="BP435"/>
      <c r="BQ435"/>
      <c r="BR435" s="2"/>
      <c r="BS435"/>
      <c r="BT435"/>
      <c r="BU435" s="2"/>
      <c r="BV435"/>
      <c r="BW435"/>
      <c r="BX435" s="2"/>
      <c r="BY435"/>
      <c r="BZ435"/>
      <c r="CA435" s="2"/>
      <c r="CB435"/>
      <c r="CC435"/>
      <c r="CD435" s="2"/>
      <c r="CE435"/>
      <c r="CF435"/>
      <c r="CG435" s="2"/>
      <c r="CH435"/>
      <c r="CI435"/>
      <c r="CJ435" s="2"/>
      <c r="CK435"/>
      <c r="CL435"/>
      <c r="CM435" s="2"/>
      <c r="CN435"/>
      <c r="CO435"/>
      <c r="CP435" s="2"/>
      <c r="CQ435"/>
      <c r="CR435"/>
      <c r="CS435" s="2"/>
      <c r="CT435"/>
      <c r="CU435"/>
      <c r="CV435" s="2"/>
      <c r="CW435"/>
      <c r="CX435"/>
      <c r="CY435" s="2"/>
      <c r="CZ435"/>
      <c r="DA435"/>
      <c r="DB435" s="2"/>
      <c r="DC435"/>
      <c r="DD435"/>
      <c r="DE435" s="2"/>
      <c r="DF435"/>
      <c r="DG435"/>
      <c r="DH435" s="2"/>
      <c r="DI435"/>
      <c r="DJ435"/>
      <c r="DK435" s="2"/>
      <c r="DL435"/>
      <c r="DM435"/>
      <c r="DN435" s="2"/>
      <c r="DO435"/>
      <c r="DP435"/>
      <c r="DQ435" s="2"/>
      <c r="DR435"/>
      <c r="DS435"/>
      <c r="DT435" s="2"/>
      <c r="DU435"/>
      <c r="DV435"/>
      <c r="DW435" s="2"/>
      <c r="DX435"/>
      <c r="DY435"/>
      <c r="DZ435" s="2"/>
      <c r="EA435"/>
      <c r="EB435"/>
      <c r="EC435" s="2"/>
      <c r="ED435"/>
      <c r="EE435"/>
      <c r="EF435" s="2"/>
      <c r="EG435"/>
      <c r="EH435"/>
      <c r="EI435" s="2"/>
      <c r="EJ435"/>
      <c r="EK435"/>
      <c r="EL435" s="2"/>
      <c r="EM435"/>
      <c r="EN435"/>
      <c r="EO435" s="2"/>
      <c r="EP435"/>
      <c r="EQ435"/>
      <c r="ER435" s="2"/>
      <c r="ES435"/>
      <c r="ET435"/>
      <c r="EU435" s="2"/>
      <c r="EV435"/>
      <c r="EW435"/>
      <c r="EX435" s="2"/>
      <c r="EY435"/>
      <c r="EZ435"/>
      <c r="FA435" s="2"/>
      <c r="FB435"/>
      <c r="FC435"/>
      <c r="FD435" s="2"/>
      <c r="FE435"/>
      <c r="FF435"/>
      <c r="FG435" s="2"/>
      <c r="FH435"/>
      <c r="FI435"/>
      <c r="FJ435" s="2"/>
      <c r="FK435"/>
      <c r="FL435"/>
      <c r="FM435" s="2"/>
      <c r="FN435"/>
      <c r="FO435"/>
      <c r="FP435" s="2"/>
      <c r="FQ435"/>
      <c r="FR435"/>
      <c r="FS435" s="2"/>
      <c r="FT435"/>
      <c r="FU435"/>
      <c r="FV435" s="2"/>
    </row>
    <row r="436" spans="1:178" ht="12.75">
      <c r="A436" s="2"/>
      <c r="B436"/>
      <c r="C436"/>
      <c r="D436" s="2"/>
      <c r="E436"/>
      <c r="F436"/>
      <c r="G436" s="2"/>
      <c r="H436"/>
      <c r="I436"/>
      <c r="J436" s="2"/>
      <c r="K436"/>
      <c r="L436"/>
      <c r="M436" s="2"/>
      <c r="N436"/>
      <c r="O436"/>
      <c r="P436" s="2"/>
      <c r="Q436"/>
      <c r="R436"/>
      <c r="S436" s="2"/>
      <c r="T436"/>
      <c r="U436"/>
      <c r="V436" s="2"/>
      <c r="W436"/>
      <c r="X436"/>
      <c r="Y436" s="2"/>
      <c r="Z436"/>
      <c r="AA436"/>
      <c r="AB436" s="2"/>
      <c r="AC436"/>
      <c r="AD436"/>
      <c r="AE436" s="2"/>
      <c r="AF436"/>
      <c r="AG436"/>
      <c r="AH436" s="2"/>
      <c r="AI436"/>
      <c r="AJ436"/>
      <c r="AK436" s="2"/>
      <c r="AL436"/>
      <c r="AM436"/>
      <c r="AN436" s="2"/>
      <c r="AO436"/>
      <c r="AP436"/>
      <c r="AQ436" s="2"/>
      <c r="AR436"/>
      <c r="AS436"/>
      <c r="AT436" s="2"/>
      <c r="AU436"/>
      <c r="AV436"/>
      <c r="AW436" s="2"/>
      <c r="AX436"/>
      <c r="AY436"/>
      <c r="AZ436" s="2"/>
      <c r="BA436"/>
      <c r="BB436"/>
      <c r="BC436" s="2"/>
      <c r="BD436"/>
      <c r="BE436"/>
      <c r="BF436" s="2"/>
      <c r="BG436"/>
      <c r="BH436"/>
      <c r="BI436" s="2"/>
      <c r="BJ436"/>
      <c r="BK436"/>
      <c r="BL436" s="2"/>
      <c r="BM436"/>
      <c r="BN436"/>
      <c r="BO436" s="2"/>
      <c r="BP436"/>
      <c r="BQ436"/>
      <c r="BR436" s="2"/>
      <c r="BS436"/>
      <c r="BT436"/>
      <c r="BU436" s="2"/>
      <c r="BV436"/>
      <c r="BW436"/>
      <c r="BX436" s="2"/>
      <c r="BY436"/>
      <c r="BZ436"/>
      <c r="CA436" s="2"/>
      <c r="CB436"/>
      <c r="CC436"/>
      <c r="CD436" s="2"/>
      <c r="CE436"/>
      <c r="CF436"/>
      <c r="CG436" s="2"/>
      <c r="CH436"/>
      <c r="CI436"/>
      <c r="CJ436" s="2"/>
      <c r="CK436"/>
      <c r="CL436"/>
      <c r="CM436" s="2"/>
      <c r="CN436"/>
      <c r="CO436"/>
      <c r="CP436" s="2"/>
      <c r="CQ436"/>
      <c r="CR436"/>
      <c r="CS436" s="2"/>
      <c r="CT436"/>
      <c r="CU436"/>
      <c r="CV436" s="2"/>
      <c r="CW436"/>
      <c r="CX436"/>
      <c r="CY436" s="2"/>
      <c r="CZ436"/>
      <c r="DA436"/>
      <c r="DB436" s="2"/>
      <c r="DC436"/>
      <c r="DD436"/>
      <c r="DE436" s="2"/>
      <c r="DF436"/>
      <c r="DG436"/>
      <c r="DH436" s="2"/>
      <c r="DI436"/>
      <c r="DJ436"/>
      <c r="DK436" s="2"/>
      <c r="DL436"/>
      <c r="DM436"/>
      <c r="DN436" s="2"/>
      <c r="DO436"/>
      <c r="DP436"/>
      <c r="DQ436" s="2"/>
      <c r="DR436"/>
      <c r="DS436"/>
      <c r="DT436" s="2"/>
      <c r="DU436"/>
      <c r="DV436"/>
      <c r="DW436" s="2"/>
      <c r="DX436"/>
      <c r="DY436"/>
      <c r="DZ436" s="2"/>
      <c r="EA436"/>
      <c r="EB436"/>
      <c r="EC436" s="2"/>
      <c r="ED436"/>
      <c r="EE436"/>
      <c r="EF436" s="2"/>
      <c r="EG436"/>
      <c r="EH436"/>
      <c r="EI436" s="2"/>
      <c r="EJ436"/>
      <c r="EK436"/>
      <c r="EL436" s="2"/>
      <c r="EM436"/>
      <c r="EN436"/>
      <c r="EO436" s="2"/>
      <c r="EP436"/>
      <c r="EQ436"/>
      <c r="ER436" s="2"/>
      <c r="ES436"/>
      <c r="ET436"/>
      <c r="EU436" s="2"/>
      <c r="EV436"/>
      <c r="EW436"/>
      <c r="EX436" s="2"/>
      <c r="EY436"/>
      <c r="EZ436"/>
      <c r="FA436" s="2"/>
      <c r="FB436"/>
      <c r="FC436"/>
      <c r="FD436" s="2"/>
      <c r="FE436"/>
      <c r="FF436"/>
      <c r="FG436" s="2"/>
      <c r="FH436"/>
      <c r="FI436"/>
      <c r="FJ436" s="2"/>
      <c r="FK436"/>
      <c r="FL436"/>
      <c r="FM436" s="2"/>
      <c r="FN436"/>
      <c r="FO436"/>
      <c r="FP436" s="2"/>
      <c r="FQ436"/>
      <c r="FR436"/>
      <c r="FS436" s="2"/>
      <c r="FT436"/>
      <c r="FU436"/>
      <c r="FV436" s="2"/>
    </row>
    <row r="437" spans="1:178" ht="12.75">
      <c r="A437" s="2"/>
      <c r="B437"/>
      <c r="C437"/>
      <c r="D437" s="2"/>
      <c r="E437"/>
      <c r="F437"/>
      <c r="G437" s="2"/>
      <c r="H437"/>
      <c r="I437"/>
      <c r="J437" s="2"/>
      <c r="K437"/>
      <c r="L437"/>
      <c r="M437" s="2"/>
      <c r="N437"/>
      <c r="O437"/>
      <c r="P437" s="2"/>
      <c r="Q437"/>
      <c r="R437"/>
      <c r="S437" s="2"/>
      <c r="T437"/>
      <c r="U437"/>
      <c r="V437" s="2"/>
      <c r="W437"/>
      <c r="X437"/>
      <c r="Y437" s="2"/>
      <c r="Z437"/>
      <c r="AA437"/>
      <c r="AB437" s="2"/>
      <c r="AC437"/>
      <c r="AD437"/>
      <c r="AE437" s="2"/>
      <c r="AF437"/>
      <c r="AG437"/>
      <c r="AH437" s="2"/>
      <c r="AI437"/>
      <c r="AJ437"/>
      <c r="AK437" s="2"/>
      <c r="AL437"/>
      <c r="AM437"/>
      <c r="AN437" s="2"/>
      <c r="AO437"/>
      <c r="AP437"/>
      <c r="AQ437" s="2"/>
      <c r="AR437"/>
      <c r="AS437"/>
      <c r="AT437" s="2"/>
      <c r="AU437"/>
      <c r="AV437"/>
      <c r="AW437" s="2"/>
      <c r="AX437"/>
      <c r="AY437"/>
      <c r="AZ437" s="2"/>
      <c r="BA437"/>
      <c r="BB437"/>
      <c r="BC437" s="2"/>
      <c r="BD437"/>
      <c r="BE437"/>
      <c r="BF437" s="2"/>
      <c r="BG437"/>
      <c r="BH437"/>
      <c r="BI437" s="2"/>
      <c r="BJ437"/>
      <c r="BK437"/>
      <c r="BL437" s="2"/>
      <c r="BM437"/>
      <c r="BN437"/>
      <c r="BO437" s="2"/>
      <c r="BP437"/>
      <c r="BQ437"/>
      <c r="BR437" s="2"/>
      <c r="BS437"/>
      <c r="BT437"/>
      <c r="BU437" s="2"/>
      <c r="BV437"/>
      <c r="BW437"/>
      <c r="BX437" s="2"/>
      <c r="BY437"/>
      <c r="BZ437"/>
      <c r="CA437" s="2"/>
      <c r="CB437"/>
      <c r="CC437"/>
      <c r="CD437" s="2"/>
      <c r="CE437"/>
      <c r="CF437"/>
      <c r="CG437" s="2"/>
      <c r="CH437"/>
      <c r="CI437"/>
      <c r="CJ437" s="2"/>
      <c r="CK437"/>
      <c r="CL437"/>
      <c r="CM437" s="2"/>
      <c r="CN437"/>
      <c r="CO437"/>
      <c r="CP437" s="2"/>
      <c r="CQ437"/>
      <c r="CR437"/>
      <c r="CS437" s="2"/>
      <c r="CT437"/>
      <c r="CU437"/>
      <c r="CV437" s="2"/>
      <c r="CW437"/>
      <c r="CX437"/>
      <c r="CY437" s="2"/>
      <c r="CZ437"/>
      <c r="DA437"/>
      <c r="DB437" s="2"/>
      <c r="DC437"/>
      <c r="DD437"/>
      <c r="DE437" s="2"/>
      <c r="DF437"/>
      <c r="DG437"/>
      <c r="DH437" s="2"/>
      <c r="DI437"/>
      <c r="DJ437"/>
      <c r="DK437" s="2"/>
      <c r="DL437"/>
      <c r="DM437"/>
      <c r="DN437" s="2"/>
      <c r="DO437"/>
      <c r="DP437"/>
      <c r="DQ437" s="2"/>
      <c r="DR437"/>
      <c r="DS437"/>
      <c r="DT437" s="2"/>
      <c r="DU437"/>
      <c r="DV437"/>
      <c r="DW437" s="2"/>
      <c r="DX437"/>
      <c r="DY437"/>
      <c r="DZ437" s="2"/>
      <c r="EA437"/>
      <c r="EB437"/>
      <c r="EC437" s="2"/>
      <c r="ED437"/>
      <c r="EE437"/>
      <c r="EF437" s="2"/>
      <c r="EG437"/>
      <c r="EH437"/>
      <c r="EI437" s="2"/>
      <c r="EJ437"/>
      <c r="EK437"/>
      <c r="EL437" s="2"/>
      <c r="EM437"/>
      <c r="EN437"/>
      <c r="EO437" s="2"/>
      <c r="EP437"/>
      <c r="EQ437"/>
      <c r="ER437" s="2"/>
      <c r="ES437"/>
      <c r="ET437"/>
      <c r="EU437" s="2"/>
      <c r="EV437"/>
      <c r="EW437"/>
      <c r="EX437" s="2"/>
      <c r="EY437"/>
      <c r="EZ437"/>
      <c r="FA437" s="2"/>
      <c r="FB437"/>
      <c r="FC437"/>
      <c r="FD437" s="2"/>
      <c r="FE437"/>
      <c r="FF437"/>
      <c r="FG437" s="2"/>
      <c r="FH437"/>
      <c r="FI437"/>
      <c r="FJ437" s="2"/>
      <c r="FK437"/>
      <c r="FL437"/>
      <c r="FM437" s="2"/>
      <c r="FN437"/>
      <c r="FO437"/>
      <c r="FP437" s="2"/>
      <c r="FQ437"/>
      <c r="FR437"/>
      <c r="FS437" s="2"/>
      <c r="FT437"/>
      <c r="FU437"/>
      <c r="FV437" s="2"/>
    </row>
    <row r="438" spans="1:178" ht="12.75">
      <c r="A438" s="2"/>
      <c r="B438"/>
      <c r="C438"/>
      <c r="D438" s="2"/>
      <c r="E438"/>
      <c r="F438"/>
      <c r="G438" s="2"/>
      <c r="H438"/>
      <c r="I438"/>
      <c r="J438" s="2"/>
      <c r="K438"/>
      <c r="L438"/>
      <c r="M438" s="2"/>
      <c r="N438"/>
      <c r="O438"/>
      <c r="P438" s="2"/>
      <c r="Q438"/>
      <c r="R438"/>
      <c r="S438" s="2"/>
      <c r="T438"/>
      <c r="U438"/>
      <c r="V438" s="2"/>
      <c r="W438"/>
      <c r="X438"/>
      <c r="Y438" s="2"/>
      <c r="Z438"/>
      <c r="AA438"/>
      <c r="AB438" s="2"/>
      <c r="AC438"/>
      <c r="AD438"/>
      <c r="AE438" s="2"/>
      <c r="AF438"/>
      <c r="AG438"/>
      <c r="AH438" s="2"/>
      <c r="AI438"/>
      <c r="AJ438"/>
      <c r="AK438" s="2"/>
      <c r="AL438"/>
      <c r="AM438"/>
      <c r="AN438" s="2"/>
      <c r="AO438"/>
      <c r="AP438"/>
      <c r="AQ438" s="2"/>
      <c r="AR438"/>
      <c r="AS438"/>
      <c r="AT438" s="2"/>
      <c r="AU438"/>
      <c r="AV438"/>
      <c r="AW438" s="2"/>
      <c r="AX438"/>
      <c r="AY438"/>
      <c r="AZ438" s="2"/>
      <c r="BA438"/>
      <c r="BB438"/>
      <c r="BC438" s="2"/>
      <c r="BD438"/>
      <c r="BE438"/>
      <c r="BF438" s="2"/>
      <c r="BG438"/>
      <c r="BH438"/>
      <c r="BI438" s="2"/>
      <c r="BJ438"/>
      <c r="BK438"/>
      <c r="BL438" s="2"/>
      <c r="BM438"/>
      <c r="BN438"/>
      <c r="BO438" s="2"/>
      <c r="BP438"/>
      <c r="BQ438"/>
      <c r="BR438" s="2"/>
      <c r="BS438"/>
      <c r="BT438"/>
      <c r="BU438" s="2"/>
      <c r="BV438"/>
      <c r="BW438"/>
      <c r="BX438" s="2"/>
      <c r="BY438"/>
      <c r="BZ438"/>
      <c r="CA438" s="2"/>
      <c r="CB438"/>
      <c r="CC438"/>
      <c r="CD438" s="2"/>
      <c r="CE438"/>
      <c r="CF438"/>
      <c r="CG438" s="2"/>
      <c r="CH438"/>
      <c r="CI438"/>
      <c r="CJ438" s="2"/>
      <c r="CK438"/>
      <c r="CL438"/>
      <c r="CM438" s="2"/>
      <c r="CN438"/>
      <c r="CO438"/>
      <c r="CP438" s="2"/>
      <c r="CQ438"/>
      <c r="CR438"/>
      <c r="CS438" s="2"/>
      <c r="CT438"/>
      <c r="CU438"/>
      <c r="CV438" s="2"/>
      <c r="CW438"/>
      <c r="CX438"/>
      <c r="CY438" s="2"/>
      <c r="CZ438"/>
      <c r="DA438"/>
      <c r="DB438" s="2"/>
      <c r="DC438"/>
      <c r="DD438"/>
      <c r="DE438" s="2"/>
      <c r="DF438"/>
      <c r="DG438"/>
      <c r="DH438" s="2"/>
      <c r="DI438"/>
      <c r="DJ438"/>
      <c r="DK438" s="2"/>
      <c r="DL438"/>
      <c r="DM438"/>
      <c r="DN438" s="2"/>
      <c r="DO438"/>
      <c r="DP438"/>
      <c r="DQ438" s="2"/>
      <c r="DR438"/>
      <c r="DS438"/>
      <c r="DT438" s="2"/>
      <c r="DU438"/>
      <c r="DV438"/>
      <c r="DW438" s="2"/>
      <c r="DX438"/>
      <c r="DY438"/>
      <c r="DZ438" s="2"/>
      <c r="EA438"/>
      <c r="EB438"/>
      <c r="EC438" s="2"/>
      <c r="ED438"/>
      <c r="EE438"/>
      <c r="EF438" s="2"/>
      <c r="EG438"/>
      <c r="EH438"/>
      <c r="EI438" s="2"/>
      <c r="EJ438"/>
      <c r="EK438"/>
      <c r="EL438" s="2"/>
      <c r="EM438"/>
      <c r="EN438"/>
      <c r="EO438" s="2"/>
      <c r="EP438"/>
      <c r="EQ438"/>
      <c r="ER438" s="2"/>
      <c r="ES438"/>
      <c r="ET438"/>
      <c r="EU438" s="2"/>
      <c r="EV438"/>
      <c r="EW438"/>
      <c r="EX438" s="2"/>
      <c r="EY438"/>
      <c r="EZ438"/>
      <c r="FA438" s="2"/>
      <c r="FB438"/>
      <c r="FC438"/>
      <c r="FD438" s="2"/>
      <c r="FE438"/>
      <c r="FF438"/>
      <c r="FG438" s="2"/>
      <c r="FH438"/>
      <c r="FI438"/>
      <c r="FJ438" s="2"/>
      <c r="FK438"/>
      <c r="FL438"/>
      <c r="FM438" s="2"/>
      <c r="FN438"/>
      <c r="FO438"/>
      <c r="FP438" s="2"/>
      <c r="FQ438"/>
      <c r="FR438"/>
      <c r="FS438" s="2"/>
      <c r="FT438"/>
      <c r="FU438"/>
      <c r="FV438" s="2"/>
    </row>
    <row r="439" spans="1:178" ht="12.75">
      <c r="A439" s="2"/>
      <c r="B439"/>
      <c r="C439"/>
      <c r="D439" s="2"/>
      <c r="E439"/>
      <c r="F439"/>
      <c r="G439" s="2"/>
      <c r="H439"/>
      <c r="I439"/>
      <c r="J439" s="2"/>
      <c r="K439"/>
      <c r="L439"/>
      <c r="M439" s="2"/>
      <c r="N439"/>
      <c r="O439"/>
      <c r="P439" s="2"/>
      <c r="Q439"/>
      <c r="R439"/>
      <c r="S439" s="2"/>
      <c r="T439"/>
      <c r="U439"/>
      <c r="V439" s="2"/>
      <c r="W439"/>
      <c r="X439"/>
      <c r="Y439" s="2"/>
      <c r="Z439"/>
      <c r="AA439"/>
      <c r="AB439" s="2"/>
      <c r="AC439"/>
      <c r="AD439"/>
      <c r="AE439" s="2"/>
      <c r="AF439"/>
      <c r="AG439"/>
      <c r="AH439" s="2"/>
      <c r="AI439"/>
      <c r="AJ439"/>
      <c r="AK439" s="2"/>
      <c r="AL439"/>
      <c r="AM439"/>
      <c r="AN439" s="2"/>
      <c r="AO439"/>
      <c r="AP439"/>
      <c r="AQ439" s="2"/>
      <c r="AR439"/>
      <c r="AS439"/>
      <c r="AT439" s="2"/>
      <c r="AU439"/>
      <c r="AV439"/>
      <c r="AW439" s="2"/>
      <c r="AX439"/>
      <c r="AY439"/>
      <c r="AZ439" s="2"/>
      <c r="BA439"/>
      <c r="BB439"/>
      <c r="BC439" s="2"/>
      <c r="BD439"/>
      <c r="BE439"/>
      <c r="BF439" s="2"/>
      <c r="BG439"/>
      <c r="BH439"/>
      <c r="BI439" s="2"/>
      <c r="BJ439"/>
      <c r="BK439"/>
      <c r="BL439" s="2"/>
      <c r="BM439"/>
      <c r="BN439"/>
      <c r="BO439" s="2"/>
      <c r="BP439"/>
      <c r="BQ439"/>
      <c r="BR439" s="2"/>
      <c r="BS439"/>
      <c r="BT439"/>
      <c r="BU439" s="2"/>
      <c r="BV439"/>
      <c r="BW439"/>
      <c r="BX439" s="2"/>
      <c r="BY439"/>
      <c r="BZ439"/>
      <c r="CA439" s="2"/>
      <c r="CB439"/>
      <c r="CC439"/>
      <c r="CD439" s="2"/>
      <c r="CE439"/>
      <c r="CF439"/>
      <c r="CG439" s="2"/>
      <c r="CH439"/>
      <c r="CI439"/>
      <c r="CJ439" s="2"/>
      <c r="CK439"/>
      <c r="CL439"/>
      <c r="CM439" s="2"/>
      <c r="CN439"/>
      <c r="CO439"/>
      <c r="CP439" s="2"/>
      <c r="CQ439"/>
      <c r="CR439"/>
      <c r="CS439" s="2"/>
      <c r="CT439"/>
      <c r="CU439"/>
      <c r="CV439" s="2"/>
      <c r="CW439"/>
      <c r="CX439"/>
      <c r="CY439" s="2"/>
      <c r="CZ439"/>
      <c r="DA439"/>
      <c r="DB439" s="2"/>
      <c r="DC439"/>
      <c r="DD439"/>
      <c r="DE439" s="2"/>
      <c r="DF439"/>
      <c r="DG439"/>
      <c r="DH439" s="2"/>
      <c r="DI439"/>
      <c r="DJ439"/>
      <c r="DK439" s="2"/>
      <c r="DL439"/>
      <c r="DM439"/>
      <c r="DN439" s="2"/>
      <c r="DO439"/>
      <c r="DP439"/>
      <c r="DQ439" s="2"/>
      <c r="DR439"/>
      <c r="DS439"/>
      <c r="DT439" s="2"/>
      <c r="DU439"/>
      <c r="DV439"/>
      <c r="DW439" s="2"/>
      <c r="DX439"/>
      <c r="DY439"/>
      <c r="DZ439" s="2"/>
      <c r="EA439"/>
      <c r="EB439"/>
      <c r="EC439" s="2"/>
      <c r="ED439"/>
      <c r="EE439"/>
      <c r="EF439" s="2"/>
      <c r="EG439"/>
      <c r="EH439"/>
      <c r="EI439" s="2"/>
      <c r="EJ439"/>
      <c r="EK439"/>
      <c r="EL439" s="2"/>
      <c r="EM439"/>
      <c r="EN439"/>
      <c r="EO439" s="2"/>
      <c r="EP439"/>
      <c r="EQ439"/>
      <c r="ER439" s="2"/>
      <c r="ES439"/>
      <c r="ET439"/>
      <c r="EU439" s="2"/>
      <c r="EV439"/>
      <c r="EW439"/>
      <c r="EX439" s="2"/>
      <c r="EY439"/>
      <c r="EZ439"/>
      <c r="FA439" s="2"/>
      <c r="FB439"/>
      <c r="FC439"/>
      <c r="FD439" s="2"/>
      <c r="FE439"/>
      <c r="FF439"/>
      <c r="FG439" s="2"/>
      <c r="FH439"/>
      <c r="FI439"/>
      <c r="FJ439" s="2"/>
      <c r="FK439"/>
      <c r="FL439"/>
      <c r="FM439" s="2"/>
      <c r="FN439"/>
      <c r="FO439"/>
      <c r="FP439" s="2"/>
      <c r="FQ439"/>
      <c r="FR439"/>
      <c r="FS439" s="2"/>
      <c r="FT439"/>
      <c r="FU439"/>
      <c r="FV439" s="2"/>
    </row>
    <row r="440" spans="1:178" ht="12.75">
      <c r="A440" s="2"/>
      <c r="B440"/>
      <c r="C440"/>
      <c r="D440" s="2"/>
      <c r="E440"/>
      <c r="F440"/>
      <c r="G440" s="2"/>
      <c r="H440"/>
      <c r="I440"/>
      <c r="J440" s="2"/>
      <c r="K440"/>
      <c r="L440"/>
      <c r="M440" s="2"/>
      <c r="N440"/>
      <c r="O440"/>
      <c r="P440" s="2"/>
      <c r="Q440"/>
      <c r="R440"/>
      <c r="S440" s="2"/>
      <c r="T440"/>
      <c r="U440"/>
      <c r="V440" s="2"/>
      <c r="W440"/>
      <c r="X440"/>
      <c r="Y440" s="2"/>
      <c r="Z440"/>
      <c r="AA440"/>
      <c r="AB440" s="2"/>
      <c r="AC440"/>
      <c r="AD440"/>
      <c r="AE440" s="2"/>
      <c r="AF440"/>
      <c r="AG440"/>
      <c r="AH440" s="2"/>
      <c r="AI440"/>
      <c r="AJ440"/>
      <c r="AK440" s="2"/>
      <c r="AL440"/>
      <c r="AM440"/>
      <c r="AN440" s="2"/>
      <c r="AO440"/>
      <c r="AP440"/>
      <c r="AQ440" s="2"/>
      <c r="AR440"/>
      <c r="AS440"/>
      <c r="AT440" s="2"/>
      <c r="AU440"/>
      <c r="AV440"/>
      <c r="AW440" s="2"/>
      <c r="AX440"/>
      <c r="AY440"/>
      <c r="AZ440" s="2"/>
      <c r="BA440"/>
      <c r="BB440"/>
      <c r="BC440" s="2"/>
      <c r="BD440"/>
      <c r="BE440"/>
      <c r="BF440" s="2"/>
      <c r="BG440"/>
      <c r="BH440"/>
      <c r="BI440" s="2"/>
      <c r="BJ440"/>
      <c r="BK440"/>
      <c r="BL440" s="2"/>
      <c r="BM440"/>
      <c r="BN440"/>
      <c r="BO440" s="2"/>
      <c r="BP440"/>
      <c r="BQ440"/>
      <c r="BR440" s="2"/>
      <c r="BS440"/>
      <c r="BT440"/>
      <c r="BU440" s="2"/>
      <c r="BV440"/>
      <c r="BW440"/>
      <c r="BX440" s="2"/>
      <c r="BY440"/>
      <c r="BZ440"/>
      <c r="CA440" s="2"/>
      <c r="CB440"/>
      <c r="CC440"/>
      <c r="CD440" s="2"/>
      <c r="CE440"/>
      <c r="CF440"/>
      <c r="CG440" s="2"/>
      <c r="CH440"/>
      <c r="CI440"/>
      <c r="CJ440" s="2"/>
      <c r="CK440"/>
      <c r="CL440"/>
      <c r="CM440" s="2"/>
      <c r="CN440"/>
      <c r="CO440"/>
      <c r="CP440" s="2"/>
      <c r="CQ440"/>
      <c r="CR440"/>
      <c r="CS440" s="2"/>
      <c r="CT440"/>
      <c r="CU440"/>
      <c r="CV440" s="2"/>
      <c r="CW440"/>
      <c r="CX440"/>
      <c r="CY440" s="2"/>
      <c r="CZ440"/>
      <c r="DA440"/>
      <c r="DB440" s="2"/>
      <c r="DC440"/>
      <c r="DD440"/>
      <c r="DE440" s="2"/>
      <c r="DF440"/>
      <c r="DG440"/>
      <c r="DH440" s="2"/>
      <c r="DI440"/>
      <c r="DJ440"/>
      <c r="DK440" s="2"/>
      <c r="DL440"/>
      <c r="DM440"/>
      <c r="DN440" s="2"/>
      <c r="DO440"/>
      <c r="DP440"/>
      <c r="DQ440" s="2"/>
      <c r="DR440"/>
      <c r="DS440"/>
      <c r="DT440" s="2"/>
      <c r="DU440"/>
      <c r="DV440"/>
      <c r="DW440" s="2"/>
      <c r="DX440"/>
      <c r="DY440"/>
      <c r="DZ440" s="2"/>
      <c r="EA440"/>
      <c r="EB440"/>
      <c r="EC440" s="2"/>
      <c r="ED440"/>
      <c r="EE440"/>
      <c r="EF440" s="2"/>
      <c r="EG440"/>
      <c r="EH440"/>
      <c r="EI440" s="2"/>
      <c r="EJ440"/>
      <c r="EK440"/>
      <c r="EL440" s="2"/>
      <c r="EM440"/>
      <c r="EN440"/>
      <c r="EO440" s="2"/>
      <c r="EP440"/>
      <c r="EQ440"/>
      <c r="ER440" s="2"/>
      <c r="ES440"/>
      <c r="ET440"/>
      <c r="EU440" s="2"/>
      <c r="EV440"/>
      <c r="EW440"/>
      <c r="EX440" s="2"/>
      <c r="EY440"/>
      <c r="EZ440"/>
      <c r="FA440" s="2"/>
      <c r="FB440"/>
      <c r="FC440"/>
      <c r="FD440" s="2"/>
      <c r="FE440"/>
      <c r="FF440"/>
      <c r="FG440" s="2"/>
      <c r="FH440"/>
      <c r="FI440"/>
      <c r="FJ440" s="2"/>
      <c r="FK440"/>
      <c r="FL440"/>
      <c r="FM440" s="2"/>
      <c r="FN440"/>
      <c r="FO440"/>
      <c r="FP440" s="2"/>
      <c r="FQ440"/>
      <c r="FR440"/>
      <c r="FS440" s="2"/>
      <c r="FT440"/>
      <c r="FU440"/>
      <c r="FV440" s="2"/>
    </row>
    <row r="441" spans="1:178" ht="12.75">
      <c r="A441" s="2"/>
      <c r="B441"/>
      <c r="C441"/>
      <c r="D441" s="2"/>
      <c r="E441"/>
      <c r="F441"/>
      <c r="G441" s="2"/>
      <c r="H441"/>
      <c r="I441"/>
      <c r="J441" s="2"/>
      <c r="K441"/>
      <c r="L441"/>
      <c r="M441" s="2"/>
      <c r="N441"/>
      <c r="O441"/>
      <c r="P441" s="2"/>
      <c r="Q441"/>
      <c r="R441"/>
      <c r="S441" s="2"/>
      <c r="T441"/>
      <c r="U441"/>
      <c r="V441" s="2"/>
      <c r="W441"/>
      <c r="X441"/>
      <c r="Y441" s="2"/>
      <c r="Z441"/>
      <c r="AA441"/>
      <c r="AB441" s="2"/>
      <c r="AC441"/>
      <c r="AD441"/>
      <c r="AE441" s="2"/>
      <c r="AF441"/>
      <c r="AG441"/>
      <c r="AH441" s="2"/>
      <c r="AI441"/>
      <c r="AJ441"/>
      <c r="AK441" s="2"/>
      <c r="AL441"/>
      <c r="AM441"/>
      <c r="AN441" s="2"/>
      <c r="AO441"/>
      <c r="AP441"/>
      <c r="AQ441" s="2"/>
      <c r="AR441"/>
      <c r="AS441"/>
      <c r="AT441" s="2"/>
      <c r="AU441"/>
      <c r="AV441"/>
      <c r="AW441" s="2"/>
      <c r="AX441"/>
      <c r="AY441"/>
      <c r="AZ441" s="2"/>
      <c r="BA441"/>
      <c r="BB441"/>
      <c r="BC441" s="2"/>
      <c r="BD441"/>
      <c r="BE441"/>
      <c r="BF441" s="2"/>
      <c r="BG441"/>
      <c r="BH441"/>
      <c r="BI441" s="2"/>
      <c r="BJ441"/>
      <c r="BK441"/>
      <c r="BL441" s="2"/>
      <c r="BM441"/>
      <c r="BN441"/>
      <c r="BO441" s="2"/>
      <c r="BP441"/>
      <c r="BQ441"/>
      <c r="BR441" s="2"/>
      <c r="BS441"/>
      <c r="BT441"/>
      <c r="BU441" s="2"/>
      <c r="BV441"/>
      <c r="BW441"/>
      <c r="BX441" s="2"/>
      <c r="BY441"/>
      <c r="BZ441"/>
      <c r="CA441" s="2"/>
      <c r="CB441"/>
      <c r="CC441"/>
      <c r="CD441" s="2"/>
      <c r="CE441"/>
      <c r="CF441"/>
      <c r="CG441" s="2"/>
      <c r="CH441"/>
      <c r="CI441"/>
      <c r="CJ441" s="2"/>
      <c r="CK441"/>
      <c r="CL441"/>
      <c r="CM441" s="2"/>
      <c r="CN441"/>
      <c r="CO441"/>
      <c r="CP441" s="2"/>
      <c r="CQ441"/>
      <c r="CR441"/>
      <c r="CS441" s="2"/>
      <c r="CT441"/>
      <c r="CU441"/>
      <c r="CV441" s="2"/>
      <c r="CW441"/>
      <c r="CX441"/>
      <c r="CY441" s="2"/>
      <c r="CZ441"/>
      <c r="DA441"/>
      <c r="DB441" s="2"/>
      <c r="DC441"/>
      <c r="DD441"/>
      <c r="DE441" s="2"/>
      <c r="DF441"/>
      <c r="DG441"/>
      <c r="DH441" s="2"/>
      <c r="DI441"/>
      <c r="DJ441"/>
      <c r="DK441" s="2"/>
      <c r="DL441"/>
      <c r="DM441"/>
      <c r="DN441" s="2"/>
      <c r="DO441"/>
      <c r="DP441"/>
      <c r="DQ441" s="2"/>
      <c r="DR441"/>
      <c r="DS441"/>
      <c r="DT441" s="2"/>
      <c r="DU441"/>
      <c r="DV441"/>
      <c r="DW441" s="2"/>
      <c r="DX441"/>
      <c r="DY441"/>
      <c r="DZ441" s="2"/>
      <c r="EA441"/>
      <c r="EB441"/>
      <c r="EC441" s="2"/>
      <c r="ED441"/>
      <c r="EE441"/>
      <c r="EF441" s="2"/>
      <c r="EG441"/>
      <c r="EH441"/>
      <c r="EI441" s="2"/>
      <c r="EJ441"/>
      <c r="EK441"/>
      <c r="EL441" s="2"/>
      <c r="EM441"/>
      <c r="EN441"/>
      <c r="EO441" s="2"/>
      <c r="EP441"/>
      <c r="EQ441"/>
      <c r="ER441" s="2"/>
      <c r="ES441"/>
      <c r="ET441"/>
      <c r="EU441" s="2"/>
      <c r="EV441"/>
      <c r="EW441"/>
      <c r="EX441" s="2"/>
      <c r="EY441"/>
      <c r="EZ441"/>
      <c r="FA441" s="2"/>
      <c r="FB441"/>
      <c r="FC441"/>
      <c r="FD441" s="2"/>
      <c r="FE441"/>
      <c r="FF441"/>
      <c r="FG441" s="2"/>
      <c r="FH441"/>
      <c r="FI441"/>
      <c r="FJ441" s="2"/>
      <c r="FK441"/>
      <c r="FL441"/>
      <c r="FM441" s="2"/>
      <c r="FN441"/>
      <c r="FO441"/>
      <c r="FP441" s="2"/>
      <c r="FQ441"/>
      <c r="FR441"/>
      <c r="FS441" s="2"/>
      <c r="FT441"/>
      <c r="FU441"/>
      <c r="FV441" s="2"/>
    </row>
    <row r="442" spans="1:178" ht="12.75">
      <c r="A442" s="2"/>
      <c r="B442"/>
      <c r="C442"/>
      <c r="D442" s="2"/>
      <c r="E442"/>
      <c r="F442"/>
      <c r="G442" s="2"/>
      <c r="H442"/>
      <c r="I442"/>
      <c r="J442" s="2"/>
      <c r="K442"/>
      <c r="L442"/>
      <c r="M442" s="2"/>
      <c r="N442"/>
      <c r="O442"/>
      <c r="P442" s="2"/>
      <c r="Q442"/>
      <c r="R442"/>
      <c r="S442" s="2"/>
      <c r="T442"/>
      <c r="U442"/>
      <c r="V442" s="2"/>
      <c r="W442"/>
      <c r="X442"/>
      <c r="Y442" s="2"/>
      <c r="Z442"/>
      <c r="AA442"/>
      <c r="AB442" s="2"/>
      <c r="AC442"/>
      <c r="AD442"/>
      <c r="AE442" s="2"/>
      <c r="AF442"/>
      <c r="AG442"/>
      <c r="AH442" s="2"/>
      <c r="AI442"/>
      <c r="AJ442"/>
      <c r="AK442" s="2"/>
      <c r="AL442"/>
      <c r="AM442"/>
      <c r="AN442" s="2"/>
      <c r="AO442"/>
      <c r="AP442"/>
      <c r="AQ442" s="2"/>
      <c r="AR442"/>
      <c r="AS442"/>
      <c r="AT442" s="2"/>
      <c r="AU442"/>
      <c r="AV442"/>
      <c r="AW442" s="2"/>
      <c r="AX442"/>
      <c r="AY442"/>
      <c r="AZ442" s="2"/>
      <c r="BA442"/>
      <c r="BB442"/>
      <c r="BC442" s="2"/>
      <c r="BD442"/>
      <c r="BE442"/>
      <c r="BF442" s="2"/>
      <c r="BG442"/>
      <c r="BH442"/>
      <c r="BI442" s="2"/>
      <c r="BJ442"/>
      <c r="BK442"/>
      <c r="BL442" s="2"/>
      <c r="BM442"/>
      <c r="BN442"/>
      <c r="BO442" s="2"/>
      <c r="BP442"/>
      <c r="BQ442"/>
      <c r="BR442" s="2"/>
      <c r="BS442"/>
      <c r="BT442"/>
      <c r="BU442" s="2"/>
      <c r="BV442"/>
      <c r="BW442"/>
      <c r="BX442" s="2"/>
      <c r="BY442"/>
      <c r="BZ442"/>
      <c r="CA442" s="2"/>
      <c r="CB442"/>
      <c r="CC442"/>
      <c r="CD442" s="2"/>
      <c r="CE442"/>
      <c r="CF442"/>
      <c r="CG442" s="2"/>
      <c r="CH442"/>
      <c r="CI442"/>
      <c r="CJ442" s="2"/>
      <c r="CK442"/>
      <c r="CL442"/>
      <c r="CM442" s="2"/>
      <c r="CN442"/>
      <c r="CO442"/>
      <c r="CP442" s="2"/>
      <c r="CQ442"/>
      <c r="CR442"/>
      <c r="CS442" s="2"/>
      <c r="CT442"/>
      <c r="CU442"/>
      <c r="CV442" s="2"/>
      <c r="CW442"/>
      <c r="CX442"/>
      <c r="CY442" s="2"/>
      <c r="CZ442"/>
      <c r="DA442"/>
      <c r="DB442" s="2"/>
      <c r="DC442"/>
      <c r="DD442"/>
      <c r="DE442" s="2"/>
      <c r="DF442"/>
      <c r="DG442"/>
      <c r="DH442" s="2"/>
      <c r="DI442"/>
      <c r="DJ442"/>
      <c r="DK442" s="2"/>
      <c r="DL442"/>
      <c r="DM442"/>
      <c r="DN442" s="2"/>
      <c r="DO442"/>
      <c r="DP442"/>
      <c r="DQ442" s="2"/>
      <c r="DR442"/>
      <c r="DS442"/>
      <c r="DT442" s="2"/>
      <c r="DU442"/>
      <c r="DV442"/>
      <c r="DW442" s="2"/>
      <c r="DX442"/>
      <c r="DY442"/>
      <c r="DZ442" s="2"/>
      <c r="EA442"/>
      <c r="EB442"/>
      <c r="EC442" s="2"/>
      <c r="ED442"/>
      <c r="EE442"/>
      <c r="EF442" s="2"/>
      <c r="EG442"/>
      <c r="EH442"/>
      <c r="EI442" s="2"/>
      <c r="EJ442"/>
      <c r="EK442"/>
      <c r="EL442" s="2"/>
      <c r="EM442"/>
      <c r="EN442"/>
      <c r="EO442" s="2"/>
      <c r="EP442"/>
      <c r="EQ442"/>
      <c r="ER442" s="2"/>
      <c r="ES442"/>
      <c r="ET442"/>
      <c r="EU442" s="2"/>
      <c r="EV442"/>
      <c r="EW442"/>
      <c r="EX442" s="2"/>
      <c r="EY442"/>
      <c r="EZ442"/>
      <c r="FA442" s="2"/>
      <c r="FB442"/>
      <c r="FC442"/>
      <c r="FD442" s="2"/>
      <c r="FE442"/>
      <c r="FF442"/>
      <c r="FG442" s="2"/>
      <c r="FH442"/>
      <c r="FI442"/>
      <c r="FJ442" s="2"/>
      <c r="FK442"/>
      <c r="FL442"/>
      <c r="FM442" s="2"/>
      <c r="FN442"/>
      <c r="FO442"/>
      <c r="FP442" s="2"/>
      <c r="FQ442"/>
      <c r="FR442"/>
      <c r="FS442" s="2"/>
      <c r="FT442"/>
      <c r="FU442"/>
      <c r="FV442" s="2"/>
    </row>
    <row r="443" spans="1:178" ht="12.75">
      <c r="A443" s="2"/>
      <c r="B443"/>
      <c r="C443"/>
      <c r="D443" s="2"/>
      <c r="E443"/>
      <c r="F443"/>
      <c r="G443" s="2"/>
      <c r="H443"/>
      <c r="I443"/>
      <c r="J443" s="2"/>
      <c r="K443"/>
      <c r="L443"/>
      <c r="M443" s="2"/>
      <c r="N443"/>
      <c r="O443"/>
      <c r="P443" s="2"/>
      <c r="Q443"/>
      <c r="R443"/>
      <c r="S443" s="2"/>
      <c r="T443"/>
      <c r="U443"/>
      <c r="V443" s="2"/>
      <c r="W443"/>
      <c r="X443"/>
      <c r="Y443" s="2"/>
      <c r="Z443"/>
      <c r="AA443"/>
      <c r="AB443" s="2"/>
      <c r="AC443"/>
      <c r="AD443"/>
      <c r="AE443" s="2"/>
      <c r="AF443"/>
      <c r="AG443"/>
      <c r="AH443" s="2"/>
      <c r="AI443"/>
      <c r="AJ443"/>
      <c r="AK443" s="2"/>
      <c r="AL443"/>
      <c r="AM443"/>
      <c r="AN443" s="2"/>
      <c r="AO443"/>
      <c r="AP443"/>
      <c r="AQ443" s="2"/>
      <c r="AR443"/>
      <c r="AS443"/>
      <c r="AT443" s="2"/>
      <c r="AU443"/>
      <c r="AV443"/>
      <c r="AW443" s="2"/>
      <c r="AX443"/>
      <c r="AY443"/>
      <c r="AZ443" s="2"/>
      <c r="BA443"/>
      <c r="BB443"/>
      <c r="BC443" s="2"/>
      <c r="BD443"/>
      <c r="BE443"/>
      <c r="BF443" s="2"/>
      <c r="BG443"/>
      <c r="BH443"/>
      <c r="BI443" s="2"/>
      <c r="BJ443"/>
      <c r="BK443"/>
      <c r="BL443" s="2"/>
      <c r="BM443"/>
      <c r="BN443"/>
      <c r="BO443" s="2"/>
      <c r="BP443"/>
      <c r="BQ443"/>
      <c r="BR443" s="2"/>
      <c r="BS443"/>
      <c r="BT443"/>
      <c r="BU443" s="2"/>
      <c r="BV443"/>
      <c r="BW443"/>
      <c r="BX443" s="2"/>
      <c r="BY443"/>
      <c r="BZ443"/>
      <c r="CA443" s="2"/>
      <c r="CB443"/>
      <c r="CC443"/>
      <c r="CD443" s="2"/>
      <c r="CE443"/>
      <c r="CF443"/>
      <c r="CG443" s="2"/>
      <c r="CH443"/>
      <c r="CI443"/>
      <c r="CJ443" s="2"/>
      <c r="CK443"/>
      <c r="CL443"/>
      <c r="CM443" s="2"/>
      <c r="CN443"/>
      <c r="CO443"/>
      <c r="CP443" s="2"/>
      <c r="CQ443"/>
      <c r="CR443"/>
      <c r="CS443" s="2"/>
      <c r="CT443"/>
      <c r="CU443"/>
      <c r="CV443" s="2"/>
      <c r="CW443"/>
      <c r="CX443"/>
      <c r="CY443" s="2"/>
      <c r="CZ443"/>
      <c r="DA443"/>
      <c r="DB443" s="2"/>
      <c r="DC443"/>
      <c r="DD443"/>
      <c r="DE443" s="2"/>
      <c r="DF443"/>
      <c r="DG443"/>
      <c r="DH443" s="2"/>
      <c r="DI443"/>
      <c r="DJ443"/>
      <c r="DK443" s="2"/>
      <c r="DL443"/>
      <c r="DM443"/>
      <c r="DN443" s="2"/>
      <c r="DO443"/>
      <c r="DP443"/>
      <c r="DQ443" s="2"/>
      <c r="DR443"/>
      <c r="DS443"/>
      <c r="DT443" s="2"/>
      <c r="DU443"/>
      <c r="DV443"/>
      <c r="DW443" s="2"/>
      <c r="DX443"/>
      <c r="DY443"/>
      <c r="DZ443" s="2"/>
      <c r="EA443"/>
      <c r="EB443"/>
      <c r="EC443" s="2"/>
      <c r="ED443"/>
      <c r="EE443"/>
      <c r="EF443" s="2"/>
      <c r="EG443"/>
      <c r="EH443"/>
      <c r="EI443" s="2"/>
      <c r="EJ443"/>
      <c r="EK443"/>
      <c r="EL443" s="2"/>
      <c r="EM443"/>
      <c r="EN443"/>
      <c r="EO443" s="2"/>
      <c r="EP443"/>
      <c r="EQ443"/>
      <c r="ER443" s="2"/>
      <c r="ES443"/>
      <c r="ET443"/>
      <c r="EU443" s="2"/>
      <c r="EV443"/>
      <c r="EW443"/>
      <c r="EX443" s="2"/>
      <c r="EY443"/>
      <c r="EZ443"/>
      <c r="FA443" s="2"/>
      <c r="FB443"/>
      <c r="FC443"/>
      <c r="FD443" s="2"/>
      <c r="FE443"/>
      <c r="FF443"/>
      <c r="FG443" s="2"/>
      <c r="FH443"/>
      <c r="FI443"/>
      <c r="FJ443" s="2"/>
      <c r="FK443"/>
      <c r="FL443"/>
      <c r="FM443" s="2"/>
      <c r="FN443"/>
      <c r="FO443"/>
      <c r="FP443" s="2"/>
      <c r="FQ443"/>
      <c r="FR443"/>
      <c r="FS443" s="2"/>
      <c r="FT443"/>
      <c r="FU443"/>
      <c r="FV443" s="2"/>
    </row>
    <row r="444" spans="1:178" ht="12.75">
      <c r="A444" s="2"/>
      <c r="B444"/>
      <c r="C444"/>
      <c r="D444" s="2"/>
      <c r="E444"/>
      <c r="F444"/>
      <c r="G444" s="2"/>
      <c r="H444"/>
      <c r="I444"/>
      <c r="J444" s="2"/>
      <c r="K444"/>
      <c r="L444"/>
      <c r="M444" s="2"/>
      <c r="N444"/>
      <c r="O444"/>
      <c r="P444" s="2"/>
      <c r="Q444"/>
      <c r="R444"/>
      <c r="S444" s="2"/>
      <c r="T444"/>
      <c r="U444"/>
      <c r="V444" s="2"/>
      <c r="W444"/>
      <c r="X444"/>
      <c r="Y444" s="2"/>
      <c r="Z444"/>
      <c r="AA444"/>
      <c r="AB444" s="2"/>
      <c r="AC444"/>
      <c r="AD444"/>
      <c r="AE444" s="2"/>
      <c r="AF444"/>
      <c r="AG444"/>
      <c r="AH444" s="2"/>
      <c r="AI444"/>
      <c r="AJ444"/>
      <c r="AK444" s="2"/>
      <c r="AL444"/>
      <c r="AM444"/>
      <c r="AN444" s="2"/>
      <c r="AO444"/>
      <c r="AP444"/>
      <c r="AQ444" s="2"/>
      <c r="AR444"/>
      <c r="AS444"/>
      <c r="AT444" s="2"/>
      <c r="AU444"/>
      <c r="AV444"/>
      <c r="AW444" s="2"/>
      <c r="AX444"/>
      <c r="AY444"/>
      <c r="AZ444" s="2"/>
      <c r="BA444"/>
      <c r="BB444"/>
      <c r="BC444" s="2"/>
      <c r="BD444"/>
      <c r="BE444"/>
      <c r="BF444" s="2"/>
      <c r="BG444"/>
      <c r="BH444"/>
      <c r="BI444" s="2"/>
      <c r="BJ444"/>
      <c r="BK444"/>
      <c r="BL444" s="2"/>
      <c r="BM444"/>
      <c r="BN444"/>
      <c r="BO444" s="2"/>
      <c r="BP444"/>
      <c r="BQ444"/>
      <c r="BR444" s="2"/>
      <c r="BS444"/>
      <c r="BT444"/>
      <c r="BU444" s="2"/>
      <c r="BV444"/>
      <c r="BW444"/>
      <c r="BX444" s="2"/>
      <c r="BY444"/>
      <c r="BZ444"/>
      <c r="CA444" s="2"/>
      <c r="CB444"/>
      <c r="CC444"/>
      <c r="CD444" s="2"/>
      <c r="CE444"/>
      <c r="CF444"/>
      <c r="CG444" s="2"/>
      <c r="CH444"/>
      <c r="CI444"/>
      <c r="CJ444" s="2"/>
      <c r="CK444"/>
      <c r="CL444"/>
      <c r="CM444" s="2"/>
      <c r="CN444"/>
      <c r="CO444"/>
      <c r="CP444" s="2"/>
      <c r="CQ444"/>
      <c r="CR444"/>
      <c r="CS444" s="2"/>
      <c r="CT444"/>
      <c r="CU444"/>
      <c r="CV444" s="2"/>
      <c r="CW444"/>
      <c r="CX444"/>
      <c r="CY444" s="2"/>
      <c r="CZ444"/>
      <c r="DA444"/>
      <c r="DB444" s="2"/>
      <c r="DC444"/>
      <c r="DD444"/>
      <c r="DE444" s="2"/>
      <c r="DF444"/>
      <c r="DG444"/>
      <c r="DH444" s="2"/>
      <c r="DI444"/>
      <c r="DJ444"/>
      <c r="DK444" s="2"/>
      <c r="DL444"/>
      <c r="DM444"/>
      <c r="DN444" s="2"/>
      <c r="DO444"/>
      <c r="DP444"/>
      <c r="DQ444" s="2"/>
      <c r="DR444"/>
      <c r="DS444"/>
      <c r="DT444" s="2"/>
      <c r="DU444"/>
      <c r="DV444"/>
      <c r="DW444" s="2"/>
      <c r="DX444"/>
      <c r="DY444"/>
      <c r="DZ444" s="2"/>
      <c r="EA444"/>
      <c r="EB444"/>
      <c r="EC444" s="2"/>
      <c r="ED444"/>
      <c r="EE444"/>
      <c r="EF444" s="2"/>
      <c r="EG444"/>
      <c r="EH444"/>
      <c r="EI444" s="2"/>
      <c r="EJ444"/>
      <c r="EK444"/>
      <c r="EL444" s="2"/>
      <c r="EM444"/>
      <c r="EN444"/>
      <c r="EO444" s="2"/>
      <c r="EP444"/>
      <c r="EQ444"/>
      <c r="ER444" s="2"/>
      <c r="ES444"/>
      <c r="ET444"/>
      <c r="EU444" s="2"/>
      <c r="EV444"/>
      <c r="EW444"/>
      <c r="EX444" s="2"/>
      <c r="EY444"/>
      <c r="EZ444"/>
      <c r="FA444" s="2"/>
      <c r="FB444"/>
      <c r="FC444"/>
      <c r="FD444" s="2"/>
      <c r="FE444"/>
      <c r="FF444"/>
      <c r="FG444" s="2"/>
      <c r="FH444"/>
      <c r="FI444"/>
      <c r="FJ444" s="2"/>
      <c r="FK444"/>
      <c r="FL444"/>
      <c r="FM444" s="2"/>
      <c r="FN444"/>
      <c r="FO444"/>
      <c r="FP444" s="2"/>
      <c r="FQ444"/>
      <c r="FR444"/>
      <c r="FS444" s="2"/>
      <c r="FT444"/>
      <c r="FU444"/>
      <c r="FV444" s="2"/>
    </row>
    <row r="445" spans="1:178" ht="12.75">
      <c r="A445" s="2"/>
      <c r="B445"/>
      <c r="C445"/>
      <c r="D445" s="2"/>
      <c r="E445"/>
      <c r="F445"/>
      <c r="G445" s="2"/>
      <c r="H445"/>
      <c r="I445"/>
      <c r="J445" s="2"/>
      <c r="K445"/>
      <c r="L445"/>
      <c r="M445" s="2"/>
      <c r="N445"/>
      <c r="O445"/>
      <c r="P445" s="2"/>
      <c r="Q445"/>
      <c r="R445"/>
      <c r="S445" s="2"/>
      <c r="T445"/>
      <c r="U445"/>
      <c r="V445" s="2"/>
      <c r="W445"/>
      <c r="X445"/>
      <c r="Y445" s="2"/>
      <c r="Z445"/>
      <c r="AA445"/>
      <c r="AB445" s="2"/>
      <c r="AC445"/>
      <c r="AD445"/>
      <c r="AE445" s="2"/>
      <c r="AF445"/>
      <c r="AG445"/>
      <c r="AH445" s="2"/>
      <c r="AI445"/>
      <c r="AJ445"/>
      <c r="AK445" s="2"/>
      <c r="AL445"/>
      <c r="AM445"/>
      <c r="AN445" s="2"/>
      <c r="AO445"/>
      <c r="AP445"/>
      <c r="AQ445" s="2"/>
      <c r="AR445"/>
      <c r="AS445"/>
      <c r="AT445" s="2"/>
      <c r="AU445"/>
      <c r="AV445"/>
      <c r="AW445" s="2"/>
      <c r="AX445"/>
      <c r="AY445"/>
      <c r="AZ445" s="2"/>
      <c r="BA445"/>
      <c r="BB445"/>
      <c r="BC445" s="2"/>
      <c r="BD445"/>
      <c r="BE445"/>
      <c r="BF445" s="2"/>
      <c r="BG445"/>
      <c r="BH445"/>
      <c r="BI445" s="2"/>
      <c r="BJ445"/>
      <c r="BK445"/>
      <c r="BL445" s="2"/>
      <c r="BM445"/>
      <c r="BN445"/>
      <c r="BO445" s="2"/>
      <c r="BP445"/>
      <c r="BQ445"/>
      <c r="BR445" s="2"/>
      <c r="BS445"/>
      <c r="BT445"/>
      <c r="BU445" s="2"/>
      <c r="BV445"/>
      <c r="BW445"/>
      <c r="BX445" s="2"/>
      <c r="BY445"/>
      <c r="BZ445"/>
      <c r="CA445" s="2"/>
      <c r="CB445"/>
      <c r="CC445"/>
      <c r="CD445" s="2"/>
      <c r="CE445"/>
      <c r="CF445"/>
      <c r="CG445" s="2"/>
      <c r="CH445"/>
      <c r="CI445"/>
      <c r="CJ445" s="2"/>
      <c r="CK445"/>
      <c r="CL445"/>
      <c r="CM445" s="2"/>
      <c r="CN445"/>
      <c r="CO445"/>
      <c r="CP445" s="2"/>
      <c r="CQ445"/>
      <c r="CR445"/>
      <c r="CS445" s="2"/>
      <c r="CT445"/>
      <c r="CU445"/>
      <c r="CV445" s="2"/>
      <c r="CW445"/>
      <c r="CX445"/>
      <c r="CY445" s="2"/>
      <c r="CZ445"/>
      <c r="DA445"/>
      <c r="DB445" s="2"/>
      <c r="DC445"/>
      <c r="DD445"/>
      <c r="DE445" s="2"/>
      <c r="DF445"/>
      <c r="DG445"/>
      <c r="DH445" s="2"/>
      <c r="DI445"/>
      <c r="DJ445"/>
      <c r="DK445" s="2"/>
      <c r="DL445"/>
      <c r="DM445"/>
      <c r="DN445" s="2"/>
      <c r="DO445"/>
      <c r="DP445"/>
      <c r="DQ445" s="2"/>
      <c r="DR445"/>
      <c r="DS445"/>
      <c r="DT445" s="2"/>
      <c r="DU445"/>
      <c r="DV445"/>
      <c r="DW445" s="2"/>
      <c r="DX445"/>
      <c r="DY445"/>
      <c r="DZ445" s="2"/>
      <c r="EA445"/>
      <c r="EB445"/>
      <c r="EC445" s="2"/>
      <c r="ED445"/>
      <c r="EE445"/>
      <c r="EF445" s="2"/>
      <c r="EG445"/>
      <c r="EH445"/>
      <c r="EI445" s="2"/>
      <c r="EJ445"/>
      <c r="EK445"/>
      <c r="EL445" s="2"/>
      <c r="EM445"/>
      <c r="EN445"/>
      <c r="EO445" s="2"/>
      <c r="EP445"/>
      <c r="EQ445"/>
      <c r="ER445" s="2"/>
      <c r="ES445"/>
      <c r="ET445"/>
      <c r="EU445" s="2"/>
      <c r="EV445"/>
      <c r="EW445"/>
      <c r="EX445" s="2"/>
      <c r="EY445"/>
      <c r="EZ445"/>
      <c r="FA445" s="2"/>
      <c r="FB445"/>
      <c r="FC445"/>
      <c r="FD445" s="2"/>
      <c r="FE445"/>
      <c r="FF445"/>
      <c r="FG445" s="2"/>
      <c r="FH445"/>
      <c r="FI445"/>
      <c r="FJ445" s="2"/>
      <c r="FK445"/>
      <c r="FL445"/>
      <c r="FM445" s="2"/>
      <c r="FN445"/>
      <c r="FO445"/>
      <c r="FP445" s="2"/>
      <c r="FQ445"/>
      <c r="FR445"/>
      <c r="FS445" s="2"/>
      <c r="FT445"/>
      <c r="FU445"/>
      <c r="FV445" s="2"/>
    </row>
    <row r="446" spans="1:178" ht="12.75">
      <c r="A446" s="2"/>
      <c r="B446"/>
      <c r="C446"/>
      <c r="D446" s="2"/>
      <c r="E446"/>
      <c r="F446"/>
      <c r="G446" s="2"/>
      <c r="H446"/>
      <c r="I446"/>
      <c r="J446" s="2"/>
      <c r="K446"/>
      <c r="L446"/>
      <c r="M446" s="2"/>
      <c r="N446"/>
      <c r="O446"/>
      <c r="P446" s="2"/>
      <c r="Q446"/>
      <c r="R446"/>
      <c r="S446" s="2"/>
      <c r="T446"/>
      <c r="U446"/>
      <c r="V446" s="2"/>
      <c r="W446"/>
      <c r="X446"/>
      <c r="Y446" s="2"/>
      <c r="Z446"/>
      <c r="AA446"/>
      <c r="AB446" s="2"/>
      <c r="AC446"/>
      <c r="AD446"/>
      <c r="AE446" s="2"/>
      <c r="AF446"/>
      <c r="AG446"/>
      <c r="AH446" s="2"/>
      <c r="AI446"/>
      <c r="AJ446"/>
      <c r="AK446" s="2"/>
      <c r="AL446"/>
      <c r="AM446"/>
      <c r="AN446" s="2"/>
      <c r="AO446"/>
      <c r="AP446"/>
      <c r="AQ446" s="2"/>
      <c r="AR446"/>
      <c r="AS446"/>
      <c r="AT446" s="2"/>
      <c r="AU446"/>
      <c r="AV446"/>
      <c r="AW446" s="2"/>
      <c r="AX446"/>
      <c r="AY446"/>
      <c r="AZ446" s="2"/>
      <c r="BA446"/>
      <c r="BB446"/>
      <c r="BC446" s="2"/>
      <c r="BD446"/>
      <c r="BE446"/>
      <c r="BF446" s="2"/>
      <c r="BG446"/>
      <c r="BH446"/>
      <c r="BI446" s="2"/>
      <c r="BJ446"/>
      <c r="BK446"/>
      <c r="BL446" s="2"/>
      <c r="BM446"/>
      <c r="BN446"/>
      <c r="BO446" s="2"/>
      <c r="BP446"/>
      <c r="BQ446"/>
      <c r="BR446" s="2"/>
      <c r="BS446"/>
      <c r="BT446"/>
      <c r="BU446" s="2"/>
      <c r="BV446"/>
      <c r="BW446"/>
      <c r="BX446" s="2"/>
      <c r="BY446"/>
      <c r="BZ446"/>
      <c r="CA446" s="2"/>
      <c r="CB446"/>
      <c r="CC446"/>
      <c r="CD446" s="2"/>
      <c r="CE446"/>
      <c r="CF446"/>
      <c r="CG446" s="2"/>
      <c r="CH446"/>
      <c r="CI446"/>
      <c r="CJ446" s="2"/>
      <c r="CK446"/>
      <c r="CL446"/>
      <c r="CM446" s="2"/>
      <c r="CN446"/>
      <c r="CO446"/>
      <c r="CP446" s="2"/>
      <c r="CQ446"/>
      <c r="CR446"/>
      <c r="CS446" s="2"/>
      <c r="CT446"/>
      <c r="CU446"/>
      <c r="CV446" s="2"/>
      <c r="CW446"/>
      <c r="CX446"/>
      <c r="CY446" s="2"/>
      <c r="CZ446"/>
      <c r="DA446"/>
      <c r="DB446" s="2"/>
      <c r="DC446"/>
      <c r="DD446"/>
      <c r="DE446" s="2"/>
      <c r="DF446"/>
      <c r="DG446"/>
      <c r="DH446" s="2"/>
      <c r="DI446"/>
      <c r="DJ446"/>
      <c r="DK446" s="2"/>
      <c r="DL446"/>
      <c r="DM446"/>
      <c r="DN446" s="2"/>
      <c r="DO446"/>
      <c r="DP446"/>
      <c r="DQ446" s="2"/>
      <c r="DR446"/>
      <c r="DS446"/>
      <c r="DT446" s="2"/>
      <c r="DU446"/>
      <c r="DV446"/>
      <c r="DW446" s="2"/>
      <c r="DX446"/>
      <c r="DY446"/>
      <c r="DZ446" s="2"/>
      <c r="EA446"/>
      <c r="EB446"/>
      <c r="EC446" s="2"/>
      <c r="ED446"/>
      <c r="EE446"/>
      <c r="EF446" s="2"/>
      <c r="EG446"/>
      <c r="EH446"/>
      <c r="EI446" s="2"/>
      <c r="EJ446"/>
      <c r="EK446"/>
      <c r="EL446" s="2"/>
      <c r="EM446"/>
      <c r="EN446"/>
      <c r="EO446" s="2"/>
      <c r="EP446"/>
      <c r="EQ446"/>
      <c r="ER446" s="2"/>
      <c r="ES446"/>
      <c r="ET446"/>
      <c r="EU446" s="2"/>
      <c r="EV446"/>
      <c r="EW446"/>
      <c r="EX446" s="2"/>
      <c r="EY446"/>
      <c r="EZ446"/>
      <c r="FA446" s="2"/>
      <c r="FB446"/>
      <c r="FC446"/>
      <c r="FD446" s="2"/>
      <c r="FE446"/>
      <c r="FF446"/>
      <c r="FG446" s="2"/>
      <c r="FH446"/>
      <c r="FI446"/>
      <c r="FJ446" s="2"/>
      <c r="FK446"/>
      <c r="FL446"/>
      <c r="FM446" s="2"/>
      <c r="FN446"/>
      <c r="FO446"/>
      <c r="FP446" s="2"/>
      <c r="FQ446"/>
      <c r="FR446"/>
      <c r="FS446" s="2"/>
      <c r="FT446"/>
      <c r="FU446"/>
      <c r="FV446" s="2"/>
    </row>
    <row r="447" spans="1:178" ht="12.75">
      <c r="A447" s="2"/>
      <c r="B447"/>
      <c r="C447"/>
      <c r="D447" s="2"/>
      <c r="E447"/>
      <c r="F447"/>
      <c r="G447" s="2"/>
      <c r="H447"/>
      <c r="I447"/>
      <c r="J447" s="2"/>
      <c r="K447"/>
      <c r="L447"/>
      <c r="M447" s="2"/>
      <c r="N447"/>
      <c r="O447"/>
      <c r="P447" s="2"/>
      <c r="Q447"/>
      <c r="R447"/>
      <c r="S447" s="2"/>
      <c r="T447"/>
      <c r="U447"/>
      <c r="V447" s="2"/>
      <c r="W447"/>
      <c r="X447"/>
      <c r="Y447" s="2"/>
      <c r="Z447"/>
      <c r="AA447"/>
      <c r="AB447" s="2"/>
      <c r="AC447"/>
      <c r="AD447"/>
      <c r="AE447" s="2"/>
      <c r="AF447"/>
      <c r="AG447"/>
      <c r="AH447" s="2"/>
      <c r="AI447"/>
      <c r="AJ447"/>
      <c r="AK447" s="2"/>
      <c r="AL447"/>
      <c r="AM447"/>
      <c r="AN447" s="2"/>
      <c r="AO447"/>
      <c r="AP447"/>
      <c r="AQ447" s="2"/>
      <c r="AR447"/>
      <c r="AS447"/>
      <c r="AT447" s="2"/>
      <c r="AU447"/>
      <c r="AV447"/>
      <c r="AW447" s="2"/>
      <c r="AX447"/>
      <c r="AY447"/>
      <c r="AZ447" s="2"/>
      <c r="BA447"/>
      <c r="BB447"/>
      <c r="BC447" s="2"/>
      <c r="BD447"/>
      <c r="BE447"/>
      <c r="BF447" s="2"/>
      <c r="BG447"/>
      <c r="BH447"/>
      <c r="BI447" s="2"/>
      <c r="BJ447"/>
      <c r="BK447"/>
      <c r="BL447" s="2"/>
      <c r="BM447"/>
      <c r="BN447"/>
      <c r="BO447" s="2"/>
      <c r="BP447"/>
      <c r="BQ447"/>
      <c r="BR447" s="2"/>
      <c r="BS447"/>
      <c r="BT447"/>
      <c r="BU447" s="2"/>
      <c r="BV447"/>
      <c r="BW447"/>
      <c r="BX447" s="2"/>
      <c r="BY447"/>
      <c r="BZ447"/>
      <c r="CA447" s="2"/>
      <c r="CB447"/>
      <c r="CC447"/>
      <c r="CD447" s="2"/>
      <c r="CE447"/>
      <c r="CF447"/>
      <c r="CG447" s="2"/>
      <c r="CH447"/>
      <c r="CI447"/>
      <c r="CJ447" s="2"/>
      <c r="CK447"/>
      <c r="CL447"/>
      <c r="CM447" s="2"/>
      <c r="CN447"/>
      <c r="CO447"/>
      <c r="CP447" s="2"/>
      <c r="CQ447"/>
      <c r="CR447"/>
      <c r="CS447" s="2"/>
      <c r="CT447"/>
      <c r="CU447"/>
      <c r="CV447" s="2"/>
      <c r="CW447"/>
      <c r="CX447"/>
      <c r="CY447" s="2"/>
      <c r="CZ447"/>
      <c r="DA447"/>
      <c r="DB447" s="2"/>
      <c r="DC447"/>
      <c r="DD447"/>
      <c r="DE447" s="2"/>
      <c r="DF447"/>
      <c r="DG447"/>
      <c r="DH447" s="2"/>
      <c r="DI447"/>
      <c r="DJ447"/>
      <c r="DK447" s="2"/>
      <c r="DL447"/>
      <c r="DM447"/>
      <c r="DN447" s="2"/>
      <c r="DO447"/>
      <c r="DP447"/>
      <c r="DQ447" s="2"/>
      <c r="DR447"/>
      <c r="DS447"/>
      <c r="DT447" s="2"/>
      <c r="DU447"/>
      <c r="DV447"/>
      <c r="DW447" s="2"/>
      <c r="DX447"/>
      <c r="DY447"/>
      <c r="DZ447" s="2"/>
      <c r="EA447"/>
      <c r="EB447"/>
      <c r="EC447" s="2"/>
      <c r="ED447"/>
      <c r="EE447"/>
      <c r="EF447" s="2"/>
      <c r="EG447"/>
      <c r="EH447"/>
      <c r="EI447" s="2"/>
      <c r="EJ447"/>
      <c r="EK447"/>
      <c r="EL447" s="2"/>
      <c r="EM447"/>
      <c r="EN447"/>
      <c r="EO447" s="2"/>
      <c r="EP447"/>
      <c r="EQ447"/>
      <c r="ER447" s="2"/>
      <c r="ES447"/>
      <c r="ET447"/>
      <c r="EU447" s="2"/>
      <c r="EV447"/>
      <c r="EW447"/>
      <c r="EX447" s="2"/>
      <c r="EY447"/>
      <c r="EZ447"/>
      <c r="FA447" s="2"/>
      <c r="FB447"/>
      <c r="FC447"/>
      <c r="FD447" s="2"/>
      <c r="FE447"/>
      <c r="FF447"/>
      <c r="FG447" s="2"/>
      <c r="FH447"/>
      <c r="FI447"/>
      <c r="FJ447" s="2"/>
      <c r="FK447"/>
      <c r="FL447"/>
      <c r="FM447" s="2"/>
      <c r="FN447"/>
      <c r="FO447"/>
      <c r="FP447" s="2"/>
      <c r="FQ447"/>
      <c r="FR447"/>
      <c r="FS447" s="2"/>
      <c r="FT447"/>
      <c r="FU447"/>
      <c r="FV447" s="2"/>
    </row>
    <row r="448" spans="1:178" ht="12.75">
      <c r="A448" s="2"/>
      <c r="B448"/>
      <c r="C448"/>
      <c r="D448" s="2"/>
      <c r="E448"/>
      <c r="F448"/>
      <c r="G448" s="2"/>
      <c r="H448"/>
      <c r="I448"/>
      <c r="J448" s="2"/>
      <c r="K448"/>
      <c r="L448"/>
      <c r="M448" s="2"/>
      <c r="N448"/>
      <c r="O448"/>
      <c r="P448" s="2"/>
      <c r="Q448"/>
      <c r="R448"/>
      <c r="S448" s="2"/>
      <c r="T448"/>
      <c r="U448"/>
      <c r="V448" s="2"/>
      <c r="W448"/>
      <c r="X448"/>
      <c r="Y448" s="2"/>
      <c r="Z448"/>
      <c r="AA448"/>
      <c r="AB448" s="2"/>
      <c r="AC448"/>
      <c r="AD448"/>
      <c r="AE448" s="2"/>
      <c r="AF448"/>
      <c r="AG448"/>
      <c r="AH448" s="2"/>
      <c r="AI448"/>
      <c r="AJ448"/>
      <c r="AK448" s="2"/>
      <c r="AL448"/>
      <c r="AM448"/>
      <c r="AN448" s="2"/>
      <c r="AO448"/>
      <c r="AP448"/>
      <c r="AQ448" s="2"/>
      <c r="AR448"/>
      <c r="AS448"/>
      <c r="AT448" s="2"/>
      <c r="AU448"/>
      <c r="AV448"/>
      <c r="AW448" s="2"/>
      <c r="AX448"/>
      <c r="AY448"/>
      <c r="AZ448" s="2"/>
      <c r="BA448"/>
      <c r="BB448"/>
      <c r="BC448" s="2"/>
      <c r="BD448"/>
      <c r="BE448"/>
      <c r="BF448" s="2"/>
      <c r="BG448"/>
      <c r="BH448"/>
      <c r="BI448" s="2"/>
      <c r="BJ448"/>
      <c r="BK448"/>
      <c r="BL448" s="2"/>
      <c r="BM448"/>
      <c r="BN448"/>
      <c r="BO448" s="2"/>
      <c r="BP448"/>
      <c r="BQ448"/>
      <c r="BR448" s="2"/>
      <c r="BS448"/>
      <c r="BT448"/>
      <c r="BU448" s="2"/>
      <c r="BV448"/>
      <c r="BW448"/>
      <c r="BX448" s="2"/>
      <c r="BY448"/>
      <c r="BZ448"/>
      <c r="CA448" s="2"/>
      <c r="CB448"/>
      <c r="CC448"/>
      <c r="CD448" s="2"/>
      <c r="CE448"/>
      <c r="CF448"/>
      <c r="CG448" s="2"/>
      <c r="CH448"/>
      <c r="CI448"/>
      <c r="CJ448" s="2"/>
      <c r="CK448"/>
      <c r="CL448"/>
      <c r="CM448" s="2"/>
      <c r="CN448"/>
      <c r="CO448"/>
      <c r="CP448" s="2"/>
      <c r="CQ448"/>
      <c r="CR448"/>
      <c r="CS448" s="2"/>
      <c r="CT448"/>
      <c r="CU448"/>
      <c r="CV448" s="2"/>
      <c r="CW448"/>
      <c r="CX448"/>
      <c r="CY448" s="2"/>
      <c r="CZ448"/>
      <c r="DA448"/>
      <c r="DB448" s="2"/>
      <c r="DC448"/>
      <c r="DD448"/>
      <c r="DE448" s="2"/>
      <c r="DF448"/>
      <c r="DG448"/>
      <c r="DH448" s="2"/>
      <c r="DI448"/>
      <c r="DJ448"/>
      <c r="DK448" s="2"/>
      <c r="DL448"/>
      <c r="DM448"/>
      <c r="DN448" s="2"/>
      <c r="DO448"/>
      <c r="DP448"/>
      <c r="DQ448" s="2"/>
      <c r="DR448"/>
      <c r="DS448"/>
      <c r="DT448" s="2"/>
      <c r="DU448"/>
      <c r="DV448"/>
      <c r="DW448" s="2"/>
      <c r="DX448"/>
      <c r="DY448"/>
      <c r="DZ448" s="2"/>
      <c r="EA448"/>
      <c r="EB448"/>
      <c r="EC448" s="2"/>
      <c r="ED448"/>
      <c r="EE448"/>
      <c r="EF448" s="2"/>
      <c r="EG448"/>
      <c r="EH448"/>
      <c r="EI448" s="2"/>
      <c r="EJ448"/>
      <c r="EK448"/>
      <c r="EL448" s="2"/>
      <c r="EM448"/>
      <c r="EN448"/>
      <c r="EO448" s="2"/>
      <c r="EP448"/>
      <c r="EQ448"/>
      <c r="ER448" s="2"/>
      <c r="ES448"/>
      <c r="ET448"/>
      <c r="EU448" s="2"/>
      <c r="EV448"/>
      <c r="EW448"/>
      <c r="EX448" s="2"/>
      <c r="EY448"/>
      <c r="EZ448"/>
      <c r="FA448" s="2"/>
      <c r="FB448"/>
      <c r="FC448"/>
      <c r="FD448" s="2"/>
      <c r="FE448"/>
      <c r="FF448"/>
      <c r="FG448" s="2"/>
      <c r="FH448"/>
      <c r="FI448"/>
      <c r="FJ448" s="2"/>
      <c r="FK448"/>
      <c r="FL448"/>
      <c r="FM448" s="2"/>
      <c r="FN448"/>
      <c r="FO448"/>
      <c r="FP448" s="2"/>
      <c r="FQ448"/>
      <c r="FR448"/>
      <c r="FS448" s="2"/>
      <c r="FT448"/>
      <c r="FU448"/>
      <c r="FV448" s="2"/>
    </row>
    <row r="449" spans="1:178" ht="12.75">
      <c r="A449" s="2"/>
      <c r="B449"/>
      <c r="C449"/>
      <c r="D449" s="2"/>
      <c r="E449"/>
      <c r="F449"/>
      <c r="G449" s="2"/>
      <c r="H449"/>
      <c r="I449"/>
      <c r="J449" s="2"/>
      <c r="K449"/>
      <c r="L449"/>
      <c r="M449" s="2"/>
      <c r="N449"/>
      <c r="O449"/>
      <c r="P449" s="2"/>
      <c r="Q449"/>
      <c r="R449"/>
      <c r="S449" s="2"/>
      <c r="T449"/>
      <c r="U449"/>
      <c r="V449" s="2"/>
      <c r="W449"/>
      <c r="X449"/>
      <c r="Y449" s="2"/>
      <c r="Z449"/>
      <c r="AA449"/>
      <c r="AB449" s="2"/>
      <c r="AC449"/>
      <c r="AD449"/>
      <c r="AE449" s="2"/>
      <c r="AF449"/>
      <c r="AG449"/>
      <c r="AH449" s="2"/>
      <c r="AI449"/>
      <c r="AJ449"/>
      <c r="AK449" s="2"/>
      <c r="AL449"/>
      <c r="AM449"/>
      <c r="AN449" s="2"/>
      <c r="AO449"/>
      <c r="AP449"/>
      <c r="AQ449" s="2"/>
      <c r="AR449"/>
      <c r="AS449"/>
      <c r="AT449" s="2"/>
      <c r="AU449"/>
      <c r="AV449"/>
      <c r="AW449" s="2"/>
      <c r="AX449"/>
      <c r="AY449"/>
      <c r="AZ449" s="2"/>
      <c r="BA449"/>
      <c r="BB449"/>
      <c r="BC449" s="2"/>
      <c r="BD449"/>
      <c r="BE449"/>
      <c r="BF449" s="2"/>
      <c r="BG449"/>
      <c r="BH449"/>
      <c r="BI449" s="2"/>
      <c r="BJ449"/>
      <c r="BK449"/>
      <c r="BL449" s="2"/>
      <c r="BM449"/>
      <c r="BN449"/>
      <c r="BO449" s="2"/>
      <c r="BP449"/>
      <c r="BQ449"/>
      <c r="BR449" s="2"/>
      <c r="BS449"/>
      <c r="BT449"/>
      <c r="BU449" s="2"/>
      <c r="BV449"/>
      <c r="BW449"/>
      <c r="BX449" s="2"/>
      <c r="BY449"/>
      <c r="BZ449"/>
      <c r="CA449" s="2"/>
      <c r="CB449"/>
      <c r="CC449"/>
      <c r="CD449" s="2"/>
      <c r="CE449"/>
      <c r="CF449"/>
      <c r="CG449" s="2"/>
      <c r="CH449"/>
      <c r="CI449"/>
      <c r="CJ449" s="2"/>
      <c r="CK449"/>
      <c r="CL449"/>
      <c r="CM449" s="2"/>
      <c r="CN449"/>
      <c r="CO449"/>
      <c r="CP449" s="2"/>
      <c r="CQ449"/>
      <c r="CR449"/>
      <c r="CS449" s="2"/>
      <c r="CT449"/>
      <c r="CU449"/>
      <c r="CV449" s="2"/>
      <c r="CW449"/>
      <c r="CX449"/>
      <c r="CY449" s="2"/>
      <c r="CZ449"/>
      <c r="DA449"/>
      <c r="DB449" s="2"/>
      <c r="DC449"/>
      <c r="DD449"/>
      <c r="DE449" s="2"/>
      <c r="DF449"/>
      <c r="DG449"/>
      <c r="DH449" s="2"/>
      <c r="DI449"/>
      <c r="DJ449"/>
      <c r="DK449" s="2"/>
      <c r="DL449"/>
      <c r="DM449"/>
      <c r="DN449" s="2"/>
      <c r="DO449"/>
      <c r="DP449"/>
      <c r="DQ449" s="2"/>
      <c r="DR449"/>
      <c r="DS449"/>
      <c r="DT449" s="2"/>
      <c r="DU449"/>
      <c r="DV449"/>
      <c r="DW449" s="2"/>
      <c r="DX449"/>
      <c r="DY449"/>
      <c r="DZ449" s="2"/>
      <c r="EA449"/>
      <c r="EB449"/>
      <c r="EC449" s="2"/>
      <c r="ED449"/>
      <c r="EE449"/>
      <c r="EF449" s="2"/>
      <c r="EG449"/>
      <c r="EH449"/>
      <c r="EI449" s="2"/>
      <c r="EJ449"/>
      <c r="EK449"/>
      <c r="EL449" s="2"/>
      <c r="EM449"/>
      <c r="EN449"/>
      <c r="EO449" s="2"/>
      <c r="EP449"/>
      <c r="EQ449"/>
      <c r="ER449" s="2"/>
      <c r="ES449"/>
      <c r="ET449"/>
      <c r="EU449" s="2"/>
      <c r="EV449"/>
      <c r="EW449"/>
      <c r="EX449" s="2"/>
      <c r="EY449"/>
      <c r="EZ449"/>
      <c r="FA449" s="2"/>
      <c r="FB449"/>
      <c r="FC449"/>
      <c r="FD449" s="2"/>
      <c r="FE449"/>
      <c r="FF449"/>
      <c r="FG449" s="2"/>
      <c r="FH449"/>
      <c r="FI449"/>
      <c r="FJ449" s="2"/>
      <c r="FK449"/>
      <c r="FL449"/>
      <c r="FM449" s="2"/>
      <c r="FN449"/>
      <c r="FO449"/>
      <c r="FP449" s="2"/>
      <c r="FQ449"/>
      <c r="FR449"/>
      <c r="FS449" s="2"/>
      <c r="FT449"/>
      <c r="FU449"/>
      <c r="FV449" s="2"/>
    </row>
    <row r="450" spans="1:178" ht="12.75">
      <c r="A450" s="2"/>
      <c r="B450"/>
      <c r="C450"/>
      <c r="D450" s="2"/>
      <c r="E450"/>
      <c r="F450"/>
      <c r="G450" s="2"/>
      <c r="H450"/>
      <c r="I450"/>
      <c r="J450" s="2"/>
      <c r="K450"/>
      <c r="L450"/>
      <c r="M450" s="2"/>
      <c r="N450"/>
      <c r="O450"/>
      <c r="P450" s="2"/>
      <c r="Q450"/>
      <c r="R450"/>
      <c r="S450" s="2"/>
      <c r="T450"/>
      <c r="U450"/>
      <c r="V450" s="2"/>
      <c r="W450"/>
      <c r="X450"/>
      <c r="Y450" s="2"/>
      <c r="Z450"/>
      <c r="AA450"/>
      <c r="AB450" s="2"/>
      <c r="AC450"/>
      <c r="AD450"/>
      <c r="AE450" s="2"/>
      <c r="AF450"/>
      <c r="AG450"/>
      <c r="AH450" s="2"/>
      <c r="AI450"/>
      <c r="AJ450"/>
      <c r="AK450" s="2"/>
      <c r="AL450"/>
      <c r="AM450"/>
      <c r="AN450" s="2"/>
      <c r="AO450"/>
      <c r="AP450"/>
      <c r="AQ450" s="2"/>
      <c r="AR450"/>
      <c r="AS450"/>
      <c r="AT450" s="2"/>
      <c r="AU450"/>
      <c r="AV450"/>
      <c r="AW450" s="2"/>
      <c r="AX450"/>
      <c r="AY450"/>
      <c r="AZ450" s="2"/>
      <c r="BA450"/>
      <c r="BB450"/>
      <c r="BC450" s="2"/>
      <c r="BD450"/>
      <c r="BE450"/>
      <c r="BF450" s="2"/>
      <c r="BG450"/>
      <c r="BH450"/>
      <c r="BI450" s="2"/>
      <c r="BJ450"/>
      <c r="BK450"/>
      <c r="BL450" s="2"/>
      <c r="BM450"/>
      <c r="BN450"/>
      <c r="BO450" s="2"/>
      <c r="BP450"/>
      <c r="BQ450"/>
      <c r="BR450" s="2"/>
      <c r="BS450"/>
      <c r="BT450"/>
      <c r="BU450" s="2"/>
      <c r="BV450"/>
      <c r="BW450"/>
      <c r="BX450" s="2"/>
      <c r="BY450"/>
      <c r="BZ450"/>
      <c r="CA450" s="2"/>
      <c r="CB450"/>
      <c r="CC450"/>
      <c r="CD450" s="2"/>
      <c r="CE450"/>
      <c r="CF450"/>
      <c r="CG450" s="2"/>
      <c r="CH450"/>
      <c r="CI450"/>
      <c r="CJ450" s="2"/>
      <c r="CK450"/>
      <c r="CL450"/>
      <c r="CM450" s="2"/>
      <c r="CN450"/>
      <c r="CO450"/>
      <c r="CP450" s="2"/>
      <c r="CQ450"/>
      <c r="CR450"/>
      <c r="CS450" s="2"/>
      <c r="CT450"/>
      <c r="CU450"/>
      <c r="CV450" s="2"/>
      <c r="CW450"/>
      <c r="CX450"/>
      <c r="CY450" s="2"/>
      <c r="CZ450"/>
      <c r="DA450"/>
      <c r="DB450" s="2"/>
      <c r="DC450"/>
      <c r="DD450"/>
      <c r="DE450" s="2"/>
      <c r="DF450"/>
      <c r="DG450"/>
      <c r="DH450" s="2"/>
      <c r="DI450"/>
      <c r="DJ450"/>
      <c r="DK450" s="2"/>
      <c r="DL450"/>
      <c r="DM450"/>
      <c r="DN450" s="2"/>
      <c r="DO450"/>
      <c r="DP450"/>
      <c r="DQ450" s="2"/>
      <c r="DR450"/>
      <c r="DS450"/>
      <c r="DT450" s="2"/>
      <c r="DU450"/>
      <c r="DV450"/>
      <c r="DW450" s="2"/>
      <c r="DX450"/>
      <c r="DY450"/>
      <c r="DZ450" s="2"/>
      <c r="EA450"/>
      <c r="EB450"/>
      <c r="EC450" s="2"/>
      <c r="ED450"/>
      <c r="EE450"/>
      <c r="EF450" s="2"/>
      <c r="EG450"/>
      <c r="EH450"/>
      <c r="EI450" s="2"/>
      <c r="EJ450"/>
      <c r="EK450"/>
      <c r="EL450" s="2"/>
      <c r="EM450"/>
      <c r="EN450"/>
      <c r="EO450" s="2"/>
      <c r="EP450"/>
      <c r="EQ450"/>
      <c r="ER450" s="2"/>
      <c r="ES450"/>
      <c r="ET450"/>
      <c r="EU450" s="2"/>
      <c r="EV450"/>
      <c r="EW450"/>
      <c r="EX450" s="2"/>
      <c r="EY450"/>
      <c r="EZ450"/>
      <c r="FA450" s="2"/>
      <c r="FB450"/>
      <c r="FC450"/>
      <c r="FD450" s="2"/>
      <c r="FE450"/>
      <c r="FF450"/>
      <c r="FG450" s="2"/>
      <c r="FH450"/>
      <c r="FI450"/>
      <c r="FJ450" s="2"/>
      <c r="FK450"/>
      <c r="FL450"/>
      <c r="FM450" s="2"/>
      <c r="FN450"/>
      <c r="FO450"/>
      <c r="FP450" s="2"/>
      <c r="FQ450"/>
      <c r="FR450"/>
      <c r="FS450" s="2"/>
      <c r="FT450"/>
      <c r="FU450"/>
      <c r="FV450" s="2"/>
    </row>
    <row r="451" spans="1:178" ht="12.75">
      <c r="A451" s="2"/>
      <c r="B451"/>
      <c r="C451"/>
      <c r="D451" s="2"/>
      <c r="E451"/>
      <c r="F451"/>
      <c r="G451" s="2"/>
      <c r="H451"/>
      <c r="I451"/>
      <c r="J451" s="2"/>
      <c r="K451"/>
      <c r="L451"/>
      <c r="M451" s="2"/>
      <c r="N451"/>
      <c r="O451"/>
      <c r="P451" s="2"/>
      <c r="Q451"/>
      <c r="R451"/>
      <c r="S451" s="2"/>
      <c r="T451"/>
      <c r="U451"/>
      <c r="V451" s="2"/>
      <c r="W451"/>
      <c r="X451"/>
      <c r="Y451" s="2"/>
      <c r="Z451"/>
      <c r="AA451"/>
      <c r="AB451" s="2"/>
      <c r="AC451"/>
      <c r="AD451"/>
      <c r="AE451" s="2"/>
      <c r="AF451"/>
      <c r="AG451"/>
      <c r="AH451" s="2"/>
      <c r="AI451"/>
      <c r="AJ451"/>
      <c r="AK451" s="2"/>
      <c r="AL451"/>
      <c r="AM451"/>
      <c r="AN451" s="2"/>
      <c r="AO451"/>
      <c r="AP451"/>
      <c r="AQ451" s="2"/>
      <c r="AR451"/>
      <c r="AS451"/>
      <c r="AT451" s="2"/>
      <c r="AU451"/>
      <c r="AV451"/>
      <c r="AW451" s="2"/>
      <c r="AX451"/>
      <c r="AY451"/>
      <c r="AZ451" s="2"/>
      <c r="BA451"/>
      <c r="BB451"/>
      <c r="BC451" s="2"/>
      <c r="BD451"/>
      <c r="BE451"/>
      <c r="BF451" s="2"/>
      <c r="BG451"/>
      <c r="BH451"/>
      <c r="BI451" s="2"/>
      <c r="BJ451"/>
      <c r="BK451"/>
      <c r="BL451" s="2"/>
      <c r="BM451"/>
      <c r="BN451"/>
      <c r="BO451" s="2"/>
      <c r="BP451"/>
      <c r="BQ451"/>
      <c r="BR451" s="2"/>
      <c r="BS451"/>
      <c r="BT451"/>
      <c r="BU451" s="2"/>
      <c r="BV451"/>
      <c r="BW451"/>
      <c r="BX451" s="2"/>
      <c r="BY451"/>
      <c r="BZ451"/>
      <c r="CA451" s="2"/>
      <c r="CB451"/>
      <c r="CC451"/>
      <c r="CD451" s="2"/>
      <c r="CE451"/>
      <c r="CF451"/>
      <c r="CG451" s="2"/>
      <c r="CH451"/>
      <c r="CI451"/>
      <c r="CJ451" s="2"/>
      <c r="CK451"/>
      <c r="CL451"/>
      <c r="CM451" s="2"/>
      <c r="CN451"/>
      <c r="CO451"/>
      <c r="CP451" s="2"/>
      <c r="CQ451"/>
      <c r="CR451"/>
      <c r="CS451" s="2"/>
      <c r="CT451"/>
      <c r="CU451"/>
      <c r="CV451" s="2"/>
      <c r="CW451"/>
      <c r="CX451"/>
      <c r="CY451" s="2"/>
      <c r="CZ451"/>
      <c r="DA451"/>
      <c r="DB451" s="2"/>
      <c r="DC451"/>
      <c r="DD451"/>
      <c r="DE451" s="2"/>
      <c r="DF451"/>
      <c r="DG451"/>
      <c r="DH451" s="2"/>
      <c r="DI451"/>
      <c r="DJ451"/>
      <c r="DK451" s="2"/>
      <c r="DL451"/>
      <c r="DM451"/>
      <c r="DN451" s="2"/>
      <c r="DO451"/>
      <c r="DP451"/>
      <c r="DQ451" s="2"/>
      <c r="DR451"/>
      <c r="DS451"/>
      <c r="DT451" s="2"/>
      <c r="DU451"/>
      <c r="DV451"/>
      <c r="DW451" s="2"/>
      <c r="DX451"/>
      <c r="DY451"/>
      <c r="DZ451" s="2"/>
      <c r="EA451"/>
      <c r="EB451"/>
      <c r="EC451" s="2"/>
      <c r="ED451"/>
      <c r="EE451"/>
      <c r="EF451" s="2"/>
      <c r="EG451"/>
      <c r="EH451"/>
      <c r="EI451" s="2"/>
      <c r="EJ451"/>
      <c r="EK451"/>
      <c r="EL451" s="2"/>
      <c r="EM451"/>
      <c r="EN451"/>
      <c r="EO451" s="2"/>
      <c r="EP451"/>
      <c r="EQ451"/>
      <c r="ER451" s="2"/>
      <c r="ES451"/>
      <c r="ET451"/>
      <c r="EU451" s="2"/>
      <c r="EV451"/>
      <c r="EW451"/>
      <c r="EX451" s="2"/>
      <c r="EY451"/>
      <c r="EZ451"/>
      <c r="FA451" s="2"/>
      <c r="FB451"/>
      <c r="FC451"/>
      <c r="FD451" s="2"/>
      <c r="FE451"/>
      <c r="FF451"/>
      <c r="FG451" s="2"/>
      <c r="FH451"/>
      <c r="FI451"/>
      <c r="FJ451" s="2"/>
      <c r="FK451"/>
      <c r="FL451"/>
      <c r="FM451" s="2"/>
      <c r="FN451"/>
      <c r="FO451"/>
      <c r="FP451" s="2"/>
      <c r="FQ451"/>
      <c r="FR451"/>
      <c r="FS451" s="2"/>
      <c r="FT451"/>
      <c r="FU451"/>
      <c r="FV451" s="2"/>
    </row>
    <row r="452" spans="1:178" ht="12.75">
      <c r="A452" s="2"/>
      <c r="B452"/>
      <c r="C452"/>
      <c r="D452" s="2"/>
      <c r="E452"/>
      <c r="F452"/>
      <c r="G452" s="2"/>
      <c r="H452"/>
      <c r="I452"/>
      <c r="J452" s="2"/>
      <c r="K452"/>
      <c r="L452"/>
      <c r="M452" s="2"/>
      <c r="N452"/>
      <c r="O452"/>
      <c r="P452" s="2"/>
      <c r="Q452"/>
      <c r="R452"/>
      <c r="S452" s="2"/>
      <c r="T452"/>
      <c r="U452"/>
      <c r="V452" s="2"/>
      <c r="W452"/>
      <c r="X452"/>
      <c r="Y452" s="2"/>
      <c r="Z452"/>
      <c r="AA452"/>
      <c r="AB452" s="2"/>
      <c r="AC452"/>
      <c r="AD452"/>
      <c r="AE452" s="2"/>
      <c r="AF452"/>
      <c r="AG452"/>
      <c r="AH452" s="2"/>
      <c r="AI452"/>
      <c r="AJ452"/>
      <c r="AK452" s="2"/>
      <c r="AL452"/>
      <c r="AM452"/>
      <c r="AN452" s="2"/>
      <c r="AO452"/>
      <c r="AP452"/>
      <c r="AQ452" s="2"/>
      <c r="AR452"/>
      <c r="AS452"/>
      <c r="AT452" s="2"/>
      <c r="AU452"/>
      <c r="AV452"/>
      <c r="AW452" s="2"/>
      <c r="AX452"/>
      <c r="AY452"/>
      <c r="AZ452" s="2"/>
      <c r="BA452"/>
      <c r="BB452"/>
      <c r="BC452" s="2"/>
      <c r="BD452"/>
      <c r="BE452"/>
      <c r="BF452" s="2"/>
      <c r="BG452"/>
      <c r="BH452"/>
      <c r="BI452" s="2"/>
      <c r="BJ452"/>
      <c r="BK452"/>
      <c r="BL452" s="2"/>
      <c r="BM452"/>
      <c r="BN452"/>
      <c r="BO452" s="2"/>
      <c r="BP452"/>
      <c r="BQ452"/>
      <c r="BR452" s="2"/>
      <c r="BS452"/>
      <c r="BT452"/>
      <c r="BU452" s="2"/>
      <c r="BV452"/>
      <c r="BW452"/>
      <c r="BX452" s="2"/>
      <c r="BY452"/>
      <c r="BZ452"/>
      <c r="CA452" s="2"/>
      <c r="CB452"/>
      <c r="CC452"/>
      <c r="CD452" s="2"/>
      <c r="CE452"/>
      <c r="CF452"/>
      <c r="CG452" s="2"/>
      <c r="CH452"/>
      <c r="CI452"/>
      <c r="CJ452" s="2"/>
      <c r="CK452"/>
      <c r="CL452"/>
      <c r="CM452" s="2"/>
      <c r="CN452"/>
      <c r="CO452"/>
      <c r="CP452" s="2"/>
      <c r="CQ452"/>
      <c r="CR452"/>
      <c r="CS452" s="2"/>
      <c r="CT452"/>
      <c r="CU452"/>
      <c r="CV452" s="2"/>
      <c r="CW452"/>
      <c r="CX452"/>
      <c r="CY452" s="2"/>
      <c r="CZ452"/>
      <c r="DA452"/>
      <c r="DB452" s="2"/>
      <c r="DC452"/>
      <c r="DD452"/>
      <c r="DE452" s="2"/>
      <c r="DF452"/>
      <c r="DG452"/>
      <c r="DH452" s="2"/>
      <c r="DI452"/>
      <c r="DJ452"/>
      <c r="DK452" s="2"/>
      <c r="DL452"/>
      <c r="DM452"/>
      <c r="DN452" s="2"/>
      <c r="DO452"/>
      <c r="DP452"/>
      <c r="DQ452" s="2"/>
      <c r="DR452"/>
      <c r="DS452"/>
      <c r="DT452" s="2"/>
      <c r="DU452"/>
      <c r="DV452"/>
      <c r="DW452" s="2"/>
      <c r="DX452"/>
      <c r="DY452"/>
      <c r="DZ452" s="2"/>
      <c r="EA452"/>
      <c r="EB452"/>
      <c r="EC452" s="2"/>
      <c r="ED452"/>
      <c r="EE452"/>
      <c r="EF452" s="2"/>
      <c r="EG452"/>
      <c r="EH452"/>
      <c r="EI452" s="2"/>
      <c r="EJ452"/>
      <c r="EK452"/>
      <c r="EL452" s="2"/>
      <c r="EM452"/>
      <c r="EN452"/>
      <c r="EO452" s="2"/>
      <c r="EP452"/>
      <c r="EQ452"/>
      <c r="ER452" s="2"/>
      <c r="ES452"/>
      <c r="ET452"/>
      <c r="EU452" s="2"/>
      <c r="EV452"/>
      <c r="EW452"/>
      <c r="EX452" s="2"/>
      <c r="EY452"/>
      <c r="EZ452"/>
      <c r="FA452" s="2"/>
      <c r="FB452"/>
      <c r="FC452"/>
      <c r="FD452" s="2"/>
      <c r="FE452"/>
      <c r="FF452"/>
      <c r="FG452" s="2"/>
      <c r="FH452"/>
      <c r="FI452"/>
      <c r="FJ452" s="2"/>
      <c r="FK452"/>
      <c r="FL452"/>
      <c r="FM452" s="2"/>
      <c r="FN452"/>
      <c r="FO452"/>
      <c r="FP452" s="2"/>
      <c r="FQ452"/>
      <c r="FR452"/>
      <c r="FS452" s="2"/>
      <c r="FT452"/>
      <c r="FU452"/>
      <c r="FV452" s="2"/>
    </row>
    <row r="453" spans="1:178" ht="12.75">
      <c r="A453" s="2"/>
      <c r="B453"/>
      <c r="C453"/>
      <c r="D453" s="2"/>
      <c r="E453"/>
      <c r="F453"/>
      <c r="G453" s="2"/>
      <c r="H453"/>
      <c r="I453"/>
      <c r="J453" s="2"/>
      <c r="K453"/>
      <c r="L453"/>
      <c r="M453" s="2"/>
      <c r="N453"/>
      <c r="O453"/>
      <c r="P453" s="2"/>
      <c r="Q453"/>
      <c r="R453"/>
      <c r="S453" s="2"/>
      <c r="T453"/>
      <c r="U453"/>
      <c r="V453" s="2"/>
      <c r="W453"/>
      <c r="X453"/>
      <c r="Y453" s="2"/>
      <c r="Z453"/>
      <c r="AA453"/>
      <c r="AB453" s="2"/>
      <c r="AC453"/>
      <c r="AD453"/>
      <c r="AE453" s="2"/>
      <c r="AF453"/>
      <c r="AG453"/>
      <c r="AH453" s="2"/>
      <c r="AI453"/>
      <c r="AJ453"/>
      <c r="AK453" s="2"/>
      <c r="AL453"/>
      <c r="AM453"/>
      <c r="AN453" s="2"/>
      <c r="AO453"/>
      <c r="AP453"/>
      <c r="AQ453" s="2"/>
      <c r="AR453"/>
      <c r="AS453"/>
      <c r="AT453" s="2"/>
      <c r="AU453"/>
      <c r="AV453"/>
      <c r="AW453" s="2"/>
      <c r="AX453"/>
      <c r="AY453"/>
      <c r="AZ453" s="2"/>
      <c r="BA453"/>
      <c r="BB453"/>
      <c r="BC453" s="2"/>
      <c r="BD453"/>
      <c r="BE453"/>
      <c r="BF453" s="2"/>
      <c r="BG453"/>
      <c r="BH453"/>
      <c r="BI453" s="2"/>
      <c r="BJ453"/>
      <c r="BK453"/>
      <c r="BL453" s="2"/>
      <c r="BM453"/>
      <c r="BN453"/>
      <c r="BO453" s="2"/>
      <c r="BP453"/>
      <c r="BQ453"/>
      <c r="BR453" s="2"/>
      <c r="BS453"/>
      <c r="BT453"/>
      <c r="BU453" s="2"/>
      <c r="BV453"/>
      <c r="BW453"/>
      <c r="BX453" s="2"/>
      <c r="BY453"/>
      <c r="BZ453"/>
      <c r="CA453" s="2"/>
      <c r="CB453"/>
      <c r="CC453"/>
      <c r="CD453" s="2"/>
      <c r="CE453"/>
      <c r="CF453"/>
      <c r="CG453" s="2"/>
      <c r="CH453"/>
      <c r="CI453"/>
      <c r="CJ453" s="2"/>
      <c r="CK453"/>
      <c r="CL453"/>
      <c r="CM453" s="2"/>
      <c r="CN453"/>
      <c r="CO453"/>
      <c r="CP453" s="2"/>
      <c r="CQ453"/>
      <c r="CR453"/>
      <c r="CS453" s="2"/>
      <c r="CT453"/>
      <c r="CU453"/>
      <c r="CV453" s="2"/>
      <c r="CW453"/>
      <c r="CX453"/>
      <c r="CY453" s="2"/>
      <c r="CZ453"/>
      <c r="DA453"/>
      <c r="DB453" s="2"/>
      <c r="DC453"/>
      <c r="DD453"/>
      <c r="DE453" s="2"/>
      <c r="DF453"/>
      <c r="DG453"/>
      <c r="DH453" s="2"/>
      <c r="DI453"/>
      <c r="DJ453"/>
      <c r="DK453" s="2"/>
      <c r="DL453"/>
      <c r="DM453"/>
      <c r="DN453" s="2"/>
      <c r="DO453"/>
      <c r="DP453"/>
      <c r="DQ453" s="2"/>
      <c r="DR453"/>
      <c r="DS453"/>
      <c r="DT453" s="2"/>
      <c r="DU453"/>
      <c r="DV453"/>
      <c r="DW453" s="2"/>
      <c r="DX453"/>
      <c r="DY453"/>
      <c r="DZ453" s="2"/>
      <c r="EA453"/>
      <c r="EB453"/>
      <c r="EC453" s="2"/>
      <c r="ED453"/>
      <c r="EE453"/>
      <c r="EF453" s="2"/>
      <c r="EG453"/>
      <c r="EH453"/>
      <c r="EI453" s="2"/>
      <c r="EJ453"/>
      <c r="EK453"/>
      <c r="EL453" s="2"/>
      <c r="EM453"/>
      <c r="EN453"/>
      <c r="EO453" s="2"/>
      <c r="EP453"/>
      <c r="EQ453"/>
      <c r="ER453" s="2"/>
      <c r="ES453"/>
      <c r="ET453"/>
      <c r="EU453" s="2"/>
      <c r="EV453"/>
      <c r="EW453"/>
      <c r="EX453" s="2"/>
      <c r="EY453"/>
      <c r="EZ453"/>
      <c r="FA453" s="2"/>
      <c r="FB453"/>
      <c r="FC453"/>
      <c r="FD453" s="2"/>
      <c r="FE453"/>
      <c r="FF453"/>
      <c r="FG453" s="2"/>
      <c r="FH453"/>
      <c r="FI453"/>
      <c r="FJ453" s="2"/>
      <c r="FK453"/>
      <c r="FL453"/>
      <c r="FM453" s="2"/>
      <c r="FN453"/>
      <c r="FO453"/>
      <c r="FP453" s="2"/>
      <c r="FQ453"/>
      <c r="FR453"/>
      <c r="FS453" s="2"/>
      <c r="FT453"/>
      <c r="FU453"/>
      <c r="FV453" s="2"/>
    </row>
    <row r="454" spans="1:178" ht="12.75">
      <c r="A454" s="2"/>
      <c r="B454"/>
      <c r="C454"/>
      <c r="D454" s="2"/>
      <c r="E454"/>
      <c r="F454"/>
      <c r="G454" s="2"/>
      <c r="H454"/>
      <c r="I454"/>
      <c r="J454" s="2"/>
      <c r="K454"/>
      <c r="L454"/>
      <c r="M454" s="2"/>
      <c r="N454"/>
      <c r="O454"/>
      <c r="P454" s="2"/>
      <c r="Q454"/>
      <c r="R454"/>
      <c r="S454" s="2"/>
      <c r="T454"/>
      <c r="U454"/>
      <c r="V454" s="2"/>
      <c r="W454"/>
      <c r="X454"/>
      <c r="Y454" s="2"/>
      <c r="Z454"/>
      <c r="AA454"/>
      <c r="AB454" s="2"/>
      <c r="AC454"/>
      <c r="AD454"/>
      <c r="AE454" s="2"/>
      <c r="AF454"/>
      <c r="AG454"/>
      <c r="AH454" s="2"/>
      <c r="AI454"/>
      <c r="AJ454"/>
      <c r="AK454" s="2"/>
      <c r="AL454"/>
      <c r="AM454"/>
      <c r="AN454" s="2"/>
      <c r="AO454"/>
      <c r="AP454"/>
      <c r="AQ454" s="2"/>
      <c r="AR454"/>
      <c r="AS454"/>
      <c r="AT454" s="2"/>
      <c r="AU454"/>
      <c r="AV454"/>
      <c r="AW454" s="2"/>
      <c r="AX454"/>
      <c r="AY454"/>
      <c r="AZ454" s="2"/>
      <c r="BA454"/>
      <c r="BB454"/>
      <c r="BC454" s="2"/>
      <c r="BD454"/>
      <c r="BE454"/>
      <c r="BF454" s="2"/>
      <c r="BG454"/>
      <c r="BH454"/>
      <c r="BI454" s="2"/>
      <c r="BJ454"/>
      <c r="BK454"/>
      <c r="BL454" s="2"/>
      <c r="BM454"/>
      <c r="BN454"/>
      <c r="BO454" s="2"/>
      <c r="BP454"/>
      <c r="BQ454"/>
      <c r="BR454" s="2"/>
      <c r="BS454"/>
      <c r="BT454"/>
      <c r="BU454" s="2"/>
      <c r="BV454"/>
      <c r="BW454"/>
      <c r="BX454" s="2"/>
      <c r="BY454"/>
      <c r="BZ454"/>
      <c r="CA454" s="2"/>
      <c r="CB454"/>
      <c r="CC454"/>
      <c r="CD454" s="2"/>
      <c r="CE454"/>
      <c r="CF454"/>
      <c r="CG454" s="2"/>
      <c r="CH454"/>
      <c r="CI454"/>
      <c r="CJ454" s="2"/>
      <c r="CK454"/>
      <c r="CL454"/>
      <c r="CM454" s="2"/>
      <c r="CN454"/>
      <c r="CO454"/>
      <c r="CP454" s="2"/>
      <c r="CQ454"/>
      <c r="CR454"/>
      <c r="CS454" s="2"/>
      <c r="CT454"/>
      <c r="CU454"/>
      <c r="CV454" s="2"/>
      <c r="CW454"/>
      <c r="CX454"/>
      <c r="CY454" s="2"/>
      <c r="CZ454"/>
      <c r="DA454"/>
      <c r="DB454" s="2"/>
      <c r="DC454"/>
      <c r="DD454"/>
      <c r="DE454" s="2"/>
      <c r="DF454"/>
      <c r="DG454"/>
      <c r="DH454" s="2"/>
      <c r="DI454"/>
      <c r="DJ454"/>
      <c r="DK454" s="2"/>
      <c r="DL454"/>
      <c r="DM454"/>
      <c r="DN454" s="2"/>
      <c r="DO454"/>
      <c r="DP454"/>
      <c r="DQ454" s="2"/>
      <c r="DR454"/>
      <c r="DS454"/>
      <c r="DT454" s="2"/>
      <c r="DU454"/>
      <c r="DV454"/>
      <c r="DW454" s="2"/>
      <c r="DX454"/>
      <c r="DY454"/>
      <c r="DZ454" s="2"/>
      <c r="EA454"/>
      <c r="EB454"/>
      <c r="EC454" s="2"/>
      <c r="ED454"/>
      <c r="EE454"/>
      <c r="EF454" s="2"/>
      <c r="EG454"/>
      <c r="EH454"/>
      <c r="EI454" s="2"/>
      <c r="EJ454"/>
      <c r="EK454"/>
      <c r="EL454" s="2"/>
      <c r="EM454"/>
      <c r="EN454"/>
      <c r="EO454" s="2"/>
      <c r="EP454"/>
      <c r="EQ454"/>
      <c r="ER454" s="2"/>
      <c r="ES454"/>
      <c r="ET454"/>
      <c r="EU454" s="2"/>
      <c r="EV454"/>
      <c r="EW454"/>
      <c r="EX454" s="2"/>
      <c r="EY454"/>
      <c r="EZ454"/>
      <c r="FA454" s="2"/>
      <c r="FB454"/>
      <c r="FC454"/>
      <c r="FD454" s="2"/>
      <c r="FE454"/>
      <c r="FF454"/>
      <c r="FG454" s="2"/>
      <c r="FH454"/>
      <c r="FI454"/>
      <c r="FJ454" s="2"/>
      <c r="FK454"/>
      <c r="FL454"/>
      <c r="FM454" s="2"/>
      <c r="FN454"/>
      <c r="FO454"/>
      <c r="FP454" s="2"/>
      <c r="FQ454"/>
      <c r="FR454"/>
      <c r="FS454" s="2"/>
      <c r="FT454"/>
      <c r="FU454"/>
      <c r="FV454" s="2"/>
    </row>
    <row r="455" spans="1:178" ht="12.75">
      <c r="A455" s="2"/>
      <c r="B455"/>
      <c r="C455"/>
      <c r="D455" s="2"/>
      <c r="E455"/>
      <c r="F455"/>
      <c r="G455" s="2"/>
      <c r="H455"/>
      <c r="I455"/>
      <c r="J455" s="2"/>
      <c r="K455"/>
      <c r="L455"/>
      <c r="M455" s="2"/>
      <c r="N455"/>
      <c r="O455"/>
      <c r="P455" s="2"/>
      <c r="Q455"/>
      <c r="R455"/>
      <c r="S455" s="2"/>
      <c r="T455"/>
      <c r="U455"/>
      <c r="V455" s="2"/>
      <c r="W455"/>
      <c r="X455"/>
      <c r="Y455" s="2"/>
      <c r="Z455"/>
      <c r="AA455"/>
      <c r="AB455" s="2"/>
      <c r="AC455"/>
      <c r="AD455"/>
      <c r="AE455" s="2"/>
      <c r="AF455"/>
      <c r="AG455"/>
      <c r="AH455" s="2"/>
      <c r="AI455"/>
      <c r="AJ455"/>
      <c r="AK455" s="2"/>
      <c r="AL455"/>
      <c r="AM455"/>
      <c r="AN455" s="2"/>
      <c r="AO455"/>
      <c r="AP455"/>
      <c r="AQ455" s="2"/>
      <c r="AR455"/>
      <c r="AS455"/>
      <c r="AT455" s="2"/>
      <c r="AU455"/>
      <c r="AV455"/>
      <c r="AW455" s="2"/>
      <c r="AX455"/>
      <c r="AY455"/>
      <c r="AZ455" s="2"/>
      <c r="BA455"/>
      <c r="BB455"/>
      <c r="BC455" s="2"/>
      <c r="BD455"/>
      <c r="BE455"/>
      <c r="BF455" s="2"/>
      <c r="BG455"/>
      <c r="BH455"/>
      <c r="BI455" s="2"/>
      <c r="BJ455"/>
      <c r="BK455"/>
      <c r="BL455" s="2"/>
      <c r="BM455"/>
      <c r="BN455"/>
      <c r="BO455" s="2"/>
      <c r="BP455"/>
      <c r="BQ455"/>
      <c r="BR455" s="2"/>
      <c r="BS455"/>
      <c r="BT455"/>
      <c r="BU455" s="2"/>
      <c r="BV455"/>
      <c r="BW455"/>
      <c r="BX455" s="2"/>
      <c r="BY455"/>
      <c r="BZ455"/>
      <c r="CA455" s="2"/>
      <c r="CB455"/>
      <c r="CC455"/>
      <c r="CD455" s="2"/>
      <c r="CE455"/>
      <c r="CF455"/>
      <c r="CG455" s="2"/>
      <c r="CH455"/>
      <c r="CI455"/>
      <c r="CJ455" s="2"/>
      <c r="CK455"/>
      <c r="CL455"/>
      <c r="CM455" s="2"/>
      <c r="CN455"/>
      <c r="CO455"/>
      <c r="CP455" s="2"/>
      <c r="CQ455"/>
      <c r="CR455"/>
      <c r="CS455" s="2"/>
      <c r="CT455"/>
      <c r="CU455"/>
      <c r="CV455" s="2"/>
      <c r="CW455"/>
      <c r="CX455"/>
      <c r="CY455" s="2"/>
      <c r="CZ455"/>
      <c r="DA455"/>
      <c r="DB455" s="2"/>
      <c r="DC455"/>
      <c r="DD455"/>
      <c r="DE455" s="2"/>
      <c r="DF455"/>
      <c r="DG455"/>
      <c r="DH455" s="2"/>
      <c r="DI455"/>
      <c r="DJ455"/>
      <c r="DK455" s="2"/>
      <c r="DL455"/>
      <c r="DM455"/>
      <c r="DN455" s="2"/>
      <c r="DO455"/>
      <c r="DP455"/>
      <c r="DQ455" s="2"/>
      <c r="DR455"/>
      <c r="DS455"/>
      <c r="DT455" s="2"/>
      <c r="DU455"/>
      <c r="DV455"/>
      <c r="DW455" s="2"/>
      <c r="DX455"/>
      <c r="DY455"/>
      <c r="DZ455" s="2"/>
      <c r="EA455"/>
      <c r="EB455"/>
      <c r="EC455" s="2"/>
      <c r="ED455"/>
      <c r="EE455"/>
      <c r="EF455" s="2"/>
      <c r="EG455"/>
      <c r="EH455"/>
      <c r="EI455" s="2"/>
      <c r="EJ455"/>
      <c r="EK455"/>
      <c r="EL455" s="2"/>
      <c r="EM455"/>
      <c r="EN455"/>
      <c r="EO455" s="2"/>
      <c r="EP455"/>
      <c r="EQ455"/>
      <c r="ER455" s="2"/>
      <c r="ES455"/>
      <c r="ET455"/>
      <c r="EU455" s="2"/>
      <c r="EV455"/>
      <c r="EW455"/>
      <c r="EX455" s="2"/>
      <c r="EY455"/>
      <c r="EZ455"/>
      <c r="FA455" s="2"/>
      <c r="FB455"/>
      <c r="FC455"/>
      <c r="FD455" s="2"/>
      <c r="FE455"/>
      <c r="FF455"/>
      <c r="FG455" s="2"/>
      <c r="FH455"/>
      <c r="FI455"/>
      <c r="FJ455" s="2"/>
      <c r="FK455"/>
      <c r="FL455"/>
      <c r="FM455" s="2"/>
      <c r="FN455"/>
      <c r="FO455"/>
      <c r="FP455" s="2"/>
      <c r="FQ455"/>
      <c r="FR455"/>
      <c r="FS455" s="2"/>
      <c r="FT455"/>
      <c r="FU455"/>
      <c r="FV455" s="2"/>
    </row>
    <row r="456" spans="1:178" ht="12.75">
      <c r="A456" s="2"/>
      <c r="B456"/>
      <c r="C456"/>
      <c r="D456" s="2"/>
      <c r="E456"/>
      <c r="F456"/>
      <c r="G456" s="2"/>
      <c r="H456"/>
      <c r="I456"/>
      <c r="J456" s="2"/>
      <c r="K456"/>
      <c r="L456"/>
      <c r="M456" s="2"/>
      <c r="N456"/>
      <c r="O456"/>
      <c r="P456" s="2"/>
      <c r="Q456"/>
      <c r="R456"/>
      <c r="S456" s="2"/>
      <c r="T456"/>
      <c r="U456"/>
      <c r="V456" s="2"/>
      <c r="W456"/>
      <c r="X456"/>
      <c r="Y456" s="2"/>
      <c r="Z456"/>
      <c r="AA456"/>
      <c r="AB456" s="2"/>
      <c r="AC456"/>
      <c r="AD456"/>
      <c r="AE456" s="2"/>
      <c r="AF456"/>
      <c r="AG456"/>
      <c r="AH456" s="2"/>
      <c r="AI456"/>
      <c r="AJ456"/>
      <c r="AK456" s="2"/>
      <c r="AL456"/>
      <c r="AM456"/>
      <c r="AN456" s="2"/>
      <c r="AO456"/>
      <c r="AP456"/>
      <c r="AQ456" s="2"/>
      <c r="AR456"/>
      <c r="AS456"/>
      <c r="AT456" s="2"/>
      <c r="AU456"/>
      <c r="AV456"/>
      <c r="AW456" s="2"/>
      <c r="AX456"/>
      <c r="AY456"/>
      <c r="AZ456" s="2"/>
      <c r="BA456"/>
      <c r="BB456"/>
      <c r="BC456" s="2"/>
      <c r="BD456"/>
      <c r="BE456"/>
      <c r="BF456" s="2"/>
      <c r="BG456"/>
      <c r="BH456"/>
      <c r="BI456" s="2"/>
      <c r="BJ456"/>
      <c r="BK456"/>
      <c r="BL456" s="2"/>
      <c r="BM456"/>
      <c r="BN456"/>
      <c r="BO456" s="2"/>
      <c r="BP456"/>
      <c r="BQ456"/>
      <c r="BR456" s="2"/>
      <c r="BS456"/>
      <c r="BT456"/>
      <c r="BU456" s="2"/>
      <c r="BV456"/>
      <c r="BW456"/>
      <c r="BX456" s="2"/>
      <c r="BY456"/>
      <c r="BZ456"/>
      <c r="CA456" s="2"/>
      <c r="CB456"/>
      <c r="CC456"/>
      <c r="CD456" s="2"/>
      <c r="CE456"/>
      <c r="CF456"/>
      <c r="CG456" s="2"/>
      <c r="CH456"/>
      <c r="CI456"/>
      <c r="CJ456" s="2"/>
      <c r="CK456"/>
      <c r="CL456"/>
      <c r="CM456" s="2"/>
      <c r="CN456"/>
      <c r="CO456"/>
      <c r="CP456" s="2"/>
      <c r="CQ456"/>
      <c r="CR456"/>
      <c r="CS456" s="2"/>
      <c r="CT456"/>
      <c r="CU456"/>
      <c r="CV456" s="2"/>
      <c r="CW456"/>
      <c r="CX456"/>
      <c r="CY456" s="2"/>
      <c r="CZ456"/>
      <c r="DA456"/>
      <c r="DB456" s="2"/>
      <c r="DC456"/>
      <c r="DD456"/>
      <c r="DE456" s="2"/>
      <c r="DF456"/>
      <c r="DG456"/>
      <c r="DH456" s="2"/>
      <c r="DI456"/>
      <c r="DJ456"/>
      <c r="DK456" s="2"/>
      <c r="DL456"/>
      <c r="DM456"/>
      <c r="DN456" s="2"/>
      <c r="DO456"/>
      <c r="DP456"/>
      <c r="DQ456" s="2"/>
      <c r="DR456"/>
      <c r="DS456"/>
      <c r="DT456" s="2"/>
      <c r="DU456"/>
      <c r="DV456"/>
      <c r="DW456" s="2"/>
      <c r="DX456"/>
      <c r="DY456"/>
      <c r="DZ456" s="2"/>
      <c r="EA456"/>
      <c r="EB456"/>
      <c r="EC456" s="2"/>
      <c r="ED456"/>
      <c r="EE456"/>
      <c r="EF456" s="2"/>
      <c r="EG456"/>
      <c r="EH456"/>
      <c r="EI456" s="2"/>
      <c r="EJ456"/>
      <c r="EK456"/>
      <c r="EL456" s="2"/>
      <c r="EM456"/>
      <c r="EN456"/>
      <c r="EO456" s="2"/>
      <c r="EP456"/>
      <c r="EQ456"/>
      <c r="ER456" s="2"/>
      <c r="ES456"/>
      <c r="ET456"/>
      <c r="EU456" s="2"/>
      <c r="EV456"/>
      <c r="EW456"/>
      <c r="EX456" s="2"/>
      <c r="EY456"/>
      <c r="EZ456"/>
      <c r="FA456" s="2"/>
      <c r="FB456"/>
      <c r="FC456"/>
      <c r="FD456" s="2"/>
      <c r="FE456"/>
      <c r="FF456"/>
      <c r="FG456" s="2"/>
      <c r="FH456"/>
      <c r="FI456"/>
      <c r="FJ456" s="2"/>
      <c r="FK456"/>
      <c r="FL456"/>
      <c r="FM456" s="2"/>
      <c r="FN456"/>
      <c r="FO456"/>
      <c r="FP456" s="2"/>
      <c r="FQ456"/>
      <c r="FR456"/>
      <c r="FS456" s="2"/>
      <c r="FT456"/>
      <c r="FU456"/>
      <c r="FV456" s="2"/>
    </row>
    <row r="457" spans="1:178" ht="12.75">
      <c r="A457" s="2"/>
      <c r="B457"/>
      <c r="C457"/>
      <c r="D457" s="2"/>
      <c r="E457"/>
      <c r="F457"/>
      <c r="G457" s="2"/>
      <c r="H457"/>
      <c r="I457"/>
      <c r="J457" s="2"/>
      <c r="K457"/>
      <c r="L457"/>
      <c r="M457" s="2"/>
      <c r="N457"/>
      <c r="O457"/>
      <c r="P457" s="2"/>
      <c r="Q457"/>
      <c r="R457"/>
      <c r="S457" s="2"/>
      <c r="T457"/>
      <c r="U457"/>
      <c r="V457" s="2"/>
      <c r="W457"/>
      <c r="X457"/>
      <c r="Y457" s="2"/>
      <c r="Z457"/>
      <c r="AA457"/>
      <c r="AB457" s="2"/>
      <c r="AC457"/>
      <c r="AD457"/>
      <c r="AE457" s="2"/>
      <c r="AF457"/>
      <c r="AG457"/>
      <c r="AH457" s="2"/>
      <c r="AI457"/>
      <c r="AJ457"/>
      <c r="AK457" s="2"/>
      <c r="AL457"/>
      <c r="AM457"/>
      <c r="AN457" s="2"/>
      <c r="AO457"/>
      <c r="AP457"/>
      <c r="AQ457" s="2"/>
      <c r="AR457"/>
      <c r="AS457"/>
      <c r="AT457" s="2"/>
      <c r="AU457"/>
      <c r="AV457"/>
      <c r="AW457" s="2"/>
      <c r="AX457"/>
      <c r="AY457"/>
      <c r="AZ457" s="2"/>
      <c r="BA457"/>
      <c r="BB457"/>
      <c r="BC457" s="2"/>
      <c r="BD457"/>
      <c r="BE457"/>
      <c r="BF457" s="2"/>
      <c r="BG457"/>
      <c r="BH457"/>
      <c r="BI457" s="2"/>
      <c r="BJ457"/>
      <c r="BK457"/>
      <c r="BL457" s="2"/>
      <c r="BM457"/>
      <c r="BN457"/>
      <c r="BO457" s="2"/>
      <c r="BP457"/>
      <c r="BQ457"/>
      <c r="BR457" s="2"/>
      <c r="BS457"/>
      <c r="BT457"/>
      <c r="BU457" s="2"/>
      <c r="BV457"/>
      <c r="BW457"/>
      <c r="BX457" s="2"/>
      <c r="BY457"/>
      <c r="BZ457"/>
      <c r="CA457" s="2"/>
      <c r="CB457"/>
      <c r="CC457"/>
      <c r="CD457" s="2"/>
      <c r="CE457"/>
      <c r="CF457"/>
      <c r="CG457" s="2"/>
      <c r="CH457"/>
      <c r="CI457"/>
      <c r="CJ457" s="2"/>
      <c r="CK457"/>
      <c r="CL457"/>
      <c r="CM457" s="2"/>
      <c r="CN457"/>
      <c r="CO457"/>
      <c r="CP457" s="2"/>
      <c r="CQ457"/>
      <c r="CR457"/>
      <c r="CS457" s="2"/>
      <c r="CT457"/>
      <c r="CU457"/>
      <c r="CV457" s="2"/>
      <c r="CW457"/>
      <c r="CX457"/>
      <c r="CY457" s="2"/>
      <c r="CZ457"/>
      <c r="DA457"/>
      <c r="DB457" s="2"/>
      <c r="DC457"/>
      <c r="DD457"/>
      <c r="DE457" s="2"/>
      <c r="DF457"/>
      <c r="DG457"/>
      <c r="DH457" s="2"/>
      <c r="DI457"/>
      <c r="DJ457"/>
      <c r="DK457" s="2"/>
      <c r="DL457"/>
      <c r="DM457"/>
      <c r="DN457" s="2"/>
      <c r="DO457"/>
      <c r="DP457"/>
      <c r="DQ457" s="2"/>
      <c r="DR457"/>
      <c r="DS457"/>
      <c r="DT457" s="2"/>
      <c r="DU457"/>
      <c r="DV457"/>
      <c r="DW457" s="2"/>
      <c r="DX457"/>
      <c r="DY457"/>
      <c r="DZ457" s="2"/>
      <c r="EA457"/>
      <c r="EB457"/>
      <c r="EC457" s="2"/>
      <c r="ED457"/>
      <c r="EE457"/>
      <c r="EF457" s="2"/>
      <c r="EG457"/>
      <c r="EH457"/>
      <c r="EI457" s="2"/>
      <c r="EJ457"/>
      <c r="EK457"/>
      <c r="EL457" s="2"/>
      <c r="EM457"/>
      <c r="EN457"/>
      <c r="EO457" s="2"/>
      <c r="EP457"/>
      <c r="EQ457"/>
      <c r="ER457" s="2"/>
      <c r="ES457"/>
      <c r="ET457"/>
      <c r="EU457" s="2"/>
      <c r="EV457"/>
      <c r="EW457"/>
      <c r="EX457" s="2"/>
      <c r="EY457"/>
      <c r="EZ457"/>
      <c r="FA457" s="2"/>
      <c r="FB457"/>
      <c r="FC457"/>
      <c r="FD457" s="2"/>
      <c r="FE457"/>
      <c r="FF457"/>
      <c r="FG457" s="2"/>
      <c r="FH457"/>
      <c r="FI457"/>
      <c r="FJ457" s="2"/>
      <c r="FK457"/>
      <c r="FL457"/>
      <c r="FM457" s="2"/>
      <c r="FN457"/>
      <c r="FO457"/>
      <c r="FP457" s="2"/>
      <c r="FQ457"/>
      <c r="FR457"/>
      <c r="FS457" s="2"/>
      <c r="FT457"/>
      <c r="FU457"/>
      <c r="FV457" s="2"/>
    </row>
    <row r="458" spans="1:178" ht="12.75">
      <c r="A458" s="2"/>
      <c r="B458"/>
      <c r="C458"/>
      <c r="D458" s="2"/>
      <c r="E458"/>
      <c r="F458"/>
      <c r="G458" s="2"/>
      <c r="H458"/>
      <c r="I458"/>
      <c r="J458" s="2"/>
      <c r="K458"/>
      <c r="L458"/>
      <c r="M458" s="2"/>
      <c r="N458"/>
      <c r="O458"/>
      <c r="P458" s="2"/>
      <c r="Q458"/>
      <c r="R458"/>
      <c r="S458" s="2"/>
      <c r="T458"/>
      <c r="U458"/>
      <c r="V458" s="2"/>
      <c r="W458"/>
      <c r="X458"/>
      <c r="Y458" s="2"/>
      <c r="Z458"/>
      <c r="AA458"/>
      <c r="AB458" s="2"/>
      <c r="AC458"/>
      <c r="AD458"/>
      <c r="AE458" s="2"/>
      <c r="AF458"/>
      <c r="AG458"/>
      <c r="AH458" s="2"/>
      <c r="AI458"/>
      <c r="AJ458"/>
      <c r="AK458" s="2"/>
      <c r="AL458"/>
      <c r="AM458"/>
      <c r="AN458" s="2"/>
      <c r="AO458"/>
      <c r="AP458"/>
      <c r="AQ458" s="2"/>
      <c r="AR458"/>
      <c r="AS458"/>
      <c r="AT458" s="2"/>
      <c r="AU458"/>
      <c r="AV458"/>
      <c r="AW458" s="2"/>
      <c r="AX458"/>
      <c r="AY458"/>
      <c r="AZ458" s="2"/>
      <c r="BA458"/>
      <c r="BB458"/>
      <c r="BC458" s="2"/>
      <c r="BD458"/>
      <c r="BE458"/>
      <c r="BF458" s="2"/>
      <c r="BG458"/>
      <c r="BH458"/>
      <c r="BI458" s="2"/>
      <c r="BJ458"/>
      <c r="BK458"/>
      <c r="BL458" s="2"/>
      <c r="BM458"/>
      <c r="BN458"/>
      <c r="BO458" s="2"/>
      <c r="BP458"/>
      <c r="BQ458"/>
      <c r="BR458" s="2"/>
      <c r="BS458"/>
      <c r="BT458"/>
      <c r="BU458" s="2"/>
      <c r="BV458"/>
      <c r="BW458"/>
      <c r="BX458" s="2"/>
      <c r="BY458"/>
      <c r="BZ458"/>
      <c r="CA458" s="2"/>
      <c r="CB458"/>
      <c r="CC458"/>
      <c r="CD458" s="2"/>
      <c r="CE458"/>
      <c r="CF458"/>
      <c r="CG458" s="2"/>
      <c r="CH458"/>
      <c r="CI458"/>
      <c r="CJ458" s="2"/>
      <c r="CK458"/>
      <c r="CL458"/>
      <c r="CM458" s="2"/>
      <c r="CN458"/>
      <c r="CO458"/>
      <c r="CP458" s="2"/>
      <c r="CQ458"/>
      <c r="CR458"/>
      <c r="CS458" s="2"/>
      <c r="CT458"/>
      <c r="CU458"/>
      <c r="CV458" s="2"/>
      <c r="CW458"/>
      <c r="CX458"/>
      <c r="CY458" s="2"/>
      <c r="CZ458"/>
      <c r="DA458"/>
      <c r="DB458" s="2"/>
      <c r="DC458"/>
      <c r="DD458"/>
      <c r="DE458" s="2"/>
      <c r="DF458"/>
      <c r="DG458"/>
      <c r="DH458" s="2"/>
      <c r="DI458"/>
      <c r="DJ458"/>
      <c r="DK458" s="2"/>
      <c r="DL458"/>
      <c r="DM458"/>
      <c r="DN458" s="2"/>
      <c r="DO458"/>
      <c r="DP458"/>
      <c r="DQ458" s="2"/>
      <c r="DR458"/>
      <c r="DS458"/>
      <c r="DT458" s="2"/>
      <c r="DU458"/>
      <c r="DV458"/>
      <c r="DW458" s="2"/>
      <c r="DX458"/>
      <c r="DY458"/>
      <c r="DZ458" s="2"/>
      <c r="EA458"/>
      <c r="EB458"/>
      <c r="EC458" s="2"/>
      <c r="ED458"/>
      <c r="EE458"/>
      <c r="EF458" s="2"/>
      <c r="EG458"/>
      <c r="EH458"/>
      <c r="EI458" s="2"/>
      <c r="EJ458"/>
      <c r="EK458"/>
      <c r="EL458" s="2"/>
      <c r="EM458"/>
      <c r="EN458"/>
      <c r="EO458" s="2"/>
      <c r="EP458"/>
      <c r="EQ458"/>
      <c r="ER458" s="2"/>
      <c r="ES458"/>
      <c r="ET458"/>
      <c r="EU458" s="2"/>
      <c r="EV458"/>
      <c r="EW458"/>
      <c r="EX458" s="2"/>
      <c r="EY458"/>
      <c r="EZ458"/>
      <c r="FA458" s="2"/>
      <c r="FB458"/>
      <c r="FC458"/>
      <c r="FD458" s="2"/>
      <c r="FE458"/>
      <c r="FF458"/>
      <c r="FG458" s="2"/>
      <c r="FH458"/>
      <c r="FI458"/>
      <c r="FJ458" s="2"/>
      <c r="FK458"/>
      <c r="FL458"/>
      <c r="FM458" s="2"/>
      <c r="FN458"/>
      <c r="FO458"/>
      <c r="FP458" s="2"/>
      <c r="FQ458"/>
      <c r="FR458"/>
      <c r="FS458" s="2"/>
      <c r="FT458"/>
      <c r="FU458"/>
      <c r="FV458" s="2"/>
    </row>
    <row r="459" spans="1:178" ht="12.75">
      <c r="A459" s="2"/>
      <c r="B459"/>
      <c r="C459"/>
      <c r="D459" s="2"/>
      <c r="E459"/>
      <c r="F459"/>
      <c r="G459" s="2"/>
      <c r="H459"/>
      <c r="I459"/>
      <c r="J459" s="2"/>
      <c r="K459"/>
      <c r="L459"/>
      <c r="M459" s="2"/>
      <c r="N459"/>
      <c r="O459"/>
      <c r="P459" s="2"/>
      <c r="Q459"/>
      <c r="R459"/>
      <c r="S459" s="2"/>
      <c r="T459"/>
      <c r="U459"/>
      <c r="V459" s="2"/>
      <c r="W459"/>
      <c r="X459"/>
      <c r="Y459" s="2"/>
      <c r="Z459"/>
      <c r="AA459"/>
      <c r="AB459" s="2"/>
      <c r="AC459"/>
      <c r="AD459"/>
      <c r="AE459" s="2"/>
      <c r="AF459"/>
      <c r="AG459"/>
      <c r="AH459" s="2"/>
      <c r="AI459"/>
      <c r="AJ459"/>
      <c r="AK459" s="2"/>
      <c r="AL459"/>
      <c r="AM459"/>
      <c r="AN459" s="2"/>
      <c r="AO459"/>
      <c r="AP459"/>
      <c r="AQ459" s="2"/>
      <c r="AR459"/>
      <c r="AS459"/>
      <c r="AT459" s="2"/>
      <c r="AU459"/>
      <c r="AV459"/>
      <c r="AW459" s="2"/>
      <c r="AX459"/>
      <c r="AY459"/>
      <c r="AZ459" s="2"/>
      <c r="BA459"/>
      <c r="BB459"/>
      <c r="BC459" s="2"/>
      <c r="BD459"/>
      <c r="BE459"/>
      <c r="BF459" s="2"/>
      <c r="BG459"/>
      <c r="BH459"/>
      <c r="BI459" s="2"/>
      <c r="BJ459"/>
      <c r="BK459"/>
      <c r="BL459" s="2"/>
      <c r="BM459"/>
      <c r="BN459"/>
      <c r="BO459" s="2"/>
      <c r="BP459"/>
      <c r="BQ459"/>
      <c r="BR459" s="2"/>
      <c r="BS459"/>
      <c r="BT459"/>
      <c r="BU459" s="2"/>
      <c r="BV459"/>
      <c r="BW459"/>
      <c r="BX459" s="2"/>
      <c r="BY459"/>
      <c r="BZ459"/>
      <c r="CA459" s="2"/>
      <c r="CB459"/>
      <c r="CC459"/>
      <c r="CD459" s="2"/>
      <c r="CE459"/>
      <c r="CF459"/>
      <c r="CG459" s="2"/>
      <c r="CH459"/>
      <c r="CI459"/>
      <c r="CJ459" s="2"/>
      <c r="CK459"/>
      <c r="CL459"/>
      <c r="CM459" s="2"/>
      <c r="CN459"/>
      <c r="CO459"/>
      <c r="CP459" s="2"/>
      <c r="CQ459"/>
      <c r="CR459"/>
      <c r="CS459" s="2"/>
      <c r="CT459"/>
      <c r="CU459"/>
      <c r="CV459" s="2"/>
      <c r="CW459"/>
      <c r="CX459"/>
      <c r="CY459" s="2"/>
      <c r="CZ459"/>
      <c r="DA459"/>
      <c r="DB459" s="2"/>
      <c r="DC459"/>
      <c r="DD459"/>
      <c r="DE459" s="2"/>
      <c r="DF459"/>
      <c r="DG459"/>
      <c r="DH459" s="2"/>
      <c r="DI459"/>
      <c r="DJ459"/>
      <c r="DK459" s="2"/>
      <c r="DL459"/>
      <c r="DM459"/>
      <c r="DN459" s="2"/>
      <c r="DO459"/>
      <c r="DP459"/>
      <c r="DQ459" s="2"/>
      <c r="DR459"/>
      <c r="DS459"/>
      <c r="DT459" s="2"/>
      <c r="DU459"/>
      <c r="DV459"/>
      <c r="DW459" s="2"/>
      <c r="DX459"/>
      <c r="DY459"/>
      <c r="DZ459" s="2"/>
      <c r="EA459"/>
      <c r="EB459"/>
      <c r="EC459" s="2"/>
      <c r="ED459"/>
      <c r="EE459"/>
      <c r="EF459" s="2"/>
      <c r="EG459"/>
      <c r="EH459"/>
      <c r="EI459" s="2"/>
      <c r="EJ459"/>
      <c r="EK459"/>
      <c r="EL459" s="2"/>
      <c r="EM459"/>
      <c r="EN459"/>
      <c r="EO459" s="2"/>
      <c r="EP459"/>
      <c r="EQ459"/>
      <c r="ER459" s="2"/>
      <c r="ES459"/>
      <c r="ET459"/>
      <c r="EU459" s="2"/>
      <c r="EV459"/>
      <c r="EW459"/>
      <c r="EX459" s="2"/>
      <c r="EY459"/>
      <c r="EZ459"/>
      <c r="FA459" s="2"/>
      <c r="FB459"/>
      <c r="FC459"/>
      <c r="FD459" s="2"/>
      <c r="FE459"/>
      <c r="FF459"/>
      <c r="FG459" s="2"/>
      <c r="FH459"/>
      <c r="FI459"/>
      <c r="FJ459" s="2"/>
      <c r="FK459"/>
      <c r="FL459"/>
      <c r="FM459" s="2"/>
      <c r="FN459"/>
      <c r="FO459"/>
      <c r="FP459" s="2"/>
      <c r="FQ459"/>
      <c r="FR459"/>
      <c r="FS459" s="2"/>
      <c r="FT459"/>
      <c r="FU459"/>
      <c r="FV459" s="2"/>
    </row>
    <row r="460" spans="1:178" ht="12.75">
      <c r="A460" s="2"/>
      <c r="B460"/>
      <c r="C460"/>
      <c r="D460" s="2"/>
      <c r="E460"/>
      <c r="F460"/>
      <c r="G460" s="2"/>
      <c r="H460"/>
      <c r="I460"/>
      <c r="J460" s="2"/>
      <c r="K460"/>
      <c r="L460"/>
      <c r="M460" s="2"/>
      <c r="N460"/>
      <c r="O460"/>
      <c r="P460" s="2"/>
      <c r="Q460"/>
      <c r="R460"/>
      <c r="S460" s="2"/>
      <c r="T460"/>
      <c r="U460"/>
      <c r="V460" s="2"/>
      <c r="W460"/>
      <c r="X460"/>
      <c r="Y460" s="2"/>
      <c r="Z460"/>
      <c r="AA460"/>
      <c r="AB460" s="2"/>
      <c r="AC460"/>
      <c r="AD460"/>
      <c r="AE460" s="2"/>
      <c r="AF460"/>
      <c r="AG460"/>
      <c r="AH460" s="2"/>
      <c r="AI460"/>
      <c r="AJ460"/>
      <c r="AK460" s="2"/>
      <c r="AL460"/>
      <c r="AM460"/>
      <c r="AN460" s="2"/>
      <c r="AO460"/>
      <c r="AP460"/>
      <c r="AQ460" s="2"/>
      <c r="AR460"/>
      <c r="AS460"/>
      <c r="AT460" s="2"/>
      <c r="AU460"/>
      <c r="AV460"/>
      <c r="AW460" s="2"/>
      <c r="AX460"/>
      <c r="AY460"/>
      <c r="AZ460" s="2"/>
      <c r="BA460"/>
      <c r="BB460"/>
      <c r="BC460" s="2"/>
      <c r="BD460"/>
      <c r="BE460"/>
      <c r="BF460" s="2"/>
      <c r="BG460"/>
      <c r="BH460"/>
      <c r="BI460" s="2"/>
      <c r="BJ460"/>
      <c r="BK460"/>
      <c r="BL460" s="2"/>
      <c r="BM460"/>
      <c r="BN460"/>
      <c r="BO460" s="2"/>
      <c r="BP460"/>
      <c r="BQ460"/>
      <c r="BR460" s="2"/>
      <c r="BS460"/>
      <c r="BT460"/>
      <c r="BU460" s="2"/>
      <c r="BV460"/>
      <c r="BW460"/>
      <c r="BX460" s="2"/>
      <c r="BY460"/>
      <c r="BZ460"/>
      <c r="CA460" s="2"/>
      <c r="CB460"/>
      <c r="CC460"/>
      <c r="CD460" s="2"/>
      <c r="CE460"/>
      <c r="CF460"/>
      <c r="CG460" s="2"/>
      <c r="CH460"/>
      <c r="CI460"/>
      <c r="CJ460" s="2"/>
      <c r="CK460"/>
      <c r="CL460"/>
      <c r="CM460" s="2"/>
      <c r="CN460"/>
      <c r="CO460"/>
      <c r="CP460" s="2"/>
      <c r="CQ460"/>
      <c r="CR460"/>
      <c r="CS460" s="2"/>
      <c r="CT460"/>
      <c r="CU460"/>
      <c r="CV460" s="2"/>
      <c r="CW460"/>
      <c r="CX460"/>
      <c r="CY460" s="2"/>
      <c r="CZ460"/>
      <c r="DA460"/>
      <c r="DB460" s="2"/>
      <c r="DC460"/>
      <c r="DD460"/>
      <c r="DE460" s="2"/>
      <c r="DF460"/>
      <c r="DG460"/>
      <c r="DH460" s="2"/>
      <c r="DI460"/>
      <c r="DJ460"/>
      <c r="DK460" s="2"/>
      <c r="DL460"/>
      <c r="DM460"/>
      <c r="DN460" s="2"/>
      <c r="DO460"/>
      <c r="DP460"/>
      <c r="DQ460" s="2"/>
      <c r="DR460"/>
      <c r="DS460"/>
      <c r="DT460" s="2"/>
      <c r="DU460"/>
      <c r="DV460"/>
      <c r="DW460" s="2"/>
      <c r="DX460"/>
      <c r="DY460"/>
      <c r="DZ460" s="2"/>
      <c r="EA460"/>
      <c r="EB460"/>
      <c r="EC460" s="2"/>
      <c r="ED460"/>
      <c r="EE460"/>
      <c r="EF460" s="2"/>
      <c r="EG460"/>
      <c r="EH460"/>
      <c r="EI460" s="2"/>
      <c r="EJ460"/>
      <c r="EK460"/>
      <c r="EL460" s="2"/>
      <c r="EM460"/>
      <c r="EN460"/>
      <c r="EO460" s="2"/>
      <c r="EP460"/>
      <c r="EQ460"/>
      <c r="ER460" s="2"/>
      <c r="ES460"/>
      <c r="ET460"/>
      <c r="EU460" s="2"/>
      <c r="EV460"/>
      <c r="EW460"/>
      <c r="EX460" s="2"/>
      <c r="EY460"/>
      <c r="EZ460"/>
      <c r="FA460" s="2"/>
      <c r="FB460"/>
      <c r="FC460"/>
      <c r="FD460" s="2"/>
      <c r="FE460"/>
      <c r="FF460"/>
      <c r="FG460" s="2"/>
      <c r="FH460"/>
      <c r="FI460"/>
      <c r="FJ460" s="2"/>
      <c r="FK460"/>
      <c r="FL460"/>
      <c r="FM460" s="2"/>
      <c r="FN460"/>
      <c r="FO460"/>
      <c r="FP460" s="2"/>
      <c r="FQ460"/>
      <c r="FR460"/>
      <c r="FS460" s="2"/>
      <c r="FT460"/>
      <c r="FU460"/>
      <c r="FV460" s="2"/>
    </row>
    <row r="461" spans="1:178" ht="12.75">
      <c r="A461" s="2"/>
      <c r="B461"/>
      <c r="C461"/>
      <c r="D461" s="2"/>
      <c r="E461"/>
      <c r="F461"/>
      <c r="G461" s="2"/>
      <c r="H461"/>
      <c r="I461"/>
      <c r="J461" s="2"/>
      <c r="K461"/>
      <c r="L461"/>
      <c r="M461" s="2"/>
      <c r="N461"/>
      <c r="O461"/>
      <c r="P461" s="2"/>
      <c r="Q461"/>
      <c r="R461"/>
      <c r="S461" s="2"/>
      <c r="T461"/>
      <c r="U461"/>
      <c r="V461" s="2"/>
      <c r="W461"/>
      <c r="X461"/>
      <c r="Y461" s="2"/>
      <c r="Z461"/>
      <c r="AA461"/>
      <c r="AB461" s="2"/>
      <c r="AC461"/>
      <c r="AD461"/>
      <c r="AE461" s="2"/>
      <c r="AF461"/>
      <c r="AG461"/>
      <c r="AH461" s="2"/>
      <c r="AI461"/>
      <c r="AJ461"/>
      <c r="AK461" s="2"/>
      <c r="AL461"/>
      <c r="AM461"/>
      <c r="AN461" s="2"/>
      <c r="AO461"/>
      <c r="AP461"/>
      <c r="AQ461" s="2"/>
      <c r="AR461"/>
      <c r="AS461"/>
      <c r="AT461" s="2"/>
      <c r="AU461"/>
      <c r="AV461"/>
      <c r="AW461" s="2"/>
      <c r="AX461"/>
      <c r="AY461"/>
      <c r="AZ461" s="2"/>
      <c r="BA461"/>
      <c r="BB461"/>
      <c r="BC461" s="2"/>
      <c r="BD461"/>
      <c r="BE461"/>
      <c r="BF461" s="2"/>
      <c r="BG461"/>
      <c r="BH461"/>
      <c r="BI461" s="2"/>
      <c r="BJ461"/>
      <c r="BK461"/>
      <c r="BL461" s="2"/>
      <c r="BM461"/>
      <c r="BN461"/>
      <c r="BO461" s="2"/>
      <c r="BP461"/>
      <c r="BQ461"/>
      <c r="BR461" s="2"/>
      <c r="BS461"/>
      <c r="BT461"/>
      <c r="BU461" s="2"/>
      <c r="BV461"/>
      <c r="BW461"/>
      <c r="BX461" s="2"/>
      <c r="BY461"/>
      <c r="BZ461"/>
      <c r="CA461" s="2"/>
      <c r="CB461"/>
      <c r="CC461"/>
      <c r="CD461" s="2"/>
      <c r="CE461"/>
      <c r="CF461"/>
      <c r="CG461" s="2"/>
      <c r="CH461"/>
      <c r="CI461"/>
      <c r="CJ461" s="2"/>
      <c r="CK461"/>
      <c r="CL461"/>
      <c r="CM461" s="2"/>
      <c r="CN461"/>
      <c r="CO461"/>
      <c r="CP461" s="2"/>
      <c r="CQ461"/>
      <c r="CR461"/>
      <c r="CS461" s="2"/>
      <c r="CT461"/>
      <c r="CU461"/>
      <c r="CV461" s="2"/>
      <c r="CW461"/>
      <c r="CX461"/>
      <c r="CY461" s="2"/>
      <c r="CZ461"/>
      <c r="DA461"/>
      <c r="DB461" s="2"/>
      <c r="DC461"/>
      <c r="DD461"/>
      <c r="DE461" s="2"/>
      <c r="DF461"/>
      <c r="DG461"/>
      <c r="DH461" s="2"/>
      <c r="DI461"/>
      <c r="DJ461"/>
      <c r="DK461" s="2"/>
      <c r="DL461"/>
      <c r="DM461"/>
      <c r="DN461" s="2"/>
      <c r="DO461"/>
      <c r="DP461"/>
      <c r="DQ461" s="2"/>
      <c r="DR461"/>
      <c r="DS461"/>
      <c r="DT461" s="2"/>
      <c r="DU461"/>
      <c r="DV461"/>
      <c r="DW461" s="2"/>
      <c r="DX461"/>
      <c r="DY461"/>
      <c r="DZ461" s="2"/>
      <c r="EA461"/>
      <c r="EB461"/>
      <c r="EC461" s="2"/>
      <c r="ED461"/>
      <c r="EE461"/>
      <c r="EF461" s="2"/>
      <c r="EG461"/>
      <c r="EH461"/>
      <c r="EI461" s="2"/>
      <c r="EJ461"/>
      <c r="EK461"/>
      <c r="EL461" s="2"/>
      <c r="EM461"/>
      <c r="EN461"/>
      <c r="EO461" s="2"/>
      <c r="EP461"/>
      <c r="EQ461"/>
      <c r="ER461" s="2"/>
      <c r="ES461"/>
      <c r="ET461"/>
      <c r="EU461" s="2"/>
      <c r="EV461"/>
      <c r="EW461"/>
      <c r="EX461" s="2"/>
      <c r="EY461"/>
      <c r="EZ461"/>
      <c r="FA461" s="2"/>
      <c r="FB461"/>
      <c r="FC461"/>
      <c r="FD461" s="2"/>
      <c r="FE461"/>
      <c r="FF461"/>
      <c r="FG461" s="2"/>
      <c r="FH461"/>
      <c r="FI461"/>
      <c r="FJ461" s="2"/>
      <c r="FK461"/>
      <c r="FL461"/>
      <c r="FM461" s="2"/>
      <c r="FN461"/>
      <c r="FO461"/>
      <c r="FP461" s="2"/>
      <c r="FQ461"/>
      <c r="FR461"/>
      <c r="FS461" s="2"/>
      <c r="FT461"/>
      <c r="FU461"/>
      <c r="FV461" s="2"/>
    </row>
    <row r="462" spans="1:178" ht="12.75">
      <c r="A462" s="2"/>
      <c r="B462"/>
      <c r="C462"/>
      <c r="D462" s="2"/>
      <c r="E462"/>
      <c r="F462"/>
      <c r="G462" s="2"/>
      <c r="H462"/>
      <c r="I462"/>
      <c r="J462" s="2"/>
      <c r="K462"/>
      <c r="L462"/>
      <c r="M462" s="2"/>
      <c r="N462"/>
      <c r="O462"/>
      <c r="P462" s="2"/>
      <c r="Q462"/>
      <c r="R462"/>
      <c r="S462" s="2"/>
      <c r="T462"/>
      <c r="U462"/>
      <c r="V462" s="2"/>
      <c r="W462"/>
      <c r="X462"/>
      <c r="Y462" s="2"/>
      <c r="Z462"/>
      <c r="AA462"/>
      <c r="AB462" s="2"/>
      <c r="AC462"/>
      <c r="AD462"/>
      <c r="AE462" s="2"/>
      <c r="AF462"/>
      <c r="AG462"/>
      <c r="AH462" s="2"/>
      <c r="AI462"/>
      <c r="AJ462"/>
      <c r="AK462" s="2"/>
      <c r="AL462"/>
      <c r="AM462"/>
      <c r="AN462" s="2"/>
      <c r="AO462"/>
      <c r="AP462"/>
      <c r="AQ462" s="2"/>
      <c r="AR462"/>
      <c r="AS462"/>
      <c r="AT462" s="2"/>
      <c r="AU462"/>
      <c r="AV462"/>
      <c r="AW462" s="2"/>
      <c r="AX462"/>
      <c r="AY462"/>
      <c r="AZ462" s="2"/>
      <c r="BA462"/>
      <c r="BB462"/>
      <c r="BC462" s="2"/>
      <c r="BD462"/>
      <c r="BE462"/>
      <c r="BF462" s="2"/>
      <c r="BG462"/>
      <c r="BH462"/>
      <c r="BI462" s="2"/>
      <c r="BJ462"/>
      <c r="BK462"/>
      <c r="BL462" s="2"/>
      <c r="BM462"/>
      <c r="BN462"/>
      <c r="BO462" s="2"/>
      <c r="BP462"/>
      <c r="BQ462"/>
      <c r="BR462" s="2"/>
      <c r="BS462"/>
      <c r="BT462"/>
      <c r="BU462" s="2"/>
      <c r="BV462"/>
      <c r="BW462"/>
      <c r="BX462" s="2"/>
      <c r="BY462"/>
      <c r="BZ462"/>
      <c r="CA462" s="2"/>
      <c r="CB462"/>
      <c r="CC462"/>
      <c r="CD462" s="2"/>
      <c r="CE462"/>
      <c r="CF462"/>
      <c r="CG462" s="2"/>
      <c r="CH462"/>
      <c r="CI462"/>
      <c r="CJ462" s="2"/>
      <c r="CK462"/>
      <c r="CL462"/>
      <c r="CM462" s="2"/>
      <c r="CN462"/>
      <c r="CO462"/>
      <c r="CP462" s="2"/>
      <c r="CQ462"/>
      <c r="CR462"/>
      <c r="CS462" s="2"/>
      <c r="CT462"/>
      <c r="CU462"/>
      <c r="CV462" s="2"/>
      <c r="CW462"/>
      <c r="CX462"/>
      <c r="CY462" s="2"/>
      <c r="CZ462"/>
      <c r="DA462"/>
      <c r="DB462" s="2"/>
      <c r="DC462"/>
      <c r="DD462"/>
      <c r="DE462" s="2"/>
      <c r="DF462"/>
      <c r="DG462"/>
      <c r="DH462" s="2"/>
      <c r="DI462"/>
      <c r="DJ462"/>
      <c r="DK462" s="2"/>
      <c r="DL462"/>
      <c r="DM462"/>
      <c r="DN462" s="2"/>
      <c r="DO462"/>
      <c r="DP462"/>
      <c r="DQ462" s="2"/>
      <c r="DR462"/>
      <c r="DS462"/>
      <c r="DT462" s="2"/>
      <c r="DU462"/>
      <c r="DV462"/>
      <c r="DW462" s="2"/>
      <c r="DX462"/>
      <c r="DY462"/>
      <c r="DZ462" s="2"/>
      <c r="EA462"/>
      <c r="EB462"/>
      <c r="EC462" s="2"/>
      <c r="ED462"/>
      <c r="EE462"/>
      <c r="EF462" s="2"/>
      <c r="EG462"/>
      <c r="EH462"/>
      <c r="EI462" s="2"/>
      <c r="EJ462"/>
      <c r="EK462"/>
      <c r="EL462" s="2"/>
      <c r="EM462"/>
      <c r="EN462"/>
      <c r="EO462" s="2"/>
      <c r="EP462"/>
      <c r="EQ462"/>
      <c r="ER462" s="2"/>
      <c r="ES462"/>
      <c r="ET462"/>
      <c r="EU462" s="2"/>
      <c r="EV462"/>
      <c r="EW462"/>
      <c r="EX462" s="2"/>
      <c r="EY462"/>
      <c r="EZ462"/>
      <c r="FA462" s="2"/>
      <c r="FB462"/>
      <c r="FC462"/>
      <c r="FD462" s="2"/>
      <c r="FE462"/>
      <c r="FF462"/>
      <c r="FG462" s="2"/>
      <c r="FH462"/>
      <c r="FI462"/>
      <c r="FJ462" s="2"/>
      <c r="FK462"/>
      <c r="FL462"/>
      <c r="FM462" s="2"/>
      <c r="FN462"/>
      <c r="FO462"/>
      <c r="FP462" s="2"/>
      <c r="FQ462"/>
      <c r="FR462"/>
      <c r="FS462" s="2"/>
      <c r="FT462"/>
      <c r="FU462"/>
      <c r="FV462" s="2"/>
    </row>
    <row r="463" spans="1:178" ht="12.75">
      <c r="A463" s="2"/>
      <c r="B463"/>
      <c r="C463"/>
      <c r="D463" s="2"/>
      <c r="E463"/>
      <c r="F463"/>
      <c r="G463" s="2"/>
      <c r="H463"/>
      <c r="I463"/>
      <c r="J463" s="2"/>
      <c r="K463"/>
      <c r="L463"/>
      <c r="M463" s="2"/>
      <c r="N463"/>
      <c r="O463"/>
      <c r="P463" s="2"/>
      <c r="Q463"/>
      <c r="R463"/>
      <c r="S463" s="2"/>
      <c r="T463"/>
      <c r="U463"/>
      <c r="V463" s="2"/>
      <c r="W463"/>
      <c r="X463"/>
      <c r="Y463" s="2"/>
      <c r="Z463"/>
      <c r="AA463"/>
      <c r="AB463" s="2"/>
      <c r="AC463"/>
      <c r="AD463"/>
      <c r="AE463" s="2"/>
      <c r="AF463"/>
      <c r="AG463"/>
      <c r="AH463" s="2"/>
      <c r="AI463"/>
      <c r="AJ463"/>
      <c r="AK463" s="2"/>
      <c r="AL463"/>
      <c r="AM463"/>
      <c r="AN463" s="2"/>
      <c r="AO463"/>
      <c r="AP463"/>
      <c r="AQ463" s="2"/>
      <c r="AR463"/>
      <c r="AS463"/>
      <c r="AT463" s="2"/>
      <c r="AU463"/>
      <c r="AV463"/>
      <c r="AW463" s="2"/>
      <c r="AX463"/>
      <c r="AY463"/>
      <c r="AZ463" s="2"/>
      <c r="BA463"/>
      <c r="BB463"/>
      <c r="BC463" s="2"/>
      <c r="BD463"/>
      <c r="BE463"/>
      <c r="BF463" s="2"/>
      <c r="BG463"/>
      <c r="BH463"/>
      <c r="BI463" s="2"/>
      <c r="BJ463"/>
      <c r="BK463"/>
      <c r="BL463" s="2"/>
      <c r="BM463"/>
      <c r="BN463"/>
      <c r="BO463" s="2"/>
      <c r="BP463"/>
      <c r="BQ463"/>
      <c r="BR463" s="2"/>
      <c r="BS463"/>
      <c r="BT463"/>
      <c r="BU463" s="2"/>
      <c r="BV463"/>
      <c r="BW463"/>
      <c r="BX463" s="2"/>
      <c r="BY463"/>
      <c r="BZ463"/>
      <c r="CA463" s="2"/>
      <c r="CB463"/>
      <c r="CC463"/>
      <c r="CD463" s="2"/>
      <c r="CE463"/>
      <c r="CF463"/>
      <c r="CG463" s="2"/>
      <c r="CH463"/>
      <c r="CI463"/>
      <c r="CJ463" s="2"/>
      <c r="CK463"/>
      <c r="CL463"/>
      <c r="CM463" s="2"/>
      <c r="CN463"/>
      <c r="CO463"/>
      <c r="CP463" s="2"/>
      <c r="CQ463"/>
      <c r="CR463"/>
      <c r="CS463" s="2"/>
      <c r="CT463"/>
      <c r="CU463"/>
      <c r="CV463" s="2"/>
      <c r="CW463"/>
      <c r="CX463"/>
      <c r="CY463" s="2"/>
      <c r="CZ463"/>
      <c r="DA463"/>
      <c r="DB463" s="2"/>
      <c r="DC463"/>
      <c r="DD463"/>
      <c r="DE463" s="2"/>
      <c r="DF463"/>
      <c r="DG463"/>
      <c r="DH463" s="2"/>
      <c r="DI463"/>
      <c r="DJ463"/>
      <c r="DK463" s="2"/>
      <c r="DL463"/>
      <c r="DM463"/>
      <c r="DN463" s="2"/>
      <c r="DO463"/>
      <c r="DP463"/>
      <c r="DQ463" s="2"/>
      <c r="DR463"/>
      <c r="DS463"/>
      <c r="DT463" s="2"/>
      <c r="DU463"/>
      <c r="DV463"/>
      <c r="DW463" s="2"/>
      <c r="DX463"/>
      <c r="DY463"/>
      <c r="DZ463" s="2"/>
      <c r="EA463"/>
      <c r="EB463"/>
      <c r="EC463" s="2"/>
      <c r="ED463"/>
      <c r="EE463"/>
      <c r="EF463" s="2"/>
      <c r="EG463"/>
      <c r="EH463"/>
      <c r="EI463" s="2"/>
      <c r="EJ463"/>
      <c r="EK463"/>
      <c r="EL463" s="2"/>
      <c r="EM463"/>
      <c r="EN463"/>
      <c r="EO463" s="2"/>
      <c r="EP463"/>
      <c r="EQ463"/>
      <c r="ER463" s="2"/>
      <c r="ES463"/>
      <c r="ET463"/>
      <c r="EU463" s="2"/>
      <c r="EV463"/>
      <c r="EW463"/>
      <c r="EX463" s="2"/>
      <c r="EY463"/>
      <c r="EZ463"/>
      <c r="FA463" s="2"/>
      <c r="FB463"/>
      <c r="FC463"/>
      <c r="FD463" s="2"/>
      <c r="FE463"/>
      <c r="FF463"/>
      <c r="FG463" s="2"/>
      <c r="FH463"/>
      <c r="FI463"/>
      <c r="FJ463" s="2"/>
      <c r="FK463"/>
      <c r="FL463"/>
      <c r="FM463" s="2"/>
      <c r="FN463"/>
      <c r="FO463"/>
      <c r="FP463" s="2"/>
      <c r="FQ463"/>
      <c r="FR463"/>
      <c r="FS463" s="2"/>
      <c r="FT463"/>
      <c r="FU463"/>
      <c r="FV463" s="2"/>
    </row>
    <row r="464" spans="1:178" ht="12.75">
      <c r="A464" s="2"/>
      <c r="B464"/>
      <c r="C464"/>
      <c r="D464" s="2"/>
      <c r="E464"/>
      <c r="F464"/>
      <c r="G464" s="2"/>
      <c r="H464"/>
      <c r="I464"/>
      <c r="J464" s="2"/>
      <c r="K464"/>
      <c r="L464"/>
      <c r="M464" s="2"/>
      <c r="N464"/>
      <c r="O464"/>
      <c r="P464" s="2"/>
      <c r="Q464"/>
      <c r="R464"/>
      <c r="S464" s="2"/>
      <c r="T464"/>
      <c r="U464"/>
      <c r="V464" s="2"/>
      <c r="W464"/>
      <c r="X464"/>
      <c r="Y464" s="2"/>
      <c r="Z464"/>
      <c r="AA464"/>
      <c r="AB464" s="2"/>
      <c r="AC464"/>
      <c r="AD464"/>
      <c r="AE464" s="2"/>
      <c r="AF464"/>
      <c r="AG464"/>
      <c r="AH464" s="2"/>
      <c r="AI464"/>
      <c r="AJ464"/>
      <c r="AK464" s="2"/>
      <c r="AL464"/>
      <c r="AM464"/>
      <c r="AN464" s="2"/>
      <c r="AO464"/>
      <c r="AP464"/>
      <c r="AQ464" s="2"/>
      <c r="AR464"/>
      <c r="AS464"/>
      <c r="AT464" s="2"/>
      <c r="AU464"/>
      <c r="AV464"/>
      <c r="AW464" s="2"/>
      <c r="AX464"/>
      <c r="AY464"/>
      <c r="AZ464" s="2"/>
      <c r="BA464"/>
      <c r="BB464"/>
      <c r="BC464" s="2"/>
      <c r="BD464"/>
      <c r="BE464"/>
      <c r="BF464" s="2"/>
      <c r="BG464"/>
      <c r="BH464"/>
      <c r="BI464" s="2"/>
      <c r="BJ464"/>
      <c r="BK464"/>
      <c r="BL464" s="2"/>
      <c r="BM464"/>
      <c r="BN464"/>
      <c r="BO464" s="2"/>
      <c r="BP464"/>
      <c r="BQ464"/>
      <c r="BR464" s="2"/>
      <c r="BS464"/>
      <c r="BT464"/>
      <c r="BU464" s="2"/>
      <c r="BV464"/>
      <c r="BW464"/>
      <c r="BX464" s="2"/>
      <c r="BY464"/>
      <c r="BZ464"/>
      <c r="CA464" s="2"/>
      <c r="CB464"/>
      <c r="CC464"/>
      <c r="CD464" s="2"/>
      <c r="CE464"/>
      <c r="CF464"/>
      <c r="CG464" s="2"/>
      <c r="CH464"/>
      <c r="CI464"/>
      <c r="CJ464" s="2"/>
      <c r="CK464"/>
      <c r="CL464"/>
      <c r="CM464" s="2"/>
      <c r="CN464"/>
      <c r="CO464"/>
      <c r="CP464" s="2"/>
      <c r="CQ464"/>
      <c r="CR464"/>
      <c r="CS464" s="2"/>
      <c r="CT464"/>
      <c r="CU464"/>
      <c r="CV464" s="2"/>
      <c r="CW464"/>
      <c r="CX464"/>
      <c r="CY464" s="2"/>
      <c r="CZ464"/>
      <c r="DA464"/>
      <c r="DB464" s="2"/>
      <c r="DC464"/>
      <c r="DD464"/>
      <c r="DE464" s="2"/>
      <c r="DF464"/>
      <c r="DG464"/>
      <c r="DH464" s="2"/>
      <c r="DI464"/>
      <c r="DJ464"/>
      <c r="DK464" s="2"/>
      <c r="DL464"/>
      <c r="DM464"/>
      <c r="DN464" s="2"/>
      <c r="DO464"/>
      <c r="DP464"/>
      <c r="DQ464" s="2"/>
      <c r="DR464"/>
      <c r="DS464"/>
      <c r="DT464" s="2"/>
      <c r="DU464"/>
      <c r="DV464"/>
      <c r="DW464" s="2"/>
      <c r="DX464"/>
      <c r="DY464"/>
      <c r="DZ464" s="2"/>
      <c r="EA464"/>
      <c r="EB464"/>
      <c r="EC464" s="2"/>
      <c r="ED464"/>
      <c r="EE464"/>
      <c r="EF464" s="2"/>
      <c r="EG464"/>
      <c r="EH464"/>
      <c r="EI464" s="2"/>
      <c r="EJ464"/>
      <c r="EK464"/>
      <c r="EL464" s="2"/>
      <c r="EM464"/>
      <c r="EN464"/>
      <c r="EO464" s="2"/>
      <c r="EP464"/>
      <c r="EQ464"/>
      <c r="ER464" s="2"/>
      <c r="ES464"/>
      <c r="ET464"/>
      <c r="EU464" s="2"/>
      <c r="EV464"/>
      <c r="EW464"/>
      <c r="EX464" s="2"/>
      <c r="EY464"/>
      <c r="EZ464"/>
      <c r="FA464" s="2"/>
      <c r="FB464"/>
      <c r="FC464"/>
      <c r="FD464" s="2"/>
      <c r="FE464"/>
      <c r="FF464"/>
      <c r="FG464" s="2"/>
      <c r="FH464"/>
      <c r="FI464"/>
      <c r="FJ464" s="2"/>
      <c r="FK464"/>
      <c r="FL464"/>
      <c r="FM464" s="2"/>
      <c r="FN464"/>
      <c r="FO464"/>
      <c r="FP464" s="2"/>
      <c r="FQ464"/>
      <c r="FR464"/>
      <c r="FS464" s="2"/>
      <c r="FT464"/>
      <c r="FU464"/>
      <c r="FV464" s="2"/>
    </row>
    <row r="465" spans="1:178" ht="12.75">
      <c r="A465" s="2"/>
      <c r="B465"/>
      <c r="C465"/>
      <c r="D465" s="2"/>
      <c r="E465"/>
      <c r="F465"/>
      <c r="G465" s="2"/>
      <c r="H465"/>
      <c r="I465"/>
      <c r="J465" s="2"/>
      <c r="K465"/>
      <c r="L465"/>
      <c r="M465" s="2"/>
      <c r="N465"/>
      <c r="O465"/>
      <c r="P465" s="2"/>
      <c r="Q465"/>
      <c r="R465"/>
      <c r="S465" s="2"/>
      <c r="T465"/>
      <c r="U465"/>
      <c r="V465" s="2"/>
      <c r="W465"/>
      <c r="X465"/>
      <c r="Y465" s="2"/>
      <c r="Z465"/>
      <c r="AA465"/>
      <c r="AB465" s="2"/>
      <c r="AC465"/>
      <c r="AD465"/>
      <c r="AE465" s="2"/>
      <c r="AF465"/>
      <c r="AG465"/>
      <c r="AH465" s="2"/>
      <c r="AI465"/>
      <c r="AJ465"/>
      <c r="AK465" s="2"/>
      <c r="AL465"/>
      <c r="AM465"/>
      <c r="AN465" s="2"/>
      <c r="AO465"/>
      <c r="AP465"/>
      <c r="AQ465" s="2"/>
      <c r="AR465"/>
      <c r="AS465"/>
      <c r="AT465" s="2"/>
      <c r="AU465"/>
      <c r="AV465"/>
      <c r="AW465" s="2"/>
      <c r="AX465"/>
      <c r="AY465"/>
      <c r="AZ465" s="2"/>
      <c r="BA465"/>
      <c r="BB465"/>
      <c r="BC465" s="2"/>
      <c r="BD465"/>
      <c r="BE465"/>
      <c r="BF465" s="2"/>
      <c r="BG465"/>
      <c r="BH465"/>
      <c r="BI465" s="2"/>
      <c r="BJ465"/>
      <c r="BK465"/>
      <c r="BL465" s="2"/>
      <c r="BM465"/>
      <c r="BN465"/>
      <c r="BO465" s="2"/>
      <c r="BP465"/>
      <c r="BQ465"/>
      <c r="BR465" s="2"/>
      <c r="BS465"/>
      <c r="BT465"/>
      <c r="BU465" s="2"/>
      <c r="BV465"/>
      <c r="BW465"/>
      <c r="BX465" s="2"/>
      <c r="BY465"/>
      <c r="BZ465"/>
      <c r="CA465" s="2"/>
      <c r="CB465"/>
      <c r="CC465"/>
      <c r="CD465" s="2"/>
      <c r="CE465"/>
      <c r="CF465"/>
      <c r="CG465" s="2"/>
      <c r="CH465"/>
      <c r="CI465"/>
      <c r="CJ465" s="2"/>
      <c r="CK465"/>
      <c r="CL465"/>
      <c r="CM465" s="2"/>
      <c r="CN465"/>
      <c r="CO465"/>
      <c r="CP465" s="2"/>
      <c r="CQ465"/>
      <c r="CR465"/>
      <c r="CS465" s="2"/>
      <c r="CT465"/>
      <c r="CU465"/>
      <c r="CV465" s="2"/>
      <c r="CW465"/>
      <c r="CX465"/>
      <c r="CY465" s="2"/>
      <c r="CZ465"/>
      <c r="DA465"/>
      <c r="DB465" s="2"/>
      <c r="DC465"/>
      <c r="DD465"/>
      <c r="DE465" s="2"/>
      <c r="DF465"/>
      <c r="DG465"/>
      <c r="DH465" s="2"/>
      <c r="DI465"/>
      <c r="DJ465"/>
      <c r="DK465" s="2"/>
      <c r="DL465"/>
      <c r="DM465"/>
      <c r="DN465" s="2"/>
      <c r="DO465"/>
      <c r="DP465"/>
      <c r="DQ465" s="2"/>
      <c r="DR465"/>
      <c r="DS465"/>
      <c r="DT465" s="2"/>
      <c r="DU465"/>
      <c r="DV465"/>
      <c r="DW465" s="2"/>
      <c r="DX465"/>
      <c r="DY465"/>
      <c r="DZ465" s="2"/>
      <c r="EA465"/>
      <c r="EB465"/>
      <c r="EC465" s="2"/>
      <c r="ED465"/>
      <c r="EE465"/>
      <c r="EF465" s="2"/>
      <c r="EG465"/>
      <c r="EH465"/>
      <c r="EI465" s="2"/>
      <c r="EJ465"/>
      <c r="EK465"/>
      <c r="EL465" s="2"/>
      <c r="EM465"/>
      <c r="EN465"/>
      <c r="EO465" s="2"/>
      <c r="EP465"/>
      <c r="EQ465"/>
      <c r="ER465" s="2"/>
      <c r="ES465"/>
      <c r="ET465"/>
      <c r="EU465" s="2"/>
      <c r="EV465"/>
      <c r="EW465"/>
      <c r="EX465" s="2"/>
      <c r="EY465"/>
      <c r="EZ465"/>
      <c r="FA465" s="2"/>
      <c r="FB465"/>
      <c r="FC465"/>
      <c r="FD465" s="2"/>
      <c r="FE465"/>
      <c r="FF465"/>
      <c r="FG465" s="2"/>
      <c r="FH465"/>
      <c r="FI465"/>
      <c r="FJ465" s="2"/>
      <c r="FK465"/>
      <c r="FL465"/>
      <c r="FM465" s="2"/>
      <c r="FN465"/>
      <c r="FO465"/>
      <c r="FP465" s="2"/>
      <c r="FQ465"/>
      <c r="FR465"/>
      <c r="FS465" s="2"/>
      <c r="FT465"/>
      <c r="FU465"/>
      <c r="FV465" s="2"/>
    </row>
    <row r="466" spans="1:178" ht="12.75">
      <c r="A466" s="2"/>
      <c r="B466"/>
      <c r="C466"/>
      <c r="D466" s="2"/>
      <c r="E466"/>
      <c r="F466"/>
      <c r="G466" s="2"/>
      <c r="H466"/>
      <c r="I466"/>
      <c r="J466" s="2"/>
      <c r="K466"/>
      <c r="L466"/>
      <c r="M466" s="2"/>
      <c r="N466"/>
      <c r="O466"/>
      <c r="P466" s="2"/>
      <c r="Q466"/>
      <c r="R466"/>
      <c r="S466" s="2"/>
      <c r="T466"/>
      <c r="U466"/>
      <c r="V466" s="2"/>
      <c r="W466"/>
      <c r="X466"/>
      <c r="Y466" s="2"/>
      <c r="Z466"/>
      <c r="AA466"/>
      <c r="AB466" s="2"/>
      <c r="AC466"/>
      <c r="AD466"/>
      <c r="AE466" s="2"/>
      <c r="AF466"/>
      <c r="AG466"/>
      <c r="AH466" s="2"/>
      <c r="AI466"/>
      <c r="AJ466"/>
      <c r="AK466" s="2"/>
      <c r="AL466"/>
      <c r="AM466"/>
      <c r="AN466" s="2"/>
      <c r="AO466"/>
      <c r="AP466"/>
      <c r="AQ466" s="2"/>
      <c r="AR466"/>
      <c r="AS466"/>
      <c r="AT466" s="2"/>
      <c r="AU466"/>
      <c r="AV466"/>
      <c r="AW466" s="2"/>
      <c r="AX466"/>
      <c r="AY466"/>
      <c r="AZ466" s="2"/>
      <c r="BA466"/>
      <c r="BB466"/>
      <c r="BC466" s="2"/>
      <c r="BD466"/>
      <c r="BE466"/>
      <c r="BF466" s="2"/>
      <c r="BG466"/>
      <c r="BH466"/>
      <c r="BI466" s="2"/>
      <c r="BJ466"/>
      <c r="BK466"/>
      <c r="BL466" s="2"/>
      <c r="BM466"/>
      <c r="BN466"/>
      <c r="BO466" s="2"/>
      <c r="BP466"/>
      <c r="BQ466"/>
      <c r="BR466" s="2"/>
      <c r="BS466"/>
      <c r="BT466"/>
      <c r="BU466" s="2"/>
      <c r="BV466"/>
      <c r="BW466"/>
      <c r="BX466" s="2"/>
      <c r="BY466"/>
      <c r="BZ466"/>
      <c r="CA466" s="2"/>
      <c r="CB466"/>
      <c r="CC466"/>
      <c r="CD466" s="2"/>
      <c r="CE466"/>
      <c r="CF466"/>
      <c r="CG466" s="2"/>
      <c r="CH466"/>
      <c r="CI466"/>
      <c r="CJ466" s="2"/>
      <c r="CK466"/>
      <c r="CL466"/>
      <c r="CM466" s="2"/>
      <c r="CN466"/>
      <c r="CO466"/>
      <c r="CP466" s="2"/>
      <c r="CQ466"/>
      <c r="CR466"/>
      <c r="CS466" s="2"/>
      <c r="CT466"/>
      <c r="CU466"/>
      <c r="CV466" s="2"/>
      <c r="CW466"/>
      <c r="CX466"/>
      <c r="CY466" s="2"/>
      <c r="CZ466"/>
      <c r="DA466"/>
      <c r="DB466" s="2"/>
      <c r="DC466"/>
      <c r="DD466"/>
      <c r="DE466" s="2"/>
      <c r="DF466"/>
      <c r="DG466"/>
      <c r="DH466" s="2"/>
      <c r="DI466"/>
      <c r="DJ466"/>
      <c r="DK466" s="2"/>
      <c r="DL466"/>
      <c r="DM466"/>
      <c r="DN466" s="2"/>
      <c r="DO466"/>
      <c r="DP466"/>
      <c r="DQ466" s="2"/>
      <c r="DR466"/>
      <c r="DS466"/>
      <c r="DT466" s="2"/>
      <c r="DU466"/>
      <c r="DV466"/>
      <c r="DW466" s="2"/>
      <c r="DX466"/>
      <c r="DY466"/>
      <c r="DZ466" s="2"/>
      <c r="EA466"/>
      <c r="EB466"/>
      <c r="EC466" s="2"/>
      <c r="ED466"/>
      <c r="EE466"/>
      <c r="EF466" s="2"/>
      <c r="EG466"/>
      <c r="EH466"/>
      <c r="EI466" s="2"/>
      <c r="EJ466"/>
      <c r="EK466"/>
      <c r="EL466" s="2"/>
      <c r="EM466"/>
      <c r="EN466"/>
      <c r="EO466" s="2"/>
      <c r="EP466"/>
      <c r="EQ466"/>
      <c r="ER466" s="2"/>
      <c r="ES466"/>
      <c r="ET466"/>
      <c r="EU466" s="2"/>
      <c r="EV466"/>
      <c r="EW466"/>
      <c r="EX466" s="2"/>
      <c r="EY466"/>
      <c r="EZ466"/>
      <c r="FA466" s="2"/>
      <c r="FB466"/>
      <c r="FC466"/>
      <c r="FD466" s="2"/>
      <c r="FE466"/>
      <c r="FF466"/>
      <c r="FG466" s="2"/>
      <c r="FH466"/>
      <c r="FI466"/>
      <c r="FJ466" s="2"/>
      <c r="FK466"/>
      <c r="FL466"/>
      <c r="FM466" s="2"/>
      <c r="FN466"/>
      <c r="FO466"/>
      <c r="FP466" s="2"/>
      <c r="FQ466"/>
      <c r="FR466"/>
      <c r="FS466" s="2"/>
      <c r="FT466"/>
      <c r="FU466"/>
      <c r="FV466" s="2"/>
    </row>
    <row r="467" spans="1:178" ht="12.75">
      <c r="A467" s="2"/>
      <c r="B467"/>
      <c r="C467"/>
      <c r="D467" s="2"/>
      <c r="E467"/>
      <c r="F467"/>
      <c r="G467" s="2"/>
      <c r="H467"/>
      <c r="I467"/>
      <c r="J467" s="2"/>
      <c r="K467"/>
      <c r="L467"/>
      <c r="M467" s="2"/>
      <c r="N467"/>
      <c r="O467"/>
      <c r="P467" s="2"/>
      <c r="Q467"/>
      <c r="R467"/>
      <c r="S467" s="2"/>
      <c r="T467"/>
      <c r="U467"/>
      <c r="V467" s="2"/>
      <c r="W467"/>
      <c r="X467"/>
      <c r="Y467" s="2"/>
      <c r="Z467"/>
      <c r="AA467"/>
      <c r="AB467" s="2"/>
      <c r="AC467"/>
      <c r="AD467"/>
      <c r="AE467" s="2"/>
      <c r="AF467"/>
      <c r="AG467"/>
      <c r="AH467" s="2"/>
      <c r="AI467"/>
      <c r="AJ467"/>
      <c r="AK467" s="2"/>
      <c r="AL467"/>
      <c r="AM467"/>
      <c r="AN467" s="2"/>
      <c r="AO467"/>
      <c r="AP467"/>
      <c r="AQ467" s="2"/>
      <c r="AR467"/>
      <c r="AS467"/>
      <c r="AT467" s="2"/>
      <c r="AU467"/>
      <c r="AV467"/>
      <c r="AW467" s="2"/>
      <c r="AX467"/>
      <c r="AY467"/>
      <c r="AZ467" s="2"/>
      <c r="BA467"/>
      <c r="BB467"/>
      <c r="BC467" s="2"/>
      <c r="BD467"/>
      <c r="BE467"/>
      <c r="BF467" s="2"/>
      <c r="BG467"/>
      <c r="BH467"/>
      <c r="BI467" s="2"/>
      <c r="BJ467"/>
      <c r="BK467"/>
      <c r="BL467" s="2"/>
      <c r="BM467"/>
      <c r="BN467"/>
      <c r="BO467" s="2"/>
      <c r="BP467"/>
      <c r="BQ467"/>
      <c r="BR467" s="2"/>
      <c r="BS467"/>
      <c r="BT467"/>
      <c r="BU467" s="2"/>
      <c r="BV467"/>
      <c r="BW467"/>
      <c r="BX467" s="2"/>
      <c r="BY467"/>
      <c r="BZ467"/>
      <c r="CA467" s="2"/>
      <c r="CB467"/>
      <c r="CC467"/>
      <c r="CD467" s="2"/>
      <c r="CE467"/>
      <c r="CF467"/>
      <c r="CG467" s="2"/>
      <c r="CH467"/>
      <c r="CI467"/>
      <c r="CJ467" s="2"/>
      <c r="CK467"/>
      <c r="CL467"/>
      <c r="CM467" s="2"/>
      <c r="CN467"/>
      <c r="CO467"/>
      <c r="CP467" s="2"/>
      <c r="CQ467"/>
      <c r="CR467"/>
      <c r="CS467" s="2"/>
      <c r="CT467"/>
      <c r="CU467"/>
      <c r="CV467" s="2"/>
      <c r="CW467"/>
      <c r="CX467"/>
      <c r="CY467" s="2"/>
      <c r="CZ467"/>
      <c r="DA467"/>
      <c r="DB467" s="2"/>
      <c r="DC467"/>
      <c r="DD467"/>
      <c r="DE467" s="2"/>
      <c r="DF467"/>
      <c r="DG467"/>
      <c r="DH467" s="2"/>
      <c r="DI467"/>
      <c r="DJ467"/>
      <c r="DK467" s="2"/>
      <c r="DL467"/>
      <c r="DM467"/>
      <c r="DN467" s="2"/>
      <c r="DO467"/>
      <c r="DP467"/>
      <c r="DQ467" s="2"/>
      <c r="DR467"/>
      <c r="DS467"/>
      <c r="DT467" s="2"/>
      <c r="DU467"/>
      <c r="DV467"/>
      <c r="DW467" s="2"/>
      <c r="DX467"/>
      <c r="DY467"/>
      <c r="DZ467" s="2"/>
      <c r="EA467"/>
      <c r="EB467"/>
      <c r="EC467" s="2"/>
      <c r="ED467"/>
      <c r="EE467"/>
      <c r="EF467" s="2"/>
      <c r="EG467"/>
      <c r="EH467"/>
      <c r="EI467" s="2"/>
      <c r="EJ467"/>
      <c r="EK467"/>
      <c r="EL467" s="2"/>
      <c r="EM467"/>
      <c r="EN467"/>
      <c r="EO467" s="2"/>
      <c r="EP467"/>
      <c r="EQ467"/>
      <c r="ER467" s="2"/>
      <c r="ES467"/>
      <c r="ET467"/>
      <c r="EU467" s="2"/>
      <c r="EV467"/>
      <c r="EW467"/>
      <c r="EX467" s="2"/>
      <c r="EY467"/>
      <c r="EZ467"/>
      <c r="FA467" s="2"/>
      <c r="FB467"/>
      <c r="FC467"/>
      <c r="FD467" s="2"/>
      <c r="FE467"/>
      <c r="FF467"/>
      <c r="FG467" s="2"/>
      <c r="FH467"/>
      <c r="FI467"/>
      <c r="FJ467" s="2"/>
      <c r="FK467"/>
      <c r="FL467"/>
      <c r="FM467" s="2"/>
      <c r="FN467"/>
      <c r="FO467"/>
      <c r="FP467" s="2"/>
      <c r="FQ467"/>
      <c r="FR467"/>
      <c r="FS467" s="2"/>
      <c r="FT467"/>
      <c r="FU467"/>
      <c r="FV467" s="2"/>
    </row>
    <row r="468" spans="1:178" ht="12.75">
      <c r="A468" s="2"/>
      <c r="B468"/>
      <c r="C468"/>
      <c r="D468" s="2"/>
      <c r="E468"/>
      <c r="F468"/>
      <c r="G468" s="2"/>
      <c r="H468"/>
      <c r="I468"/>
      <c r="J468" s="2"/>
      <c r="K468"/>
      <c r="L468"/>
      <c r="M468" s="2"/>
      <c r="N468"/>
      <c r="O468"/>
      <c r="P468" s="2"/>
      <c r="Q468"/>
      <c r="R468"/>
      <c r="S468" s="2"/>
      <c r="T468"/>
      <c r="U468"/>
      <c r="V468" s="2"/>
      <c r="W468"/>
      <c r="X468"/>
      <c r="Y468" s="2"/>
      <c r="Z468"/>
      <c r="AA468"/>
      <c r="AB468" s="2"/>
      <c r="AC468"/>
      <c r="AD468"/>
      <c r="AE468" s="2"/>
      <c r="AF468"/>
      <c r="AG468"/>
      <c r="AH468" s="2"/>
      <c r="AI468"/>
      <c r="AJ468"/>
      <c r="AK468" s="2"/>
      <c r="AL468"/>
      <c r="AM468"/>
      <c r="AN468" s="2"/>
      <c r="AO468"/>
      <c r="AP468"/>
      <c r="AQ468" s="2"/>
      <c r="AR468"/>
      <c r="AS468"/>
      <c r="AT468" s="2"/>
      <c r="AU468"/>
      <c r="AV468"/>
      <c r="AW468" s="2"/>
      <c r="AX468"/>
      <c r="AY468"/>
      <c r="AZ468" s="2"/>
      <c r="BA468"/>
      <c r="BB468"/>
      <c r="BC468" s="2"/>
      <c r="BD468"/>
      <c r="BE468"/>
      <c r="BF468" s="2"/>
      <c r="BG468"/>
      <c r="BH468"/>
      <c r="BI468" s="2"/>
      <c r="BJ468"/>
      <c r="BK468"/>
      <c r="BL468" s="2"/>
      <c r="BM468"/>
      <c r="BN468"/>
      <c r="BO468" s="2"/>
      <c r="BP468"/>
      <c r="BQ468"/>
      <c r="BR468" s="2"/>
      <c r="BS468"/>
      <c r="BT468"/>
      <c r="BU468" s="2"/>
      <c r="BV468"/>
      <c r="BW468"/>
      <c r="BX468" s="2"/>
      <c r="BY468"/>
      <c r="BZ468"/>
      <c r="CA468" s="2"/>
      <c r="CB468"/>
      <c r="CC468"/>
      <c r="CD468" s="2"/>
      <c r="CE468"/>
      <c r="CF468"/>
      <c r="CG468" s="2"/>
      <c r="CH468"/>
      <c r="CI468"/>
      <c r="CJ468" s="2"/>
      <c r="CK468"/>
      <c r="CL468"/>
      <c r="CM468" s="2"/>
      <c r="CN468"/>
      <c r="CO468"/>
      <c r="CP468" s="2"/>
      <c r="CQ468"/>
      <c r="CR468"/>
      <c r="CS468" s="2"/>
      <c r="CT468"/>
      <c r="CU468"/>
      <c r="CV468" s="2"/>
      <c r="CW468"/>
      <c r="CX468"/>
      <c r="CY468" s="2"/>
      <c r="CZ468"/>
      <c r="DA468"/>
      <c r="DB468" s="2"/>
      <c r="DC468"/>
      <c r="DD468"/>
      <c r="DE468" s="2"/>
      <c r="DF468"/>
      <c r="DG468"/>
      <c r="DH468" s="2"/>
      <c r="DI468"/>
      <c r="DJ468"/>
      <c r="DK468" s="2"/>
      <c r="DL468"/>
      <c r="DM468"/>
      <c r="DN468" s="2"/>
      <c r="DO468"/>
      <c r="DP468"/>
      <c r="DQ468" s="2"/>
      <c r="DR468"/>
      <c r="DS468"/>
      <c r="DT468" s="2"/>
      <c r="DU468"/>
      <c r="DV468"/>
      <c r="DW468" s="2"/>
      <c r="DX468"/>
      <c r="DY468"/>
      <c r="DZ468" s="2"/>
      <c r="EA468"/>
      <c r="EB468"/>
      <c r="EC468" s="2"/>
      <c r="ED468"/>
      <c r="EE468"/>
      <c r="EF468" s="2"/>
      <c r="EG468"/>
      <c r="EH468"/>
      <c r="EI468" s="2"/>
      <c r="EJ468"/>
      <c r="EK468"/>
      <c r="EL468" s="2"/>
      <c r="EM468"/>
      <c r="EN468"/>
      <c r="EO468" s="2"/>
      <c r="EP468"/>
      <c r="EQ468"/>
      <c r="ER468" s="2"/>
      <c r="ES468"/>
      <c r="ET468"/>
      <c r="EU468" s="2"/>
      <c r="EV468"/>
      <c r="EW468"/>
      <c r="EX468" s="2"/>
      <c r="EY468"/>
      <c r="EZ468"/>
      <c r="FA468" s="2"/>
      <c r="FB468"/>
      <c r="FC468"/>
      <c r="FD468" s="2"/>
      <c r="FE468"/>
      <c r="FF468"/>
      <c r="FG468" s="2"/>
      <c r="FH468"/>
      <c r="FI468"/>
      <c r="FJ468" s="2"/>
      <c r="FK468"/>
      <c r="FL468"/>
      <c r="FM468" s="2"/>
      <c r="FN468"/>
      <c r="FO468"/>
      <c r="FP468" s="2"/>
      <c r="FQ468"/>
      <c r="FR468"/>
      <c r="FS468" s="2"/>
      <c r="FT468"/>
      <c r="FU468"/>
      <c r="FV468" s="2"/>
    </row>
    <row r="469" spans="1:178" ht="12.75">
      <c r="A469" s="2"/>
      <c r="B469"/>
      <c r="C469"/>
      <c r="D469" s="2"/>
      <c r="E469"/>
      <c r="F469"/>
      <c r="G469" s="2"/>
      <c r="H469"/>
      <c r="I469"/>
      <c r="J469" s="2"/>
      <c r="K469"/>
      <c r="L469"/>
      <c r="M469" s="2"/>
      <c r="N469"/>
      <c r="O469"/>
      <c r="P469" s="2"/>
      <c r="Q469"/>
      <c r="R469"/>
      <c r="S469" s="2"/>
      <c r="T469"/>
      <c r="U469"/>
      <c r="V469" s="2"/>
      <c r="W469"/>
      <c r="X469"/>
      <c r="Y469" s="2"/>
      <c r="Z469"/>
      <c r="AA469"/>
      <c r="AB469" s="2"/>
      <c r="AC469"/>
      <c r="AD469"/>
      <c r="AE469" s="2"/>
      <c r="AF469"/>
      <c r="AG469"/>
      <c r="AH469" s="2"/>
      <c r="AI469"/>
      <c r="AJ469"/>
      <c r="AK469" s="2"/>
      <c r="AL469"/>
      <c r="AM469"/>
      <c r="AN469" s="2"/>
      <c r="AO469"/>
      <c r="AP469"/>
      <c r="AQ469" s="2"/>
      <c r="AR469"/>
      <c r="AS469"/>
      <c r="AT469" s="2"/>
      <c r="AU469"/>
      <c r="AV469"/>
      <c r="AW469" s="2"/>
      <c r="AX469"/>
      <c r="AY469"/>
      <c r="AZ469" s="2"/>
      <c r="BA469"/>
      <c r="BB469"/>
      <c r="BC469" s="2"/>
      <c r="BD469"/>
      <c r="BE469"/>
      <c r="BF469" s="2"/>
      <c r="BG469"/>
      <c r="BH469"/>
      <c r="BI469" s="2"/>
      <c r="BJ469"/>
      <c r="BK469"/>
      <c r="BL469" s="2"/>
      <c r="BM469"/>
      <c r="BN469"/>
      <c r="BO469" s="2"/>
      <c r="BP469"/>
      <c r="BQ469"/>
      <c r="BR469" s="2"/>
      <c r="BS469"/>
      <c r="BT469"/>
      <c r="BU469" s="2"/>
      <c r="BV469"/>
      <c r="BW469"/>
      <c r="BX469" s="2"/>
      <c r="BY469"/>
      <c r="BZ469"/>
      <c r="CA469" s="2"/>
      <c r="CB469"/>
      <c r="CC469"/>
      <c r="CD469" s="2"/>
      <c r="CE469"/>
      <c r="CF469"/>
      <c r="CG469" s="2"/>
      <c r="CH469"/>
      <c r="CI469"/>
      <c r="CJ469" s="2"/>
      <c r="CK469"/>
      <c r="CL469"/>
      <c r="CM469" s="2"/>
      <c r="CN469"/>
      <c r="CO469"/>
      <c r="CP469" s="2"/>
      <c r="CQ469"/>
      <c r="CR469"/>
      <c r="CS469" s="2"/>
      <c r="CT469"/>
      <c r="CU469"/>
      <c r="CV469" s="2"/>
      <c r="CW469"/>
      <c r="CX469"/>
      <c r="CY469" s="2"/>
      <c r="CZ469"/>
      <c r="DA469"/>
      <c r="DB469" s="2"/>
      <c r="DC469"/>
      <c r="DD469"/>
      <c r="DE469" s="2"/>
      <c r="DF469"/>
      <c r="DG469"/>
      <c r="DH469" s="2"/>
      <c r="DI469"/>
      <c r="DJ469"/>
      <c r="DK469" s="2"/>
      <c r="DL469"/>
      <c r="DM469"/>
      <c r="DN469" s="2"/>
      <c r="DO469"/>
      <c r="DP469"/>
      <c r="DQ469" s="2"/>
      <c r="DR469"/>
      <c r="DS469"/>
      <c r="DT469" s="2"/>
      <c r="DU469"/>
      <c r="DV469"/>
      <c r="DW469" s="2"/>
      <c r="DX469"/>
      <c r="DY469"/>
      <c r="DZ469" s="2"/>
      <c r="EA469"/>
      <c r="EB469"/>
      <c r="EC469" s="2"/>
      <c r="ED469"/>
      <c r="EE469"/>
      <c r="EF469" s="2"/>
      <c r="EG469"/>
      <c r="EH469"/>
      <c r="EI469" s="2"/>
      <c r="EJ469"/>
      <c r="EK469"/>
      <c r="EL469" s="2"/>
      <c r="EM469"/>
      <c r="EN469"/>
      <c r="EO469" s="2"/>
      <c r="EP469"/>
      <c r="EQ469"/>
      <c r="ER469" s="2"/>
      <c r="ES469"/>
      <c r="ET469"/>
      <c r="EU469" s="2"/>
      <c r="EV469"/>
      <c r="EW469"/>
      <c r="EX469" s="2"/>
      <c r="EY469"/>
      <c r="EZ469"/>
      <c r="FA469" s="2"/>
      <c r="FB469"/>
      <c r="FC469"/>
      <c r="FD469" s="2"/>
      <c r="FE469"/>
      <c r="FF469"/>
      <c r="FG469" s="2"/>
      <c r="FH469"/>
      <c r="FI469"/>
      <c r="FJ469" s="2"/>
      <c r="FK469"/>
      <c r="FL469"/>
      <c r="FM469" s="2"/>
      <c r="FN469"/>
      <c r="FO469"/>
      <c r="FP469" s="2"/>
      <c r="FQ469"/>
      <c r="FR469"/>
      <c r="FS469" s="2"/>
      <c r="FT469"/>
      <c r="FU469"/>
      <c r="FV469" s="2"/>
    </row>
    <row r="470" spans="1:178" ht="12.75">
      <c r="A470" s="2"/>
      <c r="B470"/>
      <c r="C470"/>
      <c r="D470" s="2"/>
      <c r="E470"/>
      <c r="F470"/>
      <c r="G470" s="2"/>
      <c r="H470"/>
      <c r="I470"/>
      <c r="J470" s="2"/>
      <c r="K470"/>
      <c r="L470"/>
      <c r="M470" s="2"/>
      <c r="N470"/>
      <c r="O470"/>
      <c r="P470" s="2"/>
      <c r="Q470"/>
      <c r="R470"/>
      <c r="S470" s="2"/>
      <c r="T470"/>
      <c r="U470"/>
      <c r="V470" s="2"/>
      <c r="W470"/>
      <c r="X470"/>
      <c r="Y470" s="2"/>
      <c r="Z470"/>
      <c r="AA470"/>
      <c r="AB470" s="2"/>
      <c r="AC470"/>
      <c r="AD470"/>
      <c r="AE470" s="2"/>
      <c r="AF470"/>
      <c r="AG470"/>
      <c r="AH470" s="2"/>
      <c r="AI470"/>
      <c r="AJ470"/>
      <c r="AK470" s="2"/>
      <c r="AL470"/>
      <c r="AM470"/>
      <c r="AN470" s="2"/>
      <c r="AO470"/>
      <c r="AP470"/>
      <c r="AQ470" s="2"/>
      <c r="AR470"/>
      <c r="AS470"/>
      <c r="AT470" s="2"/>
      <c r="AU470"/>
      <c r="AV470"/>
      <c r="AW470" s="2"/>
      <c r="AX470"/>
      <c r="AY470"/>
      <c r="AZ470" s="2"/>
      <c r="BA470"/>
      <c r="BB470"/>
      <c r="BC470" s="2"/>
      <c r="BD470"/>
      <c r="BE470"/>
      <c r="BF470" s="2"/>
      <c r="BG470"/>
      <c r="BH470"/>
      <c r="BI470" s="2"/>
      <c r="BJ470"/>
      <c r="BK470"/>
      <c r="BL470" s="2"/>
      <c r="BM470"/>
      <c r="BN470"/>
      <c r="BO470" s="2"/>
      <c r="BP470"/>
      <c r="BQ470"/>
      <c r="BR470" s="2"/>
      <c r="BS470"/>
      <c r="BT470"/>
      <c r="BU470" s="2"/>
      <c r="BV470"/>
      <c r="BW470"/>
      <c r="BX470" s="2"/>
      <c r="BY470"/>
      <c r="BZ470"/>
      <c r="CA470" s="2"/>
      <c r="CB470"/>
      <c r="CC470"/>
      <c r="CD470" s="2"/>
      <c r="CE470"/>
      <c r="CF470"/>
      <c r="CG470" s="2"/>
      <c r="CH470"/>
      <c r="CI470"/>
      <c r="CJ470" s="2"/>
      <c r="CK470"/>
      <c r="CL470"/>
      <c r="CM470" s="2"/>
      <c r="CN470"/>
      <c r="CO470"/>
      <c r="CP470" s="2"/>
      <c r="CQ470"/>
      <c r="CR470"/>
      <c r="CS470" s="2"/>
      <c r="CT470"/>
      <c r="CU470"/>
      <c r="CV470" s="2"/>
      <c r="CW470"/>
      <c r="CX470"/>
      <c r="CY470" s="2"/>
      <c r="CZ470"/>
      <c r="DA470"/>
      <c r="DB470" s="2"/>
      <c r="DC470"/>
      <c r="DD470"/>
      <c r="DE470" s="2"/>
      <c r="DF470"/>
      <c r="DG470"/>
      <c r="DH470" s="2"/>
      <c r="DI470"/>
      <c r="DJ470"/>
      <c r="DK470" s="2"/>
      <c r="DL470"/>
      <c r="DM470"/>
      <c r="DN470" s="2"/>
      <c r="DO470"/>
      <c r="DP470"/>
      <c r="DQ470" s="2"/>
      <c r="DR470"/>
      <c r="DS470"/>
      <c r="DT470" s="2"/>
      <c r="DU470"/>
      <c r="DV470"/>
      <c r="DW470" s="2"/>
      <c r="DX470"/>
      <c r="DY470"/>
      <c r="DZ470" s="2"/>
      <c r="EA470"/>
      <c r="EB470"/>
      <c r="EC470" s="2"/>
      <c r="ED470"/>
      <c r="EE470"/>
      <c r="EF470" s="2"/>
      <c r="EG470"/>
      <c r="EH470"/>
      <c r="EI470" s="2"/>
      <c r="EJ470"/>
      <c r="EK470"/>
      <c r="EL470" s="2"/>
      <c r="EM470"/>
      <c r="EN470"/>
      <c r="EO470" s="2"/>
      <c r="EP470"/>
      <c r="EQ470"/>
      <c r="ER470" s="2"/>
      <c r="ES470"/>
      <c r="ET470"/>
      <c r="EU470" s="2"/>
      <c r="EV470"/>
      <c r="EW470"/>
      <c r="EX470" s="2"/>
      <c r="EY470"/>
      <c r="EZ470"/>
      <c r="FA470" s="2"/>
      <c r="FB470"/>
      <c r="FC470"/>
      <c r="FD470" s="2"/>
      <c r="FE470"/>
      <c r="FF470"/>
      <c r="FG470" s="2"/>
      <c r="FH470"/>
      <c r="FI470"/>
      <c r="FJ470" s="2"/>
      <c r="FK470"/>
      <c r="FL470"/>
      <c r="FM470" s="2"/>
      <c r="FN470"/>
      <c r="FO470"/>
      <c r="FP470" s="2"/>
      <c r="FQ470"/>
      <c r="FR470"/>
      <c r="FS470" s="2"/>
      <c r="FT470"/>
      <c r="FU470"/>
      <c r="FV470" s="2"/>
    </row>
    <row r="471" spans="1:178" ht="12.75">
      <c r="A471" s="2"/>
      <c r="B471"/>
      <c r="C471"/>
      <c r="D471" s="2"/>
      <c r="E471"/>
      <c r="F471"/>
      <c r="G471" s="2"/>
      <c r="H471"/>
      <c r="I471"/>
      <c r="J471" s="2"/>
      <c r="K471"/>
      <c r="L471"/>
      <c r="M471" s="2"/>
      <c r="N471"/>
      <c r="O471"/>
      <c r="P471" s="2"/>
      <c r="Q471"/>
      <c r="R471"/>
      <c r="S471" s="2"/>
      <c r="T471"/>
      <c r="U471"/>
      <c r="V471" s="2"/>
      <c r="W471"/>
      <c r="X471"/>
      <c r="Y471" s="2"/>
      <c r="Z471"/>
      <c r="AA471"/>
      <c r="AB471" s="2"/>
      <c r="AC471"/>
      <c r="AD471"/>
      <c r="AE471" s="2"/>
      <c r="AF471"/>
      <c r="AG471"/>
      <c r="AH471" s="2"/>
      <c r="AI471"/>
      <c r="AJ471"/>
      <c r="AK471" s="2"/>
      <c r="AL471"/>
      <c r="AM471"/>
      <c r="AN471" s="2"/>
      <c r="AO471"/>
      <c r="AP471"/>
      <c r="AQ471" s="2"/>
      <c r="AR471"/>
      <c r="AS471"/>
      <c r="AT471" s="2"/>
      <c r="AU471"/>
      <c r="AV471"/>
      <c r="AW471" s="2"/>
      <c r="AX471"/>
      <c r="AY471"/>
      <c r="AZ471" s="2"/>
      <c r="BA471"/>
      <c r="BB471"/>
      <c r="BC471" s="2"/>
      <c r="BD471"/>
      <c r="BE471"/>
      <c r="BF471" s="2"/>
      <c r="BG471"/>
      <c r="BH471"/>
      <c r="BI471" s="2"/>
      <c r="BJ471"/>
      <c r="BK471"/>
      <c r="BL471" s="2"/>
      <c r="BM471"/>
      <c r="BN471"/>
      <c r="BO471" s="2"/>
      <c r="BP471"/>
      <c r="BQ471"/>
      <c r="BR471" s="2"/>
      <c r="BS471"/>
      <c r="BT471"/>
      <c r="BU471" s="2"/>
      <c r="BV471"/>
      <c r="BW471"/>
      <c r="BX471" s="2"/>
      <c r="BY471"/>
      <c r="BZ471"/>
      <c r="CA471" s="2"/>
      <c r="CB471"/>
      <c r="CC471"/>
      <c r="CD471" s="2"/>
      <c r="CE471"/>
      <c r="CF471"/>
      <c r="CG471" s="2"/>
      <c r="CH471"/>
      <c r="CI471"/>
      <c r="CJ471" s="2"/>
      <c r="CK471"/>
      <c r="CL471"/>
      <c r="CM471" s="2"/>
      <c r="CN471"/>
      <c r="CO471"/>
      <c r="CP471" s="2"/>
      <c r="CQ471"/>
      <c r="CR471"/>
      <c r="CS471" s="2"/>
      <c r="CT471"/>
      <c r="CU471"/>
      <c r="CV471" s="2"/>
      <c r="CW471"/>
      <c r="CX471"/>
      <c r="CY471" s="2"/>
      <c r="CZ471"/>
      <c r="DA471"/>
      <c r="DB471" s="2"/>
      <c r="DC471"/>
      <c r="DD471"/>
      <c r="DE471" s="2"/>
      <c r="DF471"/>
      <c r="DG471"/>
      <c r="DH471" s="2"/>
      <c r="DI471"/>
      <c r="DJ471"/>
      <c r="DK471" s="2"/>
      <c r="DL471"/>
      <c r="DM471"/>
      <c r="DN471" s="2"/>
      <c r="DO471"/>
      <c r="DP471"/>
      <c r="DQ471" s="2"/>
      <c r="DR471"/>
      <c r="DS471"/>
      <c r="DT471" s="2"/>
      <c r="DU471"/>
      <c r="DV471"/>
      <c r="DW471" s="2"/>
      <c r="DX471"/>
      <c r="DY471"/>
      <c r="DZ471" s="2"/>
      <c r="EA471"/>
      <c r="EB471"/>
      <c r="EC471" s="2"/>
      <c r="ED471"/>
      <c r="EE471"/>
      <c r="EF471" s="2"/>
      <c r="EG471"/>
      <c r="EH471"/>
      <c r="EI471" s="2"/>
      <c r="EJ471"/>
      <c r="EK471"/>
      <c r="EL471" s="2"/>
      <c r="EM471"/>
      <c r="EN471"/>
      <c r="EO471" s="2"/>
      <c r="EP471"/>
      <c r="EQ471"/>
      <c r="ER471" s="2"/>
      <c r="ES471"/>
      <c r="ET471"/>
      <c r="EU471" s="2"/>
      <c r="EV471"/>
      <c r="EW471"/>
      <c r="EX471" s="2"/>
      <c r="EY471"/>
      <c r="EZ471"/>
      <c r="FA471" s="2"/>
      <c r="FB471"/>
      <c r="FC471"/>
      <c r="FD471" s="2"/>
      <c r="FE471"/>
      <c r="FF471"/>
      <c r="FG471" s="2"/>
      <c r="FH471"/>
      <c r="FI471"/>
      <c r="FJ471" s="2"/>
      <c r="FK471"/>
      <c r="FL471"/>
      <c r="FM471" s="2"/>
      <c r="FN471"/>
      <c r="FO471"/>
      <c r="FP471" s="2"/>
      <c r="FQ471"/>
      <c r="FR471"/>
      <c r="FS471" s="2"/>
      <c r="FT471"/>
      <c r="FU471"/>
      <c r="FV471" s="2"/>
    </row>
    <row r="472" spans="1:178" ht="12.75">
      <c r="A472" s="2"/>
      <c r="B472"/>
      <c r="C472"/>
      <c r="D472" s="2"/>
      <c r="E472"/>
      <c r="F472"/>
      <c r="G472" s="2"/>
      <c r="H472"/>
      <c r="I472"/>
      <c r="J472" s="2"/>
      <c r="K472"/>
      <c r="L472"/>
      <c r="M472" s="2"/>
      <c r="N472"/>
      <c r="O472"/>
      <c r="P472" s="2"/>
      <c r="Q472"/>
      <c r="R472"/>
      <c r="S472" s="2"/>
      <c r="T472"/>
      <c r="U472"/>
      <c r="V472" s="2"/>
      <c r="W472"/>
      <c r="X472"/>
      <c r="Y472" s="2"/>
      <c r="Z472"/>
      <c r="AA472"/>
      <c r="AB472" s="2"/>
      <c r="AC472"/>
      <c r="AD472"/>
      <c r="AE472" s="2"/>
      <c r="AF472"/>
      <c r="AG472"/>
      <c r="AH472" s="2"/>
      <c r="AI472"/>
      <c r="AJ472"/>
      <c r="AK472" s="2"/>
      <c r="AL472"/>
      <c r="AM472"/>
      <c r="AN472" s="2"/>
      <c r="AO472"/>
      <c r="AP472"/>
      <c r="AQ472" s="2"/>
      <c r="AR472"/>
      <c r="AS472"/>
      <c r="AT472" s="2"/>
      <c r="AU472"/>
      <c r="AV472"/>
      <c r="AW472" s="2"/>
      <c r="AX472"/>
      <c r="AY472"/>
      <c r="AZ472" s="2"/>
      <c r="BA472"/>
      <c r="BB472"/>
      <c r="BC472" s="2"/>
      <c r="BD472"/>
      <c r="BE472"/>
      <c r="BF472" s="2"/>
      <c r="BG472"/>
      <c r="BH472"/>
      <c r="BI472" s="2"/>
      <c r="BJ472"/>
      <c r="BK472"/>
      <c r="BL472" s="2"/>
      <c r="BM472"/>
      <c r="BN472"/>
      <c r="BO472" s="2"/>
      <c r="BP472"/>
      <c r="BQ472"/>
      <c r="BR472" s="2"/>
      <c r="BS472"/>
      <c r="BT472"/>
      <c r="BU472" s="2"/>
      <c r="BV472"/>
      <c r="BW472"/>
      <c r="BX472" s="2"/>
      <c r="BY472"/>
      <c r="BZ472"/>
      <c r="CA472" s="2"/>
      <c r="CB472"/>
      <c r="CC472"/>
      <c r="CD472" s="2"/>
      <c r="CE472"/>
      <c r="CF472"/>
      <c r="CG472" s="2"/>
      <c r="CH472"/>
      <c r="CI472"/>
      <c r="CJ472" s="2"/>
      <c r="CK472"/>
      <c r="CL472"/>
      <c r="CM472" s="2"/>
      <c r="CN472"/>
      <c r="CO472"/>
      <c r="CP472" s="2"/>
      <c r="CQ472"/>
      <c r="CR472"/>
      <c r="CS472" s="2"/>
      <c r="CT472"/>
      <c r="CU472"/>
      <c r="CV472" s="2"/>
      <c r="CW472"/>
      <c r="CX472"/>
      <c r="CY472" s="2"/>
      <c r="CZ472"/>
      <c r="DA472"/>
      <c r="DB472" s="2"/>
      <c r="DC472"/>
      <c r="DD472"/>
      <c r="DE472" s="2"/>
      <c r="DF472"/>
      <c r="DG472"/>
      <c r="DH472" s="2"/>
      <c r="DI472"/>
      <c r="DJ472"/>
      <c r="DK472" s="2"/>
      <c r="DL472"/>
      <c r="DM472"/>
      <c r="DN472" s="2"/>
      <c r="DO472"/>
      <c r="DP472"/>
      <c r="DQ472" s="2"/>
      <c r="DR472"/>
      <c r="DS472"/>
      <c r="DT472" s="2"/>
      <c r="DU472"/>
      <c r="DV472"/>
      <c r="DW472" s="2"/>
      <c r="DX472"/>
      <c r="DY472"/>
      <c r="DZ472" s="2"/>
      <c r="EA472"/>
      <c r="EB472"/>
      <c r="EC472" s="2"/>
      <c r="ED472"/>
      <c r="EE472"/>
      <c r="EF472" s="2"/>
      <c r="EG472"/>
      <c r="EH472"/>
      <c r="EI472" s="2"/>
      <c r="EJ472"/>
      <c r="EK472"/>
      <c r="EL472" s="2"/>
      <c r="EM472"/>
      <c r="EN472"/>
      <c r="EO472" s="2"/>
      <c r="EP472"/>
      <c r="EQ472"/>
      <c r="ER472" s="2"/>
      <c r="ES472"/>
      <c r="ET472"/>
      <c r="EU472" s="2"/>
      <c r="EV472"/>
      <c r="EW472"/>
      <c r="EX472" s="2"/>
      <c r="EY472"/>
      <c r="EZ472"/>
      <c r="FA472" s="2"/>
      <c r="FB472"/>
      <c r="FC472"/>
      <c r="FD472" s="2"/>
      <c r="FE472"/>
      <c r="FF472"/>
      <c r="FG472" s="2"/>
      <c r="FH472"/>
      <c r="FI472"/>
      <c r="FJ472" s="2"/>
      <c r="FK472"/>
      <c r="FL472"/>
      <c r="FM472" s="2"/>
      <c r="FN472"/>
      <c r="FO472"/>
      <c r="FP472" s="2"/>
      <c r="FQ472"/>
      <c r="FR472"/>
      <c r="FS472" s="2"/>
      <c r="FT472"/>
      <c r="FU472"/>
      <c r="FV472" s="2"/>
    </row>
    <row r="473" spans="1:178" ht="12.75">
      <c r="A473" s="2"/>
      <c r="B473"/>
      <c r="C473"/>
      <c r="D473" s="2"/>
      <c r="E473"/>
      <c r="F473"/>
      <c r="G473" s="2"/>
      <c r="H473"/>
      <c r="I473"/>
      <c r="J473" s="2"/>
      <c r="K473"/>
      <c r="L473"/>
      <c r="M473" s="2"/>
      <c r="N473"/>
      <c r="O473"/>
      <c r="P473" s="2"/>
      <c r="Q473"/>
      <c r="R473"/>
      <c r="S473" s="2"/>
      <c r="T473"/>
      <c r="U473"/>
      <c r="V473" s="2"/>
      <c r="W473"/>
      <c r="X473"/>
      <c r="Y473" s="2"/>
      <c r="Z473"/>
      <c r="AA473"/>
      <c r="AB473" s="2"/>
      <c r="AC473"/>
      <c r="AD473"/>
      <c r="AE473" s="2"/>
      <c r="AF473"/>
      <c r="AG473"/>
      <c r="AH473" s="2"/>
      <c r="AI473"/>
      <c r="AJ473"/>
      <c r="AK473" s="2"/>
      <c r="AL473"/>
      <c r="AM473"/>
      <c r="AN473" s="2"/>
      <c r="AO473"/>
      <c r="AP473"/>
      <c r="AQ473" s="2"/>
      <c r="AR473"/>
      <c r="AS473"/>
      <c r="AT473" s="2"/>
      <c r="AU473"/>
      <c r="AV473"/>
      <c r="AW473" s="2"/>
      <c r="AX473"/>
      <c r="AY473"/>
      <c r="AZ473" s="2"/>
      <c r="BA473"/>
      <c r="BB473"/>
      <c r="BC473" s="2"/>
      <c r="BD473"/>
      <c r="BE473"/>
      <c r="BF473" s="2"/>
      <c r="BG473"/>
      <c r="BH473"/>
      <c r="BI473" s="2"/>
      <c r="BJ473"/>
      <c r="BK473"/>
      <c r="BL473" s="2"/>
      <c r="BM473"/>
      <c r="BN473"/>
      <c r="BO473" s="2"/>
      <c r="BP473"/>
      <c r="BQ473"/>
      <c r="BR473" s="2"/>
      <c r="BS473"/>
      <c r="BT473"/>
      <c r="BU473" s="2"/>
      <c r="BV473"/>
      <c r="BW473"/>
      <c r="BX473" s="2"/>
      <c r="BY473"/>
      <c r="BZ473"/>
      <c r="CA473" s="2"/>
      <c r="CB473"/>
      <c r="CC473"/>
      <c r="CD473" s="2"/>
      <c r="CE473"/>
      <c r="CF473"/>
      <c r="CG473" s="2"/>
      <c r="CH473"/>
      <c r="CI473"/>
      <c r="CJ473" s="2"/>
      <c r="CK473"/>
      <c r="CL473"/>
      <c r="CM473" s="2"/>
      <c r="CN473"/>
      <c r="CO473"/>
      <c r="CP473" s="2"/>
      <c r="CQ473"/>
      <c r="CR473"/>
      <c r="CS473" s="2"/>
      <c r="CT473"/>
      <c r="CU473"/>
      <c r="CV473" s="2"/>
      <c r="CW473"/>
      <c r="CX473"/>
      <c r="CY473" s="2"/>
      <c r="CZ473"/>
      <c r="DA473"/>
      <c r="DB473" s="2"/>
      <c r="DC473"/>
      <c r="DD473"/>
      <c r="DE473" s="2"/>
      <c r="DF473"/>
      <c r="DG473"/>
      <c r="DH473" s="2"/>
      <c r="DI473"/>
      <c r="DJ473"/>
      <c r="DK473" s="2"/>
      <c r="DL473"/>
      <c r="DM473"/>
      <c r="DN473" s="2"/>
      <c r="DO473"/>
      <c r="DP473"/>
      <c r="DQ473" s="2"/>
      <c r="DR473"/>
      <c r="DS473"/>
      <c r="DT473" s="2"/>
      <c r="DU473"/>
      <c r="DV473"/>
      <c r="DW473" s="2"/>
      <c r="DX473"/>
      <c r="DY473"/>
      <c r="DZ473" s="2"/>
      <c r="EA473"/>
      <c r="EB473"/>
      <c r="EC473" s="2"/>
      <c r="ED473"/>
      <c r="EE473"/>
      <c r="EF473" s="2"/>
      <c r="EG473"/>
      <c r="EH473"/>
      <c r="EI473" s="2"/>
      <c r="EJ473"/>
      <c r="EK473"/>
      <c r="EL473" s="2"/>
      <c r="EM473"/>
      <c r="EN473"/>
      <c r="EO473" s="2"/>
      <c r="EP473"/>
      <c r="EQ473"/>
      <c r="ER473" s="2"/>
      <c r="ES473"/>
      <c r="ET473"/>
      <c r="EU473" s="2"/>
      <c r="EV473"/>
      <c r="EW473"/>
      <c r="EX473" s="2"/>
      <c r="EY473"/>
      <c r="EZ473"/>
      <c r="FA473" s="2"/>
      <c r="FB473"/>
      <c r="FC473"/>
      <c r="FD473" s="2"/>
      <c r="FE473"/>
      <c r="FF473"/>
      <c r="FG473" s="2"/>
      <c r="FH473"/>
      <c r="FI473"/>
      <c r="FJ473" s="2"/>
      <c r="FK473"/>
      <c r="FL473"/>
      <c r="FM473" s="2"/>
      <c r="FN473"/>
      <c r="FO473"/>
      <c r="FP473" s="2"/>
      <c r="FQ473"/>
      <c r="FR473"/>
      <c r="FS473" s="2"/>
      <c r="FT473"/>
      <c r="FU473"/>
      <c r="FV473" s="2"/>
    </row>
    <row r="474" spans="1:178" ht="12.75">
      <c r="A474" s="2"/>
      <c r="B474"/>
      <c r="C474"/>
      <c r="D474" s="2"/>
      <c r="E474"/>
      <c r="F474"/>
      <c r="G474" s="2"/>
      <c r="H474"/>
      <c r="I474"/>
      <c r="J474" s="2"/>
      <c r="K474"/>
      <c r="L474"/>
      <c r="M474" s="2"/>
      <c r="N474"/>
      <c r="O474"/>
      <c r="P474" s="2"/>
      <c r="Q474"/>
      <c r="R474"/>
      <c r="S474" s="2"/>
      <c r="T474"/>
      <c r="U474"/>
      <c r="V474" s="2"/>
      <c r="W474"/>
      <c r="X474"/>
      <c r="Y474" s="2"/>
      <c r="Z474"/>
      <c r="AA474"/>
      <c r="AB474" s="2"/>
      <c r="AC474"/>
      <c r="AD474"/>
      <c r="AE474" s="2"/>
      <c r="AF474"/>
      <c r="AG474"/>
      <c r="AH474" s="2"/>
      <c r="AI474"/>
      <c r="AJ474"/>
      <c r="AK474" s="2"/>
      <c r="AL474"/>
      <c r="AM474"/>
      <c r="AN474" s="2"/>
      <c r="AO474"/>
      <c r="AP474"/>
      <c r="AQ474" s="2"/>
      <c r="AR474"/>
      <c r="AS474"/>
      <c r="AT474" s="2"/>
      <c r="AU474"/>
      <c r="AV474"/>
      <c r="AW474" s="2"/>
      <c r="AX474"/>
      <c r="AY474"/>
      <c r="AZ474" s="2"/>
      <c r="BA474"/>
      <c r="BB474"/>
      <c r="BC474" s="2"/>
      <c r="BD474"/>
      <c r="BE474"/>
      <c r="BF474" s="2"/>
      <c r="BG474"/>
      <c r="BH474"/>
      <c r="BI474" s="2"/>
      <c r="BJ474"/>
      <c r="BK474"/>
      <c r="BL474" s="2"/>
      <c r="BM474"/>
      <c r="BN474"/>
      <c r="BO474" s="2"/>
      <c r="BP474"/>
      <c r="BQ474"/>
      <c r="BR474" s="2"/>
      <c r="BS474"/>
      <c r="BT474"/>
      <c r="BU474" s="2"/>
      <c r="BV474"/>
      <c r="BW474"/>
      <c r="BX474" s="2"/>
      <c r="BY474"/>
      <c r="BZ474"/>
      <c r="CA474" s="2"/>
      <c r="CB474"/>
      <c r="CC474"/>
      <c r="CD474" s="2"/>
      <c r="CE474"/>
      <c r="CF474"/>
      <c r="CG474" s="2"/>
      <c r="CH474"/>
      <c r="CI474"/>
      <c r="CJ474" s="2"/>
      <c r="CK474"/>
      <c r="CL474"/>
      <c r="CM474" s="2"/>
      <c r="CN474"/>
      <c r="CO474"/>
      <c r="CP474" s="2"/>
      <c r="CQ474"/>
      <c r="CR474"/>
      <c r="CS474" s="2"/>
      <c r="CT474"/>
      <c r="CU474"/>
      <c r="CV474" s="2"/>
      <c r="CW474"/>
      <c r="CX474"/>
      <c r="CY474" s="2"/>
      <c r="CZ474"/>
      <c r="DA474"/>
      <c r="DB474" s="2"/>
      <c r="DC474"/>
      <c r="DD474"/>
      <c r="DE474" s="2"/>
      <c r="DF474"/>
      <c r="DG474"/>
      <c r="DH474" s="2"/>
      <c r="DI474"/>
      <c r="DJ474"/>
      <c r="DK474" s="2"/>
      <c r="DL474"/>
      <c r="DM474"/>
      <c r="DN474" s="2"/>
      <c r="DO474"/>
      <c r="DP474"/>
      <c r="DQ474" s="2"/>
      <c r="DR474"/>
      <c r="DS474"/>
      <c r="DT474" s="2"/>
      <c r="DU474"/>
      <c r="DV474"/>
      <c r="DW474" s="2"/>
      <c r="DX474"/>
      <c r="DY474"/>
      <c r="DZ474" s="2"/>
      <c r="EA474"/>
      <c r="EB474"/>
      <c r="EC474" s="2"/>
      <c r="ED474"/>
      <c r="EE474"/>
      <c r="EF474" s="2"/>
      <c r="EG474"/>
      <c r="EH474"/>
      <c r="EI474" s="2"/>
      <c r="EJ474"/>
      <c r="EK474"/>
      <c r="EL474" s="2"/>
      <c r="EM474"/>
      <c r="EN474"/>
      <c r="EO474" s="2"/>
      <c r="EP474"/>
      <c r="EQ474"/>
      <c r="ER474" s="2"/>
      <c r="ES474"/>
      <c r="ET474"/>
      <c r="EU474" s="2"/>
      <c r="EV474"/>
      <c r="EW474"/>
      <c r="EX474" s="2"/>
      <c r="EY474"/>
      <c r="EZ474"/>
      <c r="FA474" s="2"/>
      <c r="FB474"/>
      <c r="FC474"/>
      <c r="FD474" s="2"/>
      <c r="FE474"/>
      <c r="FF474"/>
      <c r="FG474" s="2"/>
      <c r="FH474"/>
      <c r="FI474"/>
      <c r="FJ474" s="2"/>
      <c r="FK474"/>
      <c r="FL474"/>
      <c r="FM474" s="2"/>
      <c r="FN474"/>
      <c r="FO474"/>
      <c r="FP474" s="2"/>
      <c r="FQ474"/>
      <c r="FR474"/>
      <c r="FS474" s="2"/>
      <c r="FT474"/>
      <c r="FU474"/>
      <c r="FV474" s="2"/>
    </row>
    <row r="475" spans="1:178" ht="12.75">
      <c r="A475" s="2"/>
      <c r="B475"/>
      <c r="C475"/>
      <c r="D475" s="2"/>
      <c r="E475"/>
      <c r="F475"/>
      <c r="G475" s="2"/>
      <c r="H475"/>
      <c r="I475"/>
      <c r="J475" s="2"/>
      <c r="K475"/>
      <c r="L475"/>
      <c r="M475" s="2"/>
      <c r="N475"/>
      <c r="O475"/>
      <c r="P475" s="2"/>
      <c r="Q475"/>
      <c r="R475"/>
      <c r="S475" s="2"/>
      <c r="T475"/>
      <c r="U475"/>
      <c r="V475" s="2"/>
      <c r="W475"/>
      <c r="X475"/>
      <c r="Y475" s="2"/>
      <c r="Z475"/>
      <c r="AA475"/>
      <c r="AB475" s="2"/>
      <c r="AC475"/>
      <c r="AD475"/>
      <c r="AE475" s="2"/>
      <c r="AF475"/>
      <c r="AG475"/>
      <c r="AH475" s="2"/>
      <c r="AI475"/>
      <c r="AJ475"/>
      <c r="AK475" s="2"/>
      <c r="AL475"/>
      <c r="AM475"/>
      <c r="AN475" s="2"/>
      <c r="AO475"/>
      <c r="AP475"/>
      <c r="AQ475" s="2"/>
      <c r="AR475"/>
      <c r="AS475"/>
      <c r="AT475" s="2"/>
      <c r="AU475"/>
      <c r="AV475"/>
      <c r="AW475" s="2"/>
      <c r="AX475"/>
      <c r="AY475"/>
      <c r="AZ475" s="2"/>
      <c r="BA475"/>
      <c r="BB475"/>
      <c r="BC475" s="2"/>
      <c r="BD475"/>
      <c r="BE475"/>
      <c r="BF475" s="2"/>
      <c r="BG475"/>
      <c r="BH475"/>
      <c r="BI475" s="2"/>
      <c r="BJ475"/>
      <c r="BK475"/>
      <c r="BL475" s="2"/>
      <c r="BM475"/>
      <c r="BN475"/>
      <c r="BO475" s="2"/>
      <c r="BP475"/>
      <c r="BQ475"/>
      <c r="BR475" s="2"/>
      <c r="BS475"/>
      <c r="BT475"/>
      <c r="BU475" s="2"/>
      <c r="BV475"/>
      <c r="BW475"/>
      <c r="BX475" s="2"/>
      <c r="BY475"/>
      <c r="BZ475"/>
      <c r="CA475" s="2"/>
      <c r="CB475"/>
      <c r="CC475"/>
      <c r="CD475" s="2"/>
      <c r="CE475"/>
      <c r="CF475"/>
      <c r="CG475" s="2"/>
      <c r="CH475"/>
      <c r="CI475"/>
      <c r="CJ475" s="2"/>
      <c r="CK475"/>
      <c r="CL475"/>
      <c r="CM475" s="2"/>
      <c r="CN475"/>
      <c r="CO475"/>
      <c r="CP475" s="2"/>
      <c r="CQ475"/>
      <c r="CR475"/>
      <c r="CS475" s="2"/>
      <c r="CT475"/>
      <c r="CU475"/>
      <c r="CV475" s="2"/>
      <c r="CW475"/>
      <c r="CX475"/>
      <c r="CY475" s="2"/>
      <c r="CZ475"/>
      <c r="DA475"/>
      <c r="DB475" s="2"/>
      <c r="DC475"/>
      <c r="DD475"/>
      <c r="DE475" s="2"/>
      <c r="DF475"/>
      <c r="DG475"/>
      <c r="DH475" s="2"/>
      <c r="DI475"/>
      <c r="DJ475"/>
      <c r="DK475" s="2"/>
      <c r="DL475"/>
      <c r="DM475"/>
      <c r="DN475" s="2"/>
      <c r="DO475"/>
      <c r="DP475"/>
      <c r="DQ475" s="2"/>
      <c r="DR475"/>
      <c r="DS475"/>
      <c r="DT475" s="2"/>
      <c r="DU475"/>
      <c r="DV475"/>
      <c r="DW475" s="2"/>
      <c r="DX475"/>
      <c r="DY475"/>
      <c r="DZ475" s="2"/>
      <c r="EA475"/>
      <c r="EB475"/>
      <c r="EC475" s="2"/>
      <c r="ED475"/>
      <c r="EE475"/>
      <c r="EF475" s="2"/>
      <c r="EG475"/>
      <c r="EH475"/>
      <c r="EI475" s="2"/>
      <c r="EJ475"/>
      <c r="EK475"/>
      <c r="EL475" s="2"/>
      <c r="EM475"/>
      <c r="EN475"/>
      <c r="EO475" s="2"/>
      <c r="EP475"/>
      <c r="EQ475"/>
      <c r="ER475" s="2"/>
      <c r="ES475"/>
      <c r="ET475"/>
      <c r="EU475" s="2"/>
      <c r="EV475"/>
      <c r="EW475"/>
      <c r="EX475" s="2"/>
      <c r="EY475"/>
      <c r="EZ475"/>
      <c r="FA475" s="2"/>
      <c r="FB475"/>
      <c r="FC475"/>
      <c r="FD475" s="2"/>
      <c r="FE475"/>
      <c r="FF475"/>
      <c r="FG475" s="2"/>
      <c r="FH475"/>
      <c r="FI475"/>
      <c r="FJ475" s="2"/>
      <c r="FK475"/>
      <c r="FL475"/>
      <c r="FM475" s="2"/>
      <c r="FN475"/>
      <c r="FO475"/>
      <c r="FP475" s="2"/>
      <c r="FQ475"/>
      <c r="FR475"/>
      <c r="FS475" s="2"/>
      <c r="FT475"/>
      <c r="FU475"/>
      <c r="FV475" s="2"/>
    </row>
    <row r="476" spans="1:178" ht="12.75">
      <c r="A476" s="2"/>
      <c r="B476"/>
      <c r="C476"/>
      <c r="D476" s="2"/>
      <c r="E476"/>
      <c r="F476"/>
      <c r="G476" s="2"/>
      <c r="H476"/>
      <c r="I476"/>
      <c r="J476" s="2"/>
      <c r="K476"/>
      <c r="L476"/>
      <c r="M476" s="2"/>
      <c r="N476"/>
      <c r="O476"/>
      <c r="P476" s="2"/>
      <c r="Q476"/>
      <c r="R476"/>
      <c r="S476" s="2"/>
      <c r="T476"/>
      <c r="U476"/>
      <c r="V476" s="2"/>
      <c r="W476"/>
      <c r="X476"/>
      <c r="Y476" s="2"/>
      <c r="Z476"/>
      <c r="AA476"/>
      <c r="AB476" s="2"/>
      <c r="AC476"/>
      <c r="AD476"/>
      <c r="AE476" s="2"/>
      <c r="AF476"/>
      <c r="AG476"/>
      <c r="AH476" s="2"/>
      <c r="AI476"/>
      <c r="AJ476"/>
      <c r="AK476" s="2"/>
      <c r="AL476"/>
      <c r="AM476"/>
      <c r="AN476" s="2"/>
      <c r="AO476"/>
      <c r="AP476"/>
      <c r="AQ476" s="2"/>
      <c r="AR476"/>
      <c r="AS476"/>
      <c r="AT476" s="2"/>
      <c r="AU476"/>
      <c r="AV476"/>
      <c r="AW476" s="2"/>
      <c r="AX476"/>
      <c r="AY476"/>
      <c r="AZ476" s="2"/>
      <c r="BA476"/>
      <c r="BB476"/>
      <c r="BC476" s="2"/>
      <c r="BD476"/>
      <c r="BE476"/>
      <c r="BF476" s="2"/>
      <c r="BG476"/>
      <c r="BH476"/>
      <c r="BI476" s="2"/>
      <c r="BJ476"/>
      <c r="BK476"/>
      <c r="BL476" s="2"/>
      <c r="BM476"/>
      <c r="BN476"/>
      <c r="BO476" s="2"/>
      <c r="BP476"/>
      <c r="BQ476"/>
      <c r="BR476" s="2"/>
      <c r="BS476"/>
      <c r="BT476"/>
      <c r="BU476" s="2"/>
      <c r="BV476"/>
      <c r="BW476"/>
      <c r="BX476" s="2"/>
      <c r="BY476"/>
      <c r="BZ476"/>
      <c r="CA476" s="2"/>
      <c r="CB476"/>
      <c r="CC476"/>
      <c r="CD476" s="2"/>
      <c r="CE476"/>
      <c r="CF476"/>
      <c r="CG476" s="2"/>
      <c r="CH476"/>
      <c r="CI476"/>
      <c r="CJ476" s="2"/>
      <c r="CK476"/>
      <c r="CL476"/>
      <c r="CM476" s="2"/>
      <c r="CN476"/>
      <c r="CO476"/>
      <c r="CP476" s="2"/>
      <c r="CQ476"/>
      <c r="CR476"/>
      <c r="CS476" s="2"/>
      <c r="CT476"/>
      <c r="CU476"/>
      <c r="CV476" s="2"/>
      <c r="CW476"/>
      <c r="CX476"/>
      <c r="CY476" s="2"/>
      <c r="CZ476"/>
      <c r="DA476"/>
      <c r="DB476" s="2"/>
      <c r="DC476"/>
      <c r="DD476"/>
      <c r="DE476" s="2"/>
      <c r="DF476"/>
      <c r="DG476"/>
      <c r="DH476" s="2"/>
      <c r="DI476"/>
      <c r="DJ476"/>
      <c r="DK476" s="2"/>
      <c r="DL476"/>
      <c r="DM476"/>
      <c r="DN476" s="2"/>
      <c r="DO476"/>
      <c r="DP476"/>
      <c r="DQ476" s="2"/>
      <c r="DR476"/>
      <c r="DS476"/>
      <c r="DT476" s="2"/>
      <c r="DU476"/>
      <c r="DV476"/>
      <c r="DW476" s="2"/>
      <c r="DX476"/>
      <c r="DY476"/>
      <c r="DZ476" s="2"/>
      <c r="EA476"/>
      <c r="EB476"/>
      <c r="EC476" s="2"/>
      <c r="ED476"/>
      <c r="EE476"/>
      <c r="EF476" s="2"/>
      <c r="EG476"/>
      <c r="EH476"/>
      <c r="EI476" s="2"/>
      <c r="EJ476"/>
      <c r="EK476"/>
      <c r="EL476" s="2"/>
      <c r="EM476"/>
      <c r="EN476"/>
      <c r="EO476" s="2"/>
      <c r="EP476"/>
      <c r="EQ476"/>
      <c r="ER476" s="2"/>
      <c r="ES476"/>
      <c r="ET476"/>
      <c r="EU476" s="2"/>
      <c r="EV476"/>
      <c r="EW476"/>
      <c r="EX476" s="2"/>
      <c r="EY476"/>
      <c r="EZ476"/>
      <c r="FA476" s="2"/>
      <c r="FB476"/>
      <c r="FC476"/>
      <c r="FD476" s="2"/>
      <c r="FE476"/>
      <c r="FF476"/>
      <c r="FG476" s="2"/>
      <c r="FH476"/>
      <c r="FI476"/>
      <c r="FJ476" s="2"/>
      <c r="FK476"/>
      <c r="FL476"/>
      <c r="FM476" s="2"/>
      <c r="FN476"/>
      <c r="FO476"/>
      <c r="FP476" s="2"/>
      <c r="FQ476"/>
      <c r="FR476"/>
      <c r="FS476" s="2"/>
      <c r="FT476"/>
      <c r="FU476"/>
      <c r="FV476" s="2"/>
    </row>
    <row r="477" spans="1:178" ht="12.75">
      <c r="A477" s="2"/>
      <c r="B477"/>
      <c r="C477"/>
      <c r="D477" s="2"/>
      <c r="E477"/>
      <c r="F477"/>
      <c r="G477" s="2"/>
      <c r="H477"/>
      <c r="I477"/>
      <c r="J477" s="2"/>
      <c r="K477"/>
      <c r="L477"/>
      <c r="M477" s="2"/>
      <c r="N477"/>
      <c r="O477"/>
      <c r="P477" s="2"/>
      <c r="Q477"/>
      <c r="R477"/>
      <c r="S477" s="2"/>
      <c r="T477"/>
      <c r="U477"/>
      <c r="V477" s="2"/>
      <c r="W477"/>
      <c r="X477"/>
      <c r="Y477" s="2"/>
      <c r="Z477"/>
      <c r="AA477"/>
      <c r="AB477" s="2"/>
      <c r="AC477"/>
      <c r="AD477"/>
      <c r="AE477" s="2"/>
      <c r="AF477"/>
      <c r="AG477"/>
      <c r="AH477" s="2"/>
      <c r="AI477"/>
      <c r="AJ477"/>
      <c r="AK477" s="2"/>
      <c r="AL477"/>
      <c r="AM477"/>
      <c r="AN477" s="2"/>
      <c r="AO477"/>
      <c r="AP477"/>
      <c r="AQ477" s="2"/>
      <c r="AR477"/>
      <c r="AS477"/>
      <c r="AT477" s="2"/>
      <c r="AU477"/>
      <c r="AV477"/>
      <c r="AW477" s="2"/>
      <c r="AX477"/>
      <c r="AY477"/>
      <c r="AZ477" s="2"/>
      <c r="BA477"/>
      <c r="BB477"/>
      <c r="BC477" s="2"/>
      <c r="BD477"/>
      <c r="BE477"/>
      <c r="BF477" s="2"/>
      <c r="BG477"/>
      <c r="BH477"/>
      <c r="BI477" s="2"/>
      <c r="BJ477"/>
      <c r="BK477"/>
      <c r="BL477" s="2"/>
      <c r="BM477"/>
      <c r="BN477"/>
      <c r="BO477" s="2"/>
      <c r="BP477"/>
      <c r="BQ477"/>
      <c r="BR477" s="2"/>
      <c r="BS477"/>
      <c r="BT477"/>
      <c r="BU477" s="2"/>
      <c r="BV477"/>
      <c r="BW477"/>
      <c r="BX477" s="2"/>
      <c r="BY477"/>
      <c r="BZ477"/>
      <c r="CA477" s="2"/>
      <c r="CB477"/>
      <c r="CC477"/>
      <c r="CD477" s="2"/>
      <c r="CE477"/>
      <c r="CF477"/>
      <c r="CG477" s="2"/>
      <c r="CH477"/>
      <c r="CI477"/>
      <c r="CJ477" s="2"/>
      <c r="CK477"/>
      <c r="CL477"/>
      <c r="CM477" s="2"/>
      <c r="CN477"/>
      <c r="CO477"/>
      <c r="CP477" s="2"/>
      <c r="CQ477"/>
      <c r="CR477"/>
      <c r="CS477" s="2"/>
      <c r="CT477"/>
      <c r="CU477"/>
      <c r="CV477" s="2"/>
      <c r="CW477"/>
      <c r="CX477"/>
      <c r="CY477" s="2"/>
      <c r="CZ477"/>
      <c r="DA477"/>
      <c r="DB477" s="2"/>
      <c r="DC477"/>
      <c r="DD477"/>
      <c r="DE477" s="2"/>
      <c r="DF477"/>
      <c r="DG477"/>
      <c r="DH477" s="2"/>
      <c r="DI477"/>
      <c r="DJ477"/>
      <c r="DK477" s="2"/>
      <c r="DL477"/>
      <c r="DM477"/>
      <c r="DN477" s="2"/>
      <c r="DO477"/>
      <c r="DP477"/>
      <c r="DQ477" s="2"/>
      <c r="DR477"/>
      <c r="DS477"/>
      <c r="DT477" s="2"/>
      <c r="DU477"/>
      <c r="DV477"/>
      <c r="DW477" s="2"/>
      <c r="DX477"/>
      <c r="DY477"/>
      <c r="DZ477" s="2"/>
      <c r="EA477"/>
      <c r="EB477"/>
      <c r="EC477" s="2"/>
      <c r="ED477"/>
      <c r="EE477"/>
      <c r="EF477" s="2"/>
      <c r="EG477"/>
      <c r="EH477"/>
      <c r="EI477" s="2"/>
      <c r="EJ477"/>
      <c r="EK477"/>
      <c r="EL477" s="2"/>
      <c r="EM477"/>
      <c r="EN477"/>
      <c r="EO477" s="2"/>
      <c r="EP477"/>
      <c r="EQ477"/>
      <c r="ER477" s="2"/>
      <c r="ES477"/>
      <c r="ET477"/>
      <c r="EU477" s="2"/>
      <c r="EV477"/>
      <c r="EW477"/>
      <c r="EX477" s="2"/>
      <c r="EY477"/>
      <c r="EZ477"/>
      <c r="FA477" s="2"/>
      <c r="FB477"/>
      <c r="FC477"/>
      <c r="FD477" s="2"/>
      <c r="FE477"/>
      <c r="FF477"/>
      <c r="FG477" s="2"/>
      <c r="FH477"/>
      <c r="FI477"/>
      <c r="FJ477" s="2"/>
      <c r="FK477"/>
      <c r="FL477"/>
      <c r="FM477" s="2"/>
      <c r="FN477"/>
      <c r="FO477"/>
      <c r="FP477" s="2"/>
      <c r="FQ477"/>
      <c r="FR477"/>
      <c r="FS477" s="2"/>
      <c r="FT477"/>
      <c r="FU477"/>
      <c r="FV477" s="2"/>
    </row>
    <row r="478" spans="1:178" ht="12.75">
      <c r="A478" s="2"/>
      <c r="B478"/>
      <c r="C478"/>
      <c r="D478" s="2"/>
      <c r="E478"/>
      <c r="F478"/>
      <c r="G478" s="2"/>
      <c r="H478"/>
      <c r="I478"/>
      <c r="J478" s="2"/>
      <c r="K478"/>
      <c r="L478"/>
      <c r="M478" s="2"/>
      <c r="N478"/>
      <c r="O478"/>
      <c r="P478" s="2"/>
      <c r="Q478"/>
      <c r="R478"/>
      <c r="S478" s="2"/>
      <c r="T478"/>
      <c r="U478"/>
      <c r="V478" s="2"/>
      <c r="W478"/>
      <c r="X478"/>
      <c r="Y478" s="2"/>
      <c r="Z478"/>
      <c r="AA478"/>
      <c r="AB478" s="2"/>
      <c r="AC478"/>
      <c r="AD478"/>
      <c r="AE478" s="2"/>
      <c r="AF478"/>
      <c r="AG478"/>
      <c r="AH478" s="2"/>
      <c r="AI478"/>
      <c r="AJ478"/>
      <c r="AK478" s="2"/>
      <c r="AL478"/>
      <c r="AM478"/>
      <c r="AN478" s="2"/>
      <c r="AO478"/>
      <c r="AP478"/>
      <c r="AQ478" s="2"/>
      <c r="AR478"/>
      <c r="AS478"/>
      <c r="AT478" s="2"/>
      <c r="AU478"/>
      <c r="AV478"/>
      <c r="AW478" s="2"/>
      <c r="AX478"/>
      <c r="AY478"/>
      <c r="AZ478" s="2"/>
      <c r="BA478"/>
      <c r="BB478"/>
      <c r="BC478" s="2"/>
      <c r="BD478"/>
      <c r="BE478"/>
      <c r="BF478" s="2"/>
      <c r="BG478"/>
      <c r="BH478"/>
      <c r="BI478" s="2"/>
      <c r="BJ478"/>
      <c r="BK478"/>
      <c r="BL478" s="2"/>
      <c r="BM478"/>
      <c r="BN478"/>
      <c r="BO478" s="2"/>
      <c r="BP478"/>
      <c r="BQ478"/>
      <c r="BR478" s="2"/>
      <c r="BS478"/>
      <c r="BT478"/>
      <c r="BU478" s="2"/>
      <c r="BV478"/>
      <c r="BW478"/>
      <c r="BX478" s="2"/>
      <c r="BY478"/>
      <c r="BZ478"/>
      <c r="CA478" s="2"/>
      <c r="CB478"/>
      <c r="CC478"/>
      <c r="CD478" s="2"/>
      <c r="CE478"/>
      <c r="CF478"/>
      <c r="CG478" s="2"/>
      <c r="CH478"/>
      <c r="CI478"/>
      <c r="CJ478" s="2"/>
      <c r="CK478"/>
      <c r="CL478"/>
      <c r="CM478" s="2"/>
      <c r="CN478"/>
      <c r="CO478"/>
      <c r="CP478" s="2"/>
      <c r="CQ478"/>
      <c r="CR478"/>
      <c r="CS478" s="2"/>
      <c r="CT478"/>
      <c r="CU478"/>
      <c r="CV478" s="2"/>
      <c r="CW478"/>
      <c r="CX478"/>
      <c r="CY478" s="2"/>
      <c r="CZ478"/>
      <c r="DA478"/>
      <c r="DB478" s="2"/>
      <c r="DC478"/>
      <c r="DD478"/>
      <c r="DE478" s="2"/>
      <c r="DF478"/>
      <c r="DG478"/>
      <c r="DH478" s="2"/>
      <c r="DI478"/>
      <c r="DJ478"/>
      <c r="DK478" s="2"/>
      <c r="DL478"/>
      <c r="DM478"/>
      <c r="DN478" s="2"/>
      <c r="DO478"/>
      <c r="DP478"/>
      <c r="DQ478" s="2"/>
      <c r="DR478"/>
      <c r="DS478"/>
      <c r="DT478" s="2"/>
      <c r="DU478"/>
      <c r="DV478"/>
      <c r="DW478" s="2"/>
      <c r="DX478"/>
      <c r="DY478"/>
      <c r="DZ478" s="2"/>
      <c r="EA478"/>
      <c r="EB478"/>
      <c r="EC478" s="2"/>
      <c r="ED478"/>
      <c r="EE478"/>
      <c r="EF478" s="2"/>
      <c r="EG478"/>
      <c r="EH478"/>
      <c r="EI478" s="2"/>
      <c r="EJ478"/>
      <c r="EK478"/>
      <c r="EL478" s="2"/>
      <c r="EM478"/>
      <c r="EN478"/>
      <c r="EO478" s="2"/>
      <c r="EP478"/>
      <c r="EQ478"/>
      <c r="ER478" s="2"/>
      <c r="ES478"/>
      <c r="ET478"/>
      <c r="EU478" s="2"/>
      <c r="EV478"/>
      <c r="EW478"/>
      <c r="EX478" s="2"/>
      <c r="EY478"/>
      <c r="EZ478"/>
      <c r="FA478" s="2"/>
      <c r="FB478"/>
      <c r="FC478"/>
      <c r="FD478" s="2"/>
      <c r="FE478"/>
      <c r="FF478"/>
      <c r="FG478" s="2"/>
      <c r="FH478"/>
      <c r="FI478"/>
      <c r="FJ478" s="2"/>
      <c r="FK478"/>
      <c r="FL478"/>
      <c r="FM478" s="2"/>
      <c r="FN478"/>
      <c r="FO478"/>
      <c r="FP478" s="2"/>
      <c r="FQ478"/>
      <c r="FR478"/>
      <c r="FS478" s="2"/>
      <c r="FT478"/>
      <c r="FU478"/>
      <c r="FV478" s="2"/>
    </row>
    <row r="479" spans="1:178" ht="12.75">
      <c r="A479" s="2"/>
      <c r="B479"/>
      <c r="C479"/>
      <c r="D479" s="2"/>
      <c r="E479"/>
      <c r="F479"/>
      <c r="G479" s="2"/>
      <c r="H479"/>
      <c r="I479"/>
      <c r="J479" s="2"/>
      <c r="K479"/>
      <c r="L479"/>
      <c r="M479" s="2"/>
      <c r="N479"/>
      <c r="O479"/>
      <c r="P479" s="2"/>
      <c r="Q479"/>
      <c r="R479"/>
      <c r="S479" s="2"/>
      <c r="T479"/>
      <c r="U479"/>
      <c r="V479" s="2"/>
      <c r="W479"/>
      <c r="X479"/>
      <c r="Y479" s="2"/>
      <c r="Z479"/>
      <c r="AA479"/>
      <c r="AB479" s="2"/>
      <c r="AC479"/>
      <c r="AD479"/>
      <c r="AE479" s="2"/>
      <c r="AF479"/>
      <c r="AG479"/>
      <c r="AH479" s="2"/>
      <c r="AI479"/>
      <c r="AJ479"/>
      <c r="AK479" s="2"/>
      <c r="AL479"/>
      <c r="AM479"/>
      <c r="AN479" s="2"/>
      <c r="AO479"/>
      <c r="AP479"/>
      <c r="AQ479" s="2"/>
      <c r="AR479"/>
      <c r="AS479"/>
      <c r="AT479" s="2"/>
      <c r="AU479"/>
      <c r="AV479"/>
      <c r="AW479" s="2"/>
      <c r="AX479"/>
      <c r="AY479"/>
      <c r="AZ479" s="2"/>
      <c r="BA479"/>
      <c r="BB479"/>
      <c r="BC479" s="2"/>
      <c r="BD479"/>
      <c r="BE479"/>
      <c r="BF479" s="2"/>
      <c r="BG479"/>
      <c r="BH479"/>
      <c r="BI479" s="2"/>
      <c r="BJ479"/>
      <c r="BK479"/>
      <c r="BL479" s="2"/>
      <c r="BM479"/>
      <c r="BN479"/>
      <c r="BO479" s="2"/>
      <c r="BP479"/>
      <c r="BQ479"/>
      <c r="BR479" s="2"/>
      <c r="BS479"/>
      <c r="BT479"/>
      <c r="BU479" s="2"/>
      <c r="BV479"/>
      <c r="BW479"/>
      <c r="BX479" s="2"/>
      <c r="BY479"/>
      <c r="BZ479"/>
      <c r="CA479" s="2"/>
      <c r="CB479"/>
      <c r="CC479"/>
      <c r="CD479" s="2"/>
      <c r="CE479"/>
      <c r="CF479"/>
      <c r="CG479" s="2"/>
      <c r="CH479"/>
      <c r="CI479"/>
      <c r="CJ479" s="2"/>
      <c r="CK479"/>
      <c r="CL479"/>
      <c r="CM479" s="2"/>
      <c r="CN479"/>
      <c r="CO479"/>
      <c r="CP479" s="2"/>
      <c r="CQ479"/>
      <c r="CR479"/>
      <c r="CS479" s="2"/>
      <c r="CT479"/>
      <c r="CU479"/>
      <c r="CV479" s="2"/>
      <c r="CW479"/>
      <c r="CX479"/>
      <c r="CY479" s="2"/>
      <c r="CZ479"/>
      <c r="DA479"/>
      <c r="DB479" s="2"/>
      <c r="DC479"/>
      <c r="DD479"/>
      <c r="DE479" s="2"/>
      <c r="DF479"/>
      <c r="DG479"/>
      <c r="DH479" s="2"/>
      <c r="DI479"/>
      <c r="DJ479"/>
      <c r="DK479" s="2"/>
      <c r="DL479"/>
      <c r="DM479"/>
      <c r="DN479" s="2"/>
      <c r="DO479"/>
      <c r="DP479"/>
      <c r="DQ479" s="2"/>
      <c r="DR479"/>
      <c r="DS479"/>
      <c r="DT479" s="2"/>
      <c r="DU479"/>
      <c r="DV479"/>
      <c r="DW479" s="2"/>
      <c r="DX479"/>
      <c r="DY479"/>
      <c r="DZ479" s="2"/>
      <c r="EA479"/>
      <c r="EB479"/>
      <c r="EC479" s="2"/>
      <c r="ED479"/>
      <c r="EE479"/>
      <c r="EF479" s="2"/>
      <c r="EG479"/>
      <c r="EH479"/>
      <c r="EI479" s="2"/>
      <c r="EJ479"/>
      <c r="EK479"/>
      <c r="EL479" s="2"/>
      <c r="EM479"/>
      <c r="EN479"/>
      <c r="EO479" s="2"/>
      <c r="EP479"/>
      <c r="EQ479"/>
      <c r="ER479" s="2"/>
      <c r="ES479"/>
      <c r="ET479"/>
      <c r="EU479" s="2"/>
      <c r="EV479"/>
      <c r="EW479"/>
      <c r="EX479" s="2"/>
      <c r="EY479"/>
      <c r="EZ479"/>
      <c r="FA479" s="2"/>
      <c r="FB479"/>
      <c r="FC479"/>
      <c r="FD479" s="2"/>
      <c r="FE479"/>
      <c r="FF479"/>
      <c r="FG479" s="2"/>
      <c r="FH479"/>
      <c r="FI479"/>
      <c r="FJ479" s="2"/>
      <c r="FK479"/>
      <c r="FL479"/>
      <c r="FM479" s="2"/>
      <c r="FN479"/>
      <c r="FO479"/>
      <c r="FP479" s="2"/>
      <c r="FQ479"/>
      <c r="FR479"/>
      <c r="FS479" s="2"/>
      <c r="FT479"/>
      <c r="FU479"/>
      <c r="FV479" s="2"/>
    </row>
    <row r="480" spans="1:178" ht="12.75">
      <c r="A480" s="2"/>
      <c r="B480"/>
      <c r="C480"/>
      <c r="D480" s="2"/>
      <c r="E480"/>
      <c r="F480"/>
      <c r="G480" s="2"/>
      <c r="H480"/>
      <c r="I480"/>
      <c r="J480" s="2"/>
      <c r="K480"/>
      <c r="L480"/>
      <c r="M480" s="2"/>
      <c r="N480"/>
      <c r="O480"/>
      <c r="P480" s="2"/>
      <c r="Q480"/>
      <c r="R480"/>
      <c r="S480" s="2"/>
      <c r="T480"/>
      <c r="U480"/>
      <c r="V480" s="2"/>
      <c r="W480"/>
      <c r="X480"/>
      <c r="Y480" s="2"/>
      <c r="Z480"/>
      <c r="AA480"/>
      <c r="AB480" s="2"/>
      <c r="AC480"/>
      <c r="AD480"/>
      <c r="AE480" s="2"/>
      <c r="AF480"/>
      <c r="AG480"/>
      <c r="AH480" s="2"/>
      <c r="AI480"/>
      <c r="AJ480"/>
      <c r="AK480" s="2"/>
      <c r="AL480"/>
      <c r="AM480"/>
      <c r="AN480" s="2"/>
      <c r="AO480"/>
      <c r="AP480"/>
      <c r="AQ480" s="2"/>
      <c r="AR480"/>
      <c r="AS480"/>
      <c r="AT480" s="2"/>
      <c r="AU480"/>
      <c r="AV480"/>
      <c r="AW480" s="2"/>
      <c r="AX480"/>
      <c r="AY480"/>
      <c r="AZ480" s="2"/>
      <c r="BA480"/>
      <c r="BB480"/>
      <c r="BC480" s="2"/>
      <c r="BD480"/>
      <c r="BE480"/>
      <c r="BF480" s="2"/>
      <c r="BG480"/>
      <c r="BH480"/>
      <c r="BI480" s="2"/>
      <c r="BJ480"/>
      <c r="BK480"/>
      <c r="BL480" s="2"/>
      <c r="BM480"/>
      <c r="BN480"/>
      <c r="BO480" s="2"/>
      <c r="BP480"/>
      <c r="BQ480"/>
      <c r="BR480" s="2"/>
      <c r="BS480"/>
      <c r="BT480"/>
      <c r="BU480" s="2"/>
      <c r="BV480"/>
      <c r="BW480"/>
      <c r="BX480" s="2"/>
      <c r="BY480"/>
      <c r="BZ480"/>
      <c r="CA480" s="2"/>
      <c r="CB480"/>
      <c r="CC480"/>
      <c r="CD480" s="2"/>
      <c r="CE480"/>
      <c r="CF480"/>
      <c r="CG480" s="2"/>
      <c r="CH480"/>
      <c r="CI480"/>
      <c r="CJ480" s="2"/>
      <c r="CK480"/>
      <c r="CL480"/>
      <c r="CM480" s="2"/>
      <c r="CN480"/>
      <c r="CO480"/>
      <c r="CP480" s="2"/>
      <c r="CQ480"/>
      <c r="CR480"/>
      <c r="CS480" s="2"/>
      <c r="CT480"/>
      <c r="CU480"/>
      <c r="CV480" s="2"/>
      <c r="CW480"/>
      <c r="CX480"/>
      <c r="CY480" s="2"/>
      <c r="CZ480"/>
      <c r="DA480"/>
      <c r="DB480" s="2"/>
      <c r="DC480"/>
      <c r="DD480"/>
      <c r="DE480" s="2"/>
      <c r="DF480"/>
      <c r="DG480"/>
      <c r="DH480" s="2"/>
      <c r="DI480"/>
      <c r="DJ480"/>
      <c r="DK480" s="2"/>
      <c r="DL480"/>
      <c r="DM480"/>
      <c r="DN480" s="2"/>
      <c r="DO480"/>
      <c r="DP480"/>
      <c r="DQ480" s="2"/>
      <c r="DR480"/>
      <c r="DS480"/>
      <c r="DT480" s="2"/>
      <c r="DU480"/>
      <c r="DV480"/>
      <c r="DW480" s="2"/>
      <c r="DX480"/>
      <c r="DY480"/>
      <c r="DZ480" s="2"/>
      <c r="EA480"/>
      <c r="EB480"/>
      <c r="EC480" s="2"/>
      <c r="ED480"/>
      <c r="EE480"/>
      <c r="EF480" s="2"/>
      <c r="EG480"/>
      <c r="EH480"/>
      <c r="EI480" s="2"/>
      <c r="EJ480"/>
      <c r="EK480"/>
      <c r="EL480" s="2"/>
      <c r="EM480"/>
      <c r="EN480"/>
      <c r="EO480" s="2"/>
      <c r="EP480"/>
      <c r="EQ480"/>
      <c r="ER480" s="2"/>
      <c r="ES480"/>
      <c r="ET480"/>
      <c r="EU480" s="2"/>
      <c r="EV480"/>
      <c r="EW480"/>
      <c r="EX480" s="2"/>
      <c r="EY480"/>
      <c r="EZ480"/>
      <c r="FA480" s="2"/>
      <c r="FB480"/>
      <c r="FC480"/>
      <c r="FD480" s="2"/>
      <c r="FE480"/>
      <c r="FF480"/>
      <c r="FG480" s="2"/>
      <c r="FH480"/>
      <c r="FI480"/>
      <c r="FJ480" s="2"/>
      <c r="FK480"/>
      <c r="FL480"/>
      <c r="FM480" s="2"/>
      <c r="FN480"/>
      <c r="FO480"/>
      <c r="FP480" s="2"/>
      <c r="FQ480"/>
      <c r="FR480"/>
      <c r="FS480" s="2"/>
      <c r="FT480"/>
      <c r="FU480"/>
      <c r="FV480" s="2"/>
    </row>
    <row r="481" spans="1:178" ht="12.75">
      <c r="A481" s="2"/>
      <c r="B481"/>
      <c r="C481"/>
      <c r="D481" s="2"/>
      <c r="E481"/>
      <c r="F481"/>
      <c r="G481" s="2"/>
      <c r="H481"/>
      <c r="I481"/>
      <c r="J481" s="2"/>
      <c r="K481"/>
      <c r="L481"/>
      <c r="M481" s="2"/>
      <c r="N481"/>
      <c r="O481"/>
      <c r="P481" s="2"/>
      <c r="Q481"/>
      <c r="R481"/>
      <c r="S481" s="2"/>
      <c r="T481"/>
      <c r="U481"/>
      <c r="V481" s="2"/>
      <c r="W481"/>
      <c r="X481"/>
      <c r="Y481" s="2"/>
      <c r="Z481"/>
      <c r="AA481"/>
      <c r="AB481" s="2"/>
      <c r="AC481"/>
      <c r="AD481"/>
      <c r="AE481" s="2"/>
      <c r="AF481"/>
      <c r="AG481"/>
      <c r="AH481" s="2"/>
      <c r="AI481"/>
      <c r="AJ481"/>
      <c r="AK481" s="2"/>
      <c r="AL481"/>
      <c r="AM481"/>
      <c r="AN481" s="2"/>
      <c r="AO481"/>
      <c r="AP481"/>
      <c r="AQ481" s="2"/>
      <c r="AR481"/>
      <c r="AS481"/>
      <c r="AT481" s="2"/>
      <c r="AU481"/>
      <c r="AV481"/>
      <c r="AW481" s="2"/>
      <c r="AX481"/>
      <c r="AY481"/>
      <c r="AZ481" s="2"/>
      <c r="BA481"/>
      <c r="BB481"/>
      <c r="BC481" s="2"/>
      <c r="BD481"/>
      <c r="BE481"/>
      <c r="BF481" s="2"/>
      <c r="BG481"/>
      <c r="BH481"/>
      <c r="BI481" s="2"/>
      <c r="BJ481"/>
      <c r="BK481"/>
      <c r="BL481" s="2"/>
      <c r="BM481"/>
      <c r="BN481"/>
      <c r="BO481" s="2"/>
      <c r="BP481"/>
      <c r="BQ481"/>
      <c r="BR481" s="2"/>
      <c r="BS481"/>
      <c r="BT481"/>
      <c r="BU481" s="2"/>
      <c r="BV481"/>
      <c r="BW481"/>
      <c r="BX481" s="2"/>
      <c r="BY481"/>
      <c r="BZ481"/>
      <c r="CA481" s="2"/>
      <c r="CB481"/>
      <c r="CC481"/>
      <c r="CD481" s="2"/>
      <c r="CE481"/>
      <c r="CF481"/>
      <c r="CG481" s="2"/>
      <c r="CH481"/>
      <c r="CI481"/>
      <c r="CJ481" s="2"/>
      <c r="CK481"/>
      <c r="CL481"/>
      <c r="CM481" s="2"/>
      <c r="CN481"/>
      <c r="CO481"/>
      <c r="CP481" s="2"/>
      <c r="CQ481"/>
      <c r="CR481"/>
      <c r="CS481" s="2"/>
      <c r="CT481"/>
      <c r="CU481"/>
      <c r="CV481" s="2"/>
      <c r="CW481"/>
      <c r="CX481"/>
      <c r="CY481" s="2"/>
      <c r="CZ481"/>
      <c r="DA481"/>
      <c r="DB481" s="2"/>
      <c r="DC481"/>
      <c r="DD481"/>
      <c r="DE481" s="2"/>
      <c r="DF481"/>
      <c r="DG481"/>
      <c r="DH481" s="2"/>
      <c r="DI481"/>
      <c r="DJ481"/>
      <c r="DK481" s="2"/>
      <c r="DL481"/>
      <c r="DM481"/>
      <c r="DN481" s="2"/>
      <c r="DO481"/>
      <c r="DP481"/>
      <c r="DQ481" s="2"/>
      <c r="DR481"/>
      <c r="DS481"/>
      <c r="DT481" s="2"/>
      <c r="DU481"/>
      <c r="DV481"/>
      <c r="DW481" s="2"/>
      <c r="DX481"/>
      <c r="DY481"/>
      <c r="DZ481" s="2"/>
      <c r="EA481"/>
      <c r="EB481"/>
      <c r="EC481" s="2"/>
      <c r="ED481"/>
      <c r="EE481"/>
      <c r="EF481" s="2"/>
      <c r="EG481"/>
      <c r="EH481"/>
      <c r="EI481" s="2"/>
      <c r="EJ481"/>
      <c r="EK481"/>
      <c r="EL481" s="2"/>
      <c r="EM481"/>
      <c r="EN481"/>
      <c r="EO481" s="2"/>
      <c r="EP481"/>
      <c r="EQ481"/>
      <c r="ER481" s="2"/>
      <c r="ES481"/>
      <c r="ET481"/>
      <c r="EU481" s="2"/>
      <c r="EV481"/>
      <c r="EW481"/>
      <c r="EX481" s="2"/>
      <c r="EY481"/>
      <c r="EZ481"/>
      <c r="FA481" s="2"/>
      <c r="FB481"/>
      <c r="FC481"/>
      <c r="FD481" s="2"/>
      <c r="FE481"/>
      <c r="FF481"/>
      <c r="FG481" s="2"/>
      <c r="FH481"/>
      <c r="FI481"/>
      <c r="FJ481" s="2"/>
      <c r="FK481"/>
      <c r="FL481"/>
      <c r="FM481" s="2"/>
      <c r="FN481"/>
      <c r="FO481"/>
      <c r="FP481" s="2"/>
      <c r="FQ481"/>
      <c r="FR481"/>
      <c r="FS481" s="2"/>
      <c r="FT481"/>
      <c r="FU481"/>
      <c r="FV481" s="2"/>
    </row>
    <row r="482" spans="1:178" ht="12.75">
      <c r="A482" s="2"/>
      <c r="B482"/>
      <c r="C482"/>
      <c r="D482" s="2"/>
      <c r="E482"/>
      <c r="F482"/>
      <c r="G482" s="2"/>
      <c r="H482"/>
      <c r="I482"/>
      <c r="J482" s="2"/>
      <c r="K482"/>
      <c r="L482"/>
      <c r="M482" s="2"/>
      <c r="N482"/>
      <c r="O482"/>
      <c r="P482" s="2"/>
      <c r="Q482"/>
      <c r="R482"/>
      <c r="S482" s="2"/>
      <c r="T482"/>
      <c r="U482"/>
      <c r="V482" s="2"/>
      <c r="W482"/>
      <c r="X482"/>
      <c r="Y482" s="2"/>
      <c r="Z482"/>
      <c r="AA482"/>
      <c r="AB482" s="2"/>
      <c r="AC482"/>
      <c r="AD482"/>
      <c r="AE482" s="2"/>
      <c r="AF482"/>
      <c r="AG482"/>
      <c r="AH482" s="2"/>
      <c r="AI482"/>
      <c r="AJ482"/>
      <c r="AK482" s="2"/>
      <c r="AL482"/>
      <c r="AM482"/>
      <c r="AN482" s="2"/>
      <c r="AO482"/>
      <c r="AP482"/>
      <c r="AQ482" s="2"/>
      <c r="AR482"/>
      <c r="AS482"/>
      <c r="AT482" s="2"/>
      <c r="AU482"/>
      <c r="AV482"/>
      <c r="AW482" s="2"/>
      <c r="AX482"/>
      <c r="AY482"/>
      <c r="AZ482" s="2"/>
      <c r="BA482"/>
      <c r="BB482"/>
      <c r="BC482" s="2"/>
      <c r="BD482"/>
      <c r="BE482"/>
      <c r="BF482" s="2"/>
      <c r="BG482"/>
      <c r="BH482"/>
      <c r="BI482" s="2"/>
      <c r="BJ482"/>
      <c r="BK482"/>
      <c r="BL482" s="2"/>
      <c r="BM482"/>
      <c r="BN482"/>
      <c r="BO482" s="2"/>
      <c r="BP482"/>
      <c r="BQ482"/>
      <c r="BR482" s="2"/>
      <c r="BS482"/>
      <c r="BT482"/>
      <c r="BU482" s="2"/>
      <c r="BV482"/>
      <c r="BW482"/>
      <c r="BX482" s="2"/>
      <c r="BY482"/>
      <c r="BZ482"/>
      <c r="CA482" s="2"/>
      <c r="CB482"/>
      <c r="CC482"/>
      <c r="CD482" s="2"/>
      <c r="CE482"/>
      <c r="CF482"/>
      <c r="CG482" s="2"/>
      <c r="CH482"/>
      <c r="CI482"/>
      <c r="CJ482" s="2"/>
      <c r="CK482"/>
      <c r="CL482"/>
      <c r="CM482" s="2"/>
      <c r="CN482"/>
      <c r="CO482"/>
      <c r="CP482" s="2"/>
      <c r="CQ482"/>
      <c r="CR482"/>
      <c r="CS482" s="2"/>
      <c r="CT482"/>
      <c r="CU482"/>
      <c r="CV482" s="2"/>
      <c r="CW482"/>
      <c r="CX482"/>
      <c r="CY482" s="2"/>
      <c r="CZ482"/>
      <c r="DA482"/>
      <c r="DB482" s="2"/>
      <c r="DC482"/>
      <c r="DD482"/>
      <c r="DE482" s="2"/>
      <c r="DF482"/>
      <c r="DG482"/>
      <c r="DH482" s="2"/>
      <c r="DI482"/>
      <c r="DJ482"/>
      <c r="DK482" s="2"/>
      <c r="DL482"/>
      <c r="DM482"/>
      <c r="DN482" s="2"/>
      <c r="DO482"/>
      <c r="DP482"/>
      <c r="DQ482" s="2"/>
      <c r="DR482"/>
      <c r="DS482"/>
      <c r="DT482" s="2"/>
      <c r="DU482"/>
      <c r="DV482"/>
      <c r="DW482" s="2"/>
      <c r="DX482"/>
      <c r="DY482"/>
      <c r="DZ482" s="2"/>
      <c r="EA482"/>
      <c r="EB482"/>
      <c r="EC482" s="2"/>
      <c r="ED482"/>
      <c r="EE482"/>
      <c r="EF482" s="2"/>
      <c r="EG482"/>
      <c r="EH482"/>
      <c r="EI482" s="2"/>
      <c r="EJ482"/>
      <c r="EK482"/>
      <c r="EL482" s="2"/>
      <c r="EM482"/>
      <c r="EN482"/>
      <c r="EO482" s="2"/>
      <c r="EP482"/>
      <c r="EQ482"/>
      <c r="ER482" s="2"/>
      <c r="ES482"/>
      <c r="ET482"/>
      <c r="EU482" s="2"/>
      <c r="EV482"/>
      <c r="EW482"/>
      <c r="EX482" s="2"/>
      <c r="EY482"/>
      <c r="EZ482"/>
      <c r="FA482" s="2"/>
      <c r="FB482"/>
      <c r="FC482"/>
      <c r="FD482" s="2"/>
      <c r="FE482"/>
      <c r="FF482"/>
      <c r="FG482" s="2"/>
      <c r="FH482"/>
      <c r="FI482"/>
      <c r="FJ482" s="2"/>
      <c r="FK482"/>
      <c r="FL482"/>
      <c r="FM482" s="2"/>
      <c r="FN482"/>
      <c r="FO482"/>
      <c r="FP482" s="2"/>
      <c r="FQ482"/>
      <c r="FR482"/>
      <c r="FS482" s="2"/>
      <c r="FT482"/>
      <c r="FU482"/>
      <c r="FV482" s="2"/>
    </row>
    <row r="483" spans="1:178" ht="12.75">
      <c r="A483" s="2"/>
      <c r="B483"/>
      <c r="C483"/>
      <c r="D483" s="2"/>
      <c r="E483"/>
      <c r="F483"/>
      <c r="G483" s="2"/>
      <c r="H483"/>
      <c r="I483"/>
      <c r="J483" s="2"/>
      <c r="K483"/>
      <c r="L483"/>
      <c r="M483" s="2"/>
      <c r="N483"/>
      <c r="O483"/>
      <c r="P483" s="2"/>
      <c r="Q483"/>
      <c r="R483"/>
      <c r="S483" s="2"/>
      <c r="T483"/>
      <c r="U483"/>
      <c r="V483" s="2"/>
      <c r="W483"/>
      <c r="X483"/>
      <c r="Y483" s="2"/>
      <c r="Z483"/>
      <c r="AA483"/>
      <c r="AB483" s="2"/>
      <c r="AC483"/>
      <c r="AD483"/>
      <c r="AE483" s="2"/>
      <c r="AF483"/>
      <c r="AG483"/>
      <c r="AH483" s="2"/>
      <c r="AI483"/>
      <c r="AJ483"/>
      <c r="AK483" s="2"/>
      <c r="AL483"/>
      <c r="AM483"/>
      <c r="AN483" s="2"/>
      <c r="AO483"/>
      <c r="AP483"/>
      <c r="AQ483" s="2"/>
      <c r="AR483"/>
      <c r="AS483"/>
      <c r="AT483" s="2"/>
      <c r="AU483"/>
      <c r="AV483"/>
      <c r="AW483" s="2"/>
      <c r="AX483"/>
      <c r="AY483"/>
      <c r="AZ483" s="2"/>
      <c r="BA483"/>
      <c r="BB483"/>
      <c r="BC483" s="2"/>
      <c r="BD483"/>
      <c r="BE483"/>
      <c r="BF483" s="2"/>
      <c r="BG483"/>
      <c r="BH483"/>
      <c r="BI483" s="2"/>
      <c r="BJ483"/>
      <c r="BK483"/>
      <c r="BL483" s="2"/>
      <c r="BM483"/>
      <c r="BN483"/>
      <c r="BO483" s="2"/>
      <c r="BP483"/>
      <c r="BQ483"/>
      <c r="BR483" s="2"/>
      <c r="BS483"/>
      <c r="BT483"/>
      <c r="BU483" s="2"/>
      <c r="BV483"/>
      <c r="BW483"/>
      <c r="BX483" s="2"/>
      <c r="BY483"/>
      <c r="BZ483"/>
      <c r="CA483" s="2"/>
      <c r="CB483"/>
      <c r="CC483"/>
      <c r="CD483" s="2"/>
      <c r="CE483"/>
      <c r="CF483"/>
      <c r="CG483" s="2"/>
      <c r="CH483"/>
      <c r="CI483"/>
      <c r="CJ483" s="2"/>
      <c r="CK483"/>
      <c r="CL483"/>
      <c r="CM483" s="2"/>
      <c r="CN483"/>
      <c r="CO483"/>
      <c r="CP483" s="2"/>
      <c r="CQ483"/>
      <c r="CR483"/>
      <c r="CS483" s="2"/>
      <c r="CT483"/>
      <c r="CU483"/>
      <c r="CV483" s="2"/>
      <c r="CW483"/>
      <c r="CX483"/>
      <c r="CY483" s="2"/>
      <c r="CZ483"/>
      <c r="DA483"/>
      <c r="DB483" s="2"/>
      <c r="DC483"/>
      <c r="DD483"/>
      <c r="DE483" s="2"/>
      <c r="DF483"/>
      <c r="DG483"/>
      <c r="DH483" s="2"/>
      <c r="DI483"/>
      <c r="DJ483"/>
      <c r="DK483" s="2"/>
      <c r="DL483"/>
      <c r="DM483"/>
      <c r="DN483" s="2"/>
      <c r="DO483"/>
      <c r="DP483"/>
      <c r="DQ483" s="2"/>
      <c r="DR483"/>
      <c r="DS483"/>
      <c r="DT483" s="2"/>
      <c r="DU483"/>
      <c r="DV483"/>
      <c r="DW483" s="2"/>
      <c r="DX483"/>
      <c r="DY483"/>
      <c r="DZ483" s="2"/>
      <c r="EA483"/>
      <c r="EB483"/>
      <c r="EC483" s="2"/>
      <c r="ED483"/>
      <c r="EE483"/>
      <c r="EF483" s="2"/>
      <c r="EG483"/>
      <c r="EH483"/>
      <c r="EI483" s="2"/>
      <c r="EJ483"/>
      <c r="EK483"/>
      <c r="EL483" s="2"/>
      <c r="EM483"/>
      <c r="EN483"/>
      <c r="EO483" s="2"/>
      <c r="EP483"/>
      <c r="EQ483"/>
      <c r="ER483" s="2"/>
      <c r="ES483"/>
      <c r="ET483"/>
      <c r="EU483" s="2"/>
      <c r="EV483"/>
      <c r="EW483"/>
      <c r="EX483" s="2"/>
      <c r="EY483"/>
      <c r="EZ483"/>
      <c r="FA483" s="2"/>
      <c r="FB483"/>
      <c r="FC483"/>
      <c r="FD483" s="2"/>
      <c r="FE483"/>
      <c r="FF483"/>
      <c r="FG483" s="2"/>
      <c r="FH483"/>
      <c r="FI483"/>
      <c r="FJ483" s="2"/>
      <c r="FK483"/>
      <c r="FL483"/>
      <c r="FM483" s="2"/>
      <c r="FN483"/>
      <c r="FO483"/>
      <c r="FP483" s="2"/>
      <c r="FQ483"/>
      <c r="FR483"/>
      <c r="FS483" s="2"/>
      <c r="FT483"/>
      <c r="FU483"/>
      <c r="FV483" s="2"/>
    </row>
    <row r="484" spans="1:178" ht="12.75">
      <c r="A484" s="2"/>
      <c r="B484"/>
      <c r="C484"/>
      <c r="D484" s="2"/>
      <c r="E484"/>
      <c r="F484"/>
      <c r="G484" s="2"/>
      <c r="H484"/>
      <c r="I484"/>
      <c r="J484" s="2"/>
      <c r="K484"/>
      <c r="L484"/>
      <c r="M484" s="2"/>
      <c r="N484"/>
      <c r="O484"/>
      <c r="P484" s="2"/>
      <c r="Q484"/>
      <c r="R484"/>
      <c r="S484" s="2"/>
      <c r="T484"/>
      <c r="U484"/>
      <c r="V484" s="2"/>
      <c r="W484"/>
      <c r="X484"/>
      <c r="Y484" s="2"/>
      <c r="Z484"/>
      <c r="AA484"/>
      <c r="AB484" s="2"/>
      <c r="AC484"/>
      <c r="AD484"/>
      <c r="AE484" s="2"/>
      <c r="AF484"/>
      <c r="AG484"/>
      <c r="AH484" s="2"/>
      <c r="AI484"/>
      <c r="AJ484"/>
      <c r="AK484" s="2"/>
      <c r="AL484"/>
      <c r="AM484"/>
      <c r="AN484" s="2"/>
      <c r="AO484"/>
      <c r="AP484"/>
      <c r="AQ484" s="2"/>
      <c r="AR484"/>
      <c r="AS484"/>
      <c r="AT484" s="2"/>
      <c r="AU484"/>
      <c r="AV484"/>
      <c r="AW484" s="2"/>
      <c r="AX484"/>
      <c r="AY484"/>
      <c r="AZ484" s="2"/>
      <c r="BA484"/>
      <c r="BB484"/>
      <c r="BC484" s="2"/>
      <c r="BD484"/>
      <c r="BE484"/>
      <c r="BF484" s="2"/>
      <c r="BG484"/>
      <c r="BH484"/>
      <c r="BI484" s="2"/>
      <c r="BJ484"/>
      <c r="BK484"/>
      <c r="BL484" s="2"/>
      <c r="BM484"/>
      <c r="BN484"/>
      <c r="BO484" s="2"/>
      <c r="BP484"/>
      <c r="BQ484"/>
      <c r="BR484" s="2"/>
      <c r="BS484"/>
      <c r="BT484"/>
      <c r="BU484" s="2"/>
      <c r="BV484"/>
      <c r="BW484"/>
      <c r="BX484" s="2"/>
      <c r="BY484"/>
      <c r="BZ484"/>
      <c r="CA484" s="2"/>
      <c r="CB484"/>
      <c r="CC484"/>
      <c r="CD484" s="2"/>
      <c r="CE484"/>
      <c r="CF484"/>
      <c r="CG484" s="2"/>
      <c r="CH484"/>
      <c r="CI484"/>
      <c r="CJ484" s="2"/>
      <c r="CK484"/>
      <c r="CL484"/>
      <c r="CM484" s="2"/>
      <c r="CN484"/>
      <c r="CO484"/>
      <c r="CP484" s="2"/>
      <c r="CQ484"/>
      <c r="CR484"/>
      <c r="CS484" s="2"/>
      <c r="CT484"/>
      <c r="CU484"/>
      <c r="CV484" s="2"/>
      <c r="CW484"/>
      <c r="CX484"/>
      <c r="CY484" s="2"/>
      <c r="CZ484"/>
      <c r="DA484"/>
      <c r="DB484" s="2"/>
      <c r="DC484"/>
      <c r="DD484"/>
      <c r="DE484" s="2"/>
      <c r="DF484"/>
      <c r="DG484"/>
      <c r="DH484" s="2"/>
      <c r="DI484"/>
      <c r="DJ484"/>
      <c r="DK484" s="2"/>
      <c r="DL484"/>
      <c r="DM484"/>
      <c r="DN484" s="2"/>
      <c r="DO484"/>
      <c r="DP484"/>
      <c r="DQ484" s="2"/>
      <c r="DR484"/>
      <c r="DS484"/>
      <c r="DT484" s="2"/>
      <c r="DU484"/>
      <c r="DV484"/>
      <c r="DW484" s="2"/>
      <c r="DX484"/>
      <c r="DY484"/>
      <c r="DZ484" s="2"/>
      <c r="EA484"/>
      <c r="EB484"/>
      <c r="EC484" s="2"/>
      <c r="ED484"/>
      <c r="EE484"/>
      <c r="EF484" s="2"/>
      <c r="EG484"/>
      <c r="EH484"/>
      <c r="EI484" s="2"/>
      <c r="EJ484"/>
      <c r="EK484"/>
      <c r="EL484" s="2"/>
      <c r="EM484"/>
      <c r="EN484"/>
      <c r="EO484" s="2"/>
      <c r="EP484"/>
      <c r="EQ484"/>
      <c r="ER484" s="2"/>
      <c r="ES484"/>
      <c r="ET484"/>
      <c r="EU484" s="2"/>
      <c r="EV484"/>
      <c r="EW484"/>
      <c r="EX484" s="2"/>
      <c r="EY484"/>
      <c r="EZ484"/>
      <c r="FA484" s="2"/>
      <c r="FB484"/>
      <c r="FC484"/>
      <c r="FD484" s="2"/>
      <c r="FE484"/>
      <c r="FF484"/>
      <c r="FG484" s="2"/>
      <c r="FH484"/>
      <c r="FI484"/>
      <c r="FJ484" s="2"/>
      <c r="FK484"/>
      <c r="FL484"/>
      <c r="FM484" s="2"/>
      <c r="FN484"/>
      <c r="FO484"/>
      <c r="FP484" s="2"/>
      <c r="FQ484"/>
      <c r="FR484"/>
      <c r="FS484" s="2"/>
      <c r="FT484"/>
      <c r="FU484"/>
      <c r="FV484" s="2"/>
    </row>
    <row r="485" spans="1:178" ht="12.75">
      <c r="A485" s="2"/>
      <c r="B485"/>
      <c r="C485"/>
      <c r="D485" s="2"/>
      <c r="E485"/>
      <c r="F485"/>
      <c r="G485" s="2"/>
      <c r="H485"/>
      <c r="I485"/>
      <c r="J485" s="2"/>
      <c r="K485"/>
      <c r="L485"/>
      <c r="M485" s="2"/>
      <c r="N485"/>
      <c r="O485"/>
      <c r="P485" s="2"/>
      <c r="Q485"/>
      <c r="R485"/>
      <c r="S485" s="2"/>
      <c r="T485"/>
      <c r="U485"/>
      <c r="V485" s="2"/>
      <c r="W485"/>
      <c r="X485"/>
      <c r="Y485" s="2"/>
      <c r="Z485"/>
      <c r="AA485"/>
      <c r="AB485" s="2"/>
      <c r="AC485"/>
      <c r="AD485"/>
      <c r="AE485" s="2"/>
      <c r="AF485"/>
      <c r="AG485"/>
      <c r="AH485" s="2"/>
      <c r="AI485"/>
      <c r="AJ485"/>
      <c r="AK485" s="2"/>
      <c r="AL485"/>
      <c r="AM485"/>
      <c r="AN485" s="2"/>
      <c r="AO485"/>
      <c r="AP485"/>
      <c r="AQ485" s="2"/>
      <c r="AR485"/>
      <c r="AS485"/>
      <c r="AT485" s="2"/>
      <c r="AU485"/>
      <c r="AV485"/>
      <c r="AW485" s="2"/>
      <c r="AX485"/>
      <c r="AY485"/>
      <c r="AZ485" s="2"/>
      <c r="BA485"/>
      <c r="BB485"/>
      <c r="BC485" s="2"/>
      <c r="BD485"/>
      <c r="BE485"/>
      <c r="BF485" s="2"/>
      <c r="BG485"/>
      <c r="BH485"/>
      <c r="BI485" s="2"/>
      <c r="BJ485"/>
      <c r="BK485"/>
      <c r="BL485" s="2"/>
      <c r="BM485"/>
      <c r="BN485"/>
      <c r="BO485" s="2"/>
      <c r="BP485"/>
      <c r="BQ485"/>
      <c r="BR485" s="2"/>
      <c r="BS485"/>
      <c r="BT485"/>
      <c r="BU485" s="2"/>
      <c r="BV485"/>
      <c r="BW485"/>
      <c r="BX485" s="2"/>
      <c r="BY485"/>
      <c r="BZ485"/>
      <c r="CA485" s="2"/>
      <c r="CB485"/>
      <c r="CC485"/>
      <c r="CD485" s="2"/>
      <c r="CE485"/>
      <c r="CF485"/>
      <c r="CG485" s="2"/>
      <c r="CH485"/>
      <c r="CI485"/>
      <c r="CJ485" s="2"/>
      <c r="CK485"/>
      <c r="CL485"/>
      <c r="CM485" s="2"/>
      <c r="CN485"/>
      <c r="CO485"/>
      <c r="CP485" s="2"/>
      <c r="CQ485"/>
      <c r="CR485"/>
      <c r="CS485" s="2"/>
      <c r="CT485"/>
      <c r="CU485"/>
      <c r="CV485" s="2"/>
      <c r="CW485"/>
      <c r="CX485"/>
      <c r="CY485" s="2"/>
      <c r="CZ485"/>
      <c r="DA485"/>
      <c r="DB485" s="2"/>
      <c r="DC485"/>
      <c r="DD485"/>
      <c r="DE485" s="2"/>
      <c r="DF485"/>
      <c r="DG485"/>
      <c r="DH485" s="2"/>
      <c r="DI485"/>
      <c r="DJ485"/>
      <c r="DK485" s="2"/>
      <c r="DL485"/>
      <c r="DM485"/>
      <c r="DN485" s="2"/>
      <c r="DO485"/>
      <c r="DP485"/>
      <c r="DQ485" s="2"/>
      <c r="DR485"/>
      <c r="DS485"/>
      <c r="DT485" s="2"/>
      <c r="DU485"/>
      <c r="DV485"/>
      <c r="DW485" s="2"/>
      <c r="DX485"/>
      <c r="DY485"/>
      <c r="DZ485" s="2"/>
      <c r="EA485"/>
      <c r="EB485"/>
      <c r="EC485" s="2"/>
      <c r="ED485"/>
      <c r="EE485"/>
      <c r="EF485" s="2"/>
      <c r="EG485"/>
      <c r="EH485"/>
      <c r="EI485" s="2"/>
      <c r="EJ485"/>
      <c r="EK485"/>
      <c r="EL485" s="2"/>
      <c r="EM485"/>
      <c r="EN485"/>
      <c r="EO485" s="2"/>
      <c r="EP485"/>
      <c r="EQ485"/>
      <c r="ER485" s="2"/>
      <c r="ES485"/>
      <c r="ET485"/>
      <c r="EU485" s="2"/>
      <c r="EV485"/>
      <c r="EW485"/>
      <c r="EX485" s="2"/>
      <c r="EY485"/>
      <c r="EZ485"/>
      <c r="FA485" s="2"/>
      <c r="FB485"/>
      <c r="FC485"/>
      <c r="FD485" s="2"/>
      <c r="FE485"/>
      <c r="FF485"/>
      <c r="FG485" s="2"/>
      <c r="FH485"/>
      <c r="FI485"/>
      <c r="FJ485" s="2"/>
      <c r="FK485"/>
      <c r="FL485"/>
      <c r="FM485" s="2"/>
      <c r="FN485"/>
      <c r="FO485"/>
      <c r="FP485" s="2"/>
      <c r="FQ485"/>
      <c r="FR485"/>
      <c r="FS485" s="2"/>
      <c r="FT485"/>
      <c r="FU485"/>
      <c r="FV485" s="2"/>
    </row>
    <row r="486" spans="1:178" ht="12.75">
      <c r="A486" s="2"/>
      <c r="B486"/>
      <c r="C486"/>
      <c r="D486" s="2"/>
      <c r="E486"/>
      <c r="F486"/>
      <c r="G486" s="2"/>
      <c r="H486"/>
      <c r="I486"/>
      <c r="J486" s="2"/>
      <c r="K486"/>
      <c r="L486"/>
      <c r="M486" s="2"/>
      <c r="N486"/>
      <c r="O486"/>
      <c r="P486" s="2"/>
      <c r="Q486"/>
      <c r="R486"/>
      <c r="S486" s="2"/>
      <c r="T486"/>
      <c r="U486"/>
      <c r="V486" s="2"/>
      <c r="W486"/>
      <c r="X486"/>
      <c r="Y486" s="2"/>
      <c r="Z486"/>
      <c r="AA486"/>
      <c r="AB486" s="2"/>
      <c r="AC486"/>
      <c r="AD486"/>
      <c r="AE486" s="2"/>
      <c r="AF486"/>
      <c r="AG486"/>
      <c r="AH486" s="2"/>
      <c r="AI486"/>
      <c r="AJ486"/>
      <c r="AK486" s="2"/>
      <c r="AL486"/>
      <c r="AM486"/>
      <c r="AN486" s="2"/>
      <c r="AO486"/>
      <c r="AP486"/>
      <c r="AQ486" s="2"/>
      <c r="AR486"/>
      <c r="AS486"/>
      <c r="AT486" s="2"/>
      <c r="AU486"/>
      <c r="AV486"/>
      <c r="AW486" s="2"/>
      <c r="AX486"/>
      <c r="AY486"/>
      <c r="AZ486" s="2"/>
      <c r="BA486"/>
      <c r="BB486"/>
      <c r="BC486" s="2"/>
      <c r="BD486"/>
      <c r="BE486"/>
      <c r="BF486" s="2"/>
      <c r="BG486"/>
      <c r="BH486"/>
      <c r="BI486" s="2"/>
      <c r="BJ486"/>
      <c r="BK486"/>
      <c r="BL486" s="2"/>
      <c r="BM486"/>
      <c r="BN486"/>
      <c r="BO486" s="2"/>
      <c r="BP486"/>
      <c r="BQ486"/>
      <c r="BR486" s="2"/>
      <c r="BS486"/>
      <c r="BT486"/>
      <c r="BU486" s="2"/>
      <c r="BV486"/>
      <c r="BW486"/>
      <c r="BX486" s="2"/>
      <c r="BY486"/>
      <c r="BZ486"/>
      <c r="CA486" s="2"/>
      <c r="CB486"/>
      <c r="CC486"/>
      <c r="CD486" s="2"/>
      <c r="CE486"/>
      <c r="CF486"/>
      <c r="CG486" s="2"/>
      <c r="CH486"/>
      <c r="CI486"/>
      <c r="CJ486" s="2"/>
      <c r="CK486"/>
      <c r="CL486"/>
      <c r="CM486" s="2"/>
      <c r="CN486"/>
      <c r="CO486"/>
      <c r="CP486" s="2"/>
      <c r="CQ486"/>
      <c r="CR486"/>
      <c r="CS486" s="2"/>
      <c r="CT486"/>
      <c r="CU486"/>
      <c r="CV486" s="2"/>
      <c r="CW486"/>
      <c r="CX486"/>
      <c r="CY486" s="2"/>
      <c r="CZ486"/>
      <c r="DA486"/>
      <c r="DB486" s="2"/>
      <c r="DC486"/>
      <c r="DD486"/>
      <c r="DE486" s="2"/>
      <c r="DF486"/>
      <c r="DG486"/>
      <c r="DH486" s="2"/>
      <c r="DI486"/>
      <c r="DJ486"/>
      <c r="DK486" s="2"/>
      <c r="DL486"/>
      <c r="DM486"/>
      <c r="DN486" s="2"/>
      <c r="DO486"/>
      <c r="DP486"/>
      <c r="DQ486" s="2"/>
      <c r="DR486"/>
      <c r="DS486"/>
      <c r="DT486" s="2"/>
      <c r="DU486"/>
      <c r="DV486"/>
      <c r="DW486" s="2"/>
      <c r="DX486"/>
      <c r="DY486"/>
      <c r="DZ486" s="2"/>
      <c r="EA486"/>
      <c r="EB486"/>
      <c r="EC486" s="2"/>
      <c r="ED486"/>
      <c r="EE486"/>
      <c r="EF486" s="2"/>
      <c r="EG486"/>
      <c r="EH486"/>
      <c r="EI486" s="2"/>
      <c r="EJ486"/>
      <c r="EK486"/>
      <c r="EL486" s="2"/>
      <c r="EM486"/>
      <c r="EN486"/>
      <c r="EO486" s="2"/>
      <c r="EP486"/>
      <c r="EQ486"/>
      <c r="ER486" s="2"/>
      <c r="ES486"/>
      <c r="ET486"/>
      <c r="EU486" s="2"/>
      <c r="EV486"/>
      <c r="EW486"/>
      <c r="EX486" s="2"/>
      <c r="EY486"/>
      <c r="EZ486"/>
      <c r="FA486" s="2"/>
      <c r="FB486"/>
      <c r="FC486"/>
      <c r="FD486" s="2"/>
      <c r="FE486"/>
      <c r="FF486"/>
      <c r="FG486" s="2"/>
      <c r="FH486"/>
      <c r="FI486"/>
      <c r="FJ486" s="2"/>
      <c r="FK486"/>
      <c r="FL486"/>
      <c r="FM486" s="2"/>
      <c r="FN486"/>
      <c r="FO486"/>
      <c r="FP486" s="2"/>
      <c r="FQ486"/>
      <c r="FR486"/>
      <c r="FS486" s="2"/>
      <c r="FT486"/>
      <c r="FU486"/>
      <c r="FV486" s="2"/>
    </row>
    <row r="487" spans="1:178" ht="12.75">
      <c r="A487" s="2"/>
      <c r="B487"/>
      <c r="C487"/>
      <c r="D487" s="2"/>
      <c r="E487"/>
      <c r="F487"/>
      <c r="G487" s="2"/>
      <c r="H487"/>
      <c r="I487"/>
      <c r="J487" s="2"/>
      <c r="K487"/>
      <c r="L487"/>
      <c r="M487" s="2"/>
      <c r="N487"/>
      <c r="O487"/>
      <c r="P487" s="2"/>
      <c r="Q487"/>
      <c r="R487"/>
      <c r="S487" s="2"/>
      <c r="T487"/>
      <c r="U487"/>
      <c r="V487" s="2"/>
      <c r="W487"/>
      <c r="X487"/>
      <c r="Y487" s="2"/>
      <c r="Z487"/>
      <c r="AA487"/>
      <c r="AB487" s="2"/>
      <c r="AC487"/>
      <c r="AD487"/>
      <c r="AE487" s="2"/>
      <c r="AF487"/>
      <c r="AG487"/>
      <c r="AH487" s="2"/>
      <c r="AI487"/>
      <c r="AJ487"/>
      <c r="AK487" s="2"/>
      <c r="AL487"/>
      <c r="AM487"/>
      <c r="AN487" s="2"/>
      <c r="AO487"/>
      <c r="AP487"/>
      <c r="AQ487" s="2"/>
      <c r="AR487"/>
      <c r="AS487"/>
      <c r="AT487" s="2"/>
      <c r="AU487"/>
      <c r="AV487"/>
      <c r="AW487" s="2"/>
      <c r="AX487"/>
      <c r="AY487"/>
      <c r="AZ487" s="2"/>
      <c r="BA487"/>
      <c r="BB487"/>
      <c r="BC487" s="2"/>
      <c r="BD487"/>
      <c r="BE487"/>
      <c r="BF487" s="2"/>
      <c r="BG487"/>
      <c r="BH487"/>
      <c r="BI487" s="2"/>
      <c r="BJ487"/>
      <c r="BK487"/>
      <c r="BL487" s="2"/>
      <c r="BM487"/>
      <c r="BN487"/>
      <c r="BO487" s="2"/>
      <c r="BP487"/>
      <c r="BQ487"/>
      <c r="BR487" s="2"/>
      <c r="BS487"/>
      <c r="BT487"/>
      <c r="BU487" s="2"/>
      <c r="BV487"/>
      <c r="BW487"/>
      <c r="BX487" s="2"/>
      <c r="BY487"/>
      <c r="BZ487"/>
      <c r="CA487" s="2"/>
      <c r="CB487"/>
      <c r="CC487"/>
      <c r="CD487" s="2"/>
      <c r="CE487"/>
      <c r="CF487"/>
      <c r="CG487" s="2"/>
      <c r="CH487"/>
      <c r="CI487"/>
      <c r="CJ487" s="2"/>
      <c r="CK487"/>
      <c r="CL487"/>
      <c r="CM487" s="2"/>
      <c r="CN487"/>
      <c r="CO487"/>
      <c r="CP487" s="2"/>
      <c r="CQ487"/>
      <c r="CR487"/>
      <c r="CS487" s="2"/>
      <c r="CT487"/>
      <c r="CU487"/>
      <c r="CV487" s="2"/>
      <c r="CW487"/>
      <c r="CX487"/>
      <c r="CY487" s="2"/>
      <c r="CZ487"/>
      <c r="DA487"/>
      <c r="DB487" s="2"/>
      <c r="DC487"/>
      <c r="DD487"/>
      <c r="DE487" s="2"/>
      <c r="DF487"/>
      <c r="DG487"/>
      <c r="DH487" s="2"/>
      <c r="DI487"/>
      <c r="DJ487"/>
      <c r="DK487" s="2"/>
      <c r="DL487"/>
      <c r="DM487"/>
      <c r="DN487" s="2"/>
      <c r="DO487"/>
      <c r="DP487"/>
      <c r="DQ487" s="2"/>
      <c r="DR487"/>
      <c r="DS487"/>
      <c r="DT487" s="2"/>
      <c r="DU487"/>
      <c r="DV487"/>
      <c r="DW487" s="2"/>
      <c r="DX487"/>
      <c r="DY487"/>
      <c r="DZ487" s="2"/>
      <c r="EA487"/>
      <c r="EB487"/>
      <c r="EC487" s="2"/>
      <c r="ED487"/>
      <c r="EE487"/>
      <c r="EF487" s="2"/>
      <c r="EG487"/>
      <c r="EH487"/>
      <c r="EI487" s="2"/>
      <c r="EJ487"/>
      <c r="EK487"/>
      <c r="EL487" s="2"/>
      <c r="EM487"/>
      <c r="EN487"/>
      <c r="EO487" s="2"/>
      <c r="EP487"/>
      <c r="EQ487"/>
      <c r="ER487" s="2"/>
      <c r="ES487"/>
      <c r="ET487"/>
      <c r="EU487" s="2"/>
      <c r="EV487"/>
      <c r="EW487"/>
      <c r="EX487" s="2"/>
      <c r="EY487"/>
      <c r="EZ487"/>
      <c r="FA487" s="2"/>
      <c r="FB487"/>
      <c r="FC487"/>
      <c r="FD487" s="2"/>
      <c r="FE487"/>
      <c r="FF487"/>
      <c r="FG487" s="2"/>
      <c r="FH487"/>
      <c r="FI487"/>
      <c r="FJ487" s="2"/>
      <c r="FK487"/>
      <c r="FL487"/>
      <c r="FM487" s="2"/>
      <c r="FN487"/>
      <c r="FO487"/>
      <c r="FP487" s="2"/>
      <c r="FQ487"/>
      <c r="FR487"/>
      <c r="FS487" s="2"/>
      <c r="FT487"/>
      <c r="FU487"/>
      <c r="FV487" s="2"/>
    </row>
    <row r="488" spans="1:178" ht="12.75">
      <c r="A488" s="2"/>
      <c r="B488"/>
      <c r="C488"/>
      <c r="D488" s="2"/>
      <c r="E488"/>
      <c r="F488"/>
      <c r="G488" s="2"/>
      <c r="H488"/>
      <c r="I488"/>
      <c r="J488" s="2"/>
      <c r="K488"/>
      <c r="L488"/>
      <c r="M488" s="2"/>
      <c r="N488"/>
      <c r="O488"/>
      <c r="P488" s="2"/>
      <c r="Q488"/>
      <c r="R488"/>
      <c r="S488" s="2"/>
      <c r="T488"/>
      <c r="U488"/>
      <c r="V488" s="2"/>
      <c r="W488"/>
      <c r="X488"/>
      <c r="Y488" s="2"/>
      <c r="Z488"/>
      <c r="AA488"/>
      <c r="AB488" s="2"/>
      <c r="AC488"/>
      <c r="AD488"/>
      <c r="AE488" s="2"/>
      <c r="AF488"/>
      <c r="AG488"/>
      <c r="AH488" s="2"/>
      <c r="AI488"/>
      <c r="AJ488"/>
      <c r="AK488" s="2"/>
      <c r="AL488"/>
      <c r="AM488"/>
      <c r="AN488" s="2"/>
      <c r="AO488"/>
      <c r="AP488"/>
      <c r="AQ488" s="2"/>
      <c r="AR488"/>
      <c r="AS488"/>
      <c r="AT488" s="2"/>
      <c r="AU488"/>
      <c r="AV488"/>
      <c r="AW488" s="2"/>
      <c r="AX488"/>
      <c r="AY488"/>
      <c r="AZ488" s="2"/>
      <c r="BA488"/>
      <c r="BB488"/>
      <c r="BC488" s="2"/>
      <c r="BD488"/>
      <c r="BE488"/>
      <c r="BF488" s="2"/>
      <c r="BG488"/>
      <c r="BH488"/>
      <c r="BI488" s="2"/>
      <c r="BJ488"/>
      <c r="BK488"/>
      <c r="BL488" s="2"/>
      <c r="BM488"/>
      <c r="BN488"/>
      <c r="BO488" s="2"/>
      <c r="BP488"/>
      <c r="BQ488"/>
      <c r="BR488" s="2"/>
      <c r="BS488"/>
      <c r="BT488"/>
      <c r="BU488" s="2"/>
      <c r="BV488"/>
      <c r="BW488"/>
      <c r="BX488" s="2"/>
      <c r="BY488"/>
      <c r="BZ488"/>
      <c r="CA488" s="2"/>
      <c r="CB488"/>
      <c r="CC488"/>
      <c r="CD488" s="2"/>
      <c r="CE488"/>
      <c r="CF488"/>
      <c r="CG488" s="2"/>
      <c r="CH488"/>
      <c r="CI488"/>
      <c r="CJ488" s="2"/>
      <c r="CK488"/>
      <c r="CL488"/>
      <c r="CM488" s="2"/>
      <c r="CN488"/>
      <c r="CO488"/>
      <c r="CP488" s="2"/>
      <c r="CQ488"/>
      <c r="CR488"/>
      <c r="CS488" s="2"/>
      <c r="CT488"/>
      <c r="CU488"/>
      <c r="CV488" s="2"/>
      <c r="CW488"/>
      <c r="CX488"/>
      <c r="CY488" s="2"/>
      <c r="CZ488"/>
      <c r="DA488"/>
      <c r="DB488" s="2"/>
      <c r="DC488"/>
      <c r="DD488"/>
      <c r="DE488" s="2"/>
      <c r="DF488"/>
      <c r="DG488"/>
      <c r="DH488" s="2"/>
      <c r="DI488"/>
      <c r="DJ488"/>
      <c r="DK488" s="2"/>
      <c r="DL488"/>
      <c r="DM488"/>
      <c r="DN488" s="2"/>
      <c r="DO488"/>
      <c r="DP488"/>
      <c r="DQ488" s="2"/>
      <c r="DR488"/>
      <c r="DS488"/>
      <c r="DT488" s="2"/>
      <c r="DU488"/>
      <c r="DV488"/>
      <c r="DW488" s="2"/>
      <c r="DX488"/>
      <c r="DY488"/>
      <c r="DZ488" s="2"/>
      <c r="EA488"/>
      <c r="EB488"/>
      <c r="EC488" s="2"/>
      <c r="ED488"/>
      <c r="EE488"/>
      <c r="EF488" s="2"/>
      <c r="EG488"/>
      <c r="EH488"/>
      <c r="EI488" s="2"/>
      <c r="EJ488"/>
      <c r="EK488"/>
      <c r="EL488" s="2"/>
      <c r="EM488"/>
      <c r="EN488"/>
      <c r="EO488" s="2"/>
      <c r="EP488"/>
      <c r="EQ488"/>
      <c r="ER488" s="2"/>
      <c r="ES488"/>
      <c r="ET488"/>
      <c r="EU488" s="2"/>
      <c r="EV488"/>
      <c r="EW488"/>
      <c r="EX488" s="2"/>
      <c r="EY488"/>
      <c r="EZ488"/>
      <c r="FA488" s="2"/>
      <c r="FB488"/>
      <c r="FC488"/>
      <c r="FD488" s="2"/>
      <c r="FE488"/>
      <c r="FF488"/>
      <c r="FG488" s="2"/>
      <c r="FH488"/>
      <c r="FI488"/>
      <c r="FJ488" s="2"/>
      <c r="FK488"/>
      <c r="FL488"/>
      <c r="FM488" s="2"/>
      <c r="FN488"/>
      <c r="FO488"/>
      <c r="FP488" s="2"/>
      <c r="FQ488"/>
      <c r="FR488"/>
      <c r="FS488" s="2"/>
      <c r="FT488"/>
      <c r="FU488"/>
      <c r="FV488" s="2"/>
    </row>
    <row r="489" spans="1:178" ht="12.75">
      <c r="A489" s="2"/>
      <c r="B489"/>
      <c r="C489"/>
      <c r="D489" s="2"/>
      <c r="E489"/>
      <c r="F489"/>
      <c r="G489" s="2"/>
      <c r="H489"/>
      <c r="I489"/>
      <c r="J489" s="2"/>
      <c r="K489"/>
      <c r="L489"/>
      <c r="M489" s="2"/>
      <c r="N489"/>
      <c r="O489"/>
      <c r="P489" s="2"/>
      <c r="Q489"/>
      <c r="R489"/>
      <c r="S489" s="2"/>
      <c r="T489"/>
      <c r="U489"/>
      <c r="V489" s="2"/>
      <c r="W489"/>
      <c r="X489"/>
      <c r="Y489" s="2"/>
      <c r="Z489"/>
      <c r="AA489"/>
      <c r="AB489" s="2"/>
      <c r="AC489"/>
      <c r="AD489"/>
      <c r="AE489" s="2"/>
      <c r="AF489"/>
      <c r="AG489"/>
      <c r="AH489" s="2"/>
      <c r="AI489"/>
      <c r="AJ489"/>
      <c r="AK489" s="2"/>
      <c r="AL489"/>
      <c r="AM489"/>
      <c r="AN489" s="2"/>
      <c r="AO489"/>
      <c r="AP489"/>
      <c r="AQ489" s="2"/>
      <c r="AR489"/>
      <c r="AS489"/>
      <c r="AT489" s="2"/>
      <c r="AU489"/>
      <c r="AV489"/>
      <c r="AW489" s="2"/>
      <c r="AX489"/>
      <c r="AY489"/>
      <c r="AZ489" s="2"/>
      <c r="BA489"/>
      <c r="BB489"/>
      <c r="BC489" s="2"/>
      <c r="BD489"/>
      <c r="BE489"/>
      <c r="BF489" s="2"/>
      <c r="BG489"/>
      <c r="BH489"/>
      <c r="BI489" s="2"/>
      <c r="BJ489"/>
      <c r="BK489"/>
      <c r="BL489" s="2"/>
      <c r="BM489"/>
      <c r="BN489"/>
      <c r="BO489" s="2"/>
      <c r="BP489"/>
      <c r="BQ489"/>
      <c r="BR489" s="2"/>
      <c r="BS489"/>
      <c r="BT489"/>
      <c r="BU489" s="2"/>
      <c r="BV489"/>
      <c r="BW489"/>
      <c r="BX489" s="2"/>
      <c r="BY489"/>
      <c r="BZ489"/>
      <c r="CA489" s="2"/>
      <c r="CB489"/>
      <c r="CC489"/>
      <c r="CD489" s="2"/>
      <c r="CE489"/>
      <c r="CF489"/>
      <c r="CG489" s="2"/>
      <c r="CH489"/>
      <c r="CI489"/>
      <c r="CJ489" s="2"/>
      <c r="CK489"/>
      <c r="CL489"/>
      <c r="CM489" s="2"/>
      <c r="CN489"/>
      <c r="CO489"/>
      <c r="CP489" s="2"/>
      <c r="CQ489"/>
      <c r="CR489"/>
      <c r="CS489" s="2"/>
      <c r="CT489"/>
      <c r="CU489"/>
      <c r="CV489" s="2"/>
      <c r="CW489"/>
      <c r="CX489"/>
      <c r="CY489" s="2"/>
      <c r="CZ489"/>
      <c r="DA489"/>
      <c r="DB489" s="2"/>
      <c r="DC489"/>
      <c r="DD489"/>
      <c r="DE489" s="2"/>
      <c r="DF489"/>
      <c r="DG489"/>
      <c r="DH489" s="2"/>
      <c r="DI489"/>
      <c r="DJ489"/>
      <c r="DK489" s="2"/>
      <c r="DL489"/>
      <c r="DM489"/>
      <c r="DN489" s="2"/>
      <c r="DO489"/>
      <c r="DP489"/>
      <c r="DQ489" s="2"/>
      <c r="DR489"/>
      <c r="DS489"/>
      <c r="DT489" s="2"/>
      <c r="DU489"/>
      <c r="DV489"/>
      <c r="DW489" s="2"/>
      <c r="DX489"/>
      <c r="DY489"/>
      <c r="DZ489" s="2"/>
      <c r="EA489"/>
      <c r="EB489"/>
      <c r="EC489" s="2"/>
      <c r="ED489"/>
      <c r="EE489"/>
      <c r="EF489" s="2"/>
      <c r="EG489"/>
      <c r="EH489"/>
      <c r="EI489" s="2"/>
      <c r="EJ489"/>
      <c r="EK489"/>
      <c r="EL489" s="2"/>
      <c r="EM489"/>
      <c r="EN489"/>
      <c r="EO489" s="2"/>
      <c r="EP489"/>
      <c r="EQ489"/>
      <c r="ER489" s="2"/>
      <c r="ES489"/>
      <c r="ET489"/>
      <c r="EU489" s="2"/>
      <c r="EV489"/>
      <c r="EW489"/>
      <c r="EX489" s="2"/>
      <c r="EY489"/>
      <c r="EZ489"/>
      <c r="FA489" s="2"/>
      <c r="FB489"/>
      <c r="FC489"/>
      <c r="FD489" s="2"/>
      <c r="FE489"/>
      <c r="FF489"/>
      <c r="FG489" s="2"/>
      <c r="FH489"/>
      <c r="FI489"/>
      <c r="FJ489" s="2"/>
      <c r="FK489"/>
      <c r="FL489"/>
      <c r="FM489" s="2"/>
      <c r="FN489"/>
      <c r="FO489"/>
      <c r="FP489" s="2"/>
      <c r="FQ489"/>
      <c r="FR489"/>
      <c r="FS489" s="2"/>
      <c r="FT489"/>
      <c r="FU489"/>
      <c r="FV489" s="2"/>
    </row>
    <row r="490" spans="1:178" ht="12.75">
      <c r="A490" s="2"/>
      <c r="B490"/>
      <c r="C490"/>
      <c r="D490" s="2"/>
      <c r="E490"/>
      <c r="F490"/>
      <c r="G490" s="2"/>
      <c r="H490"/>
      <c r="I490"/>
      <c r="J490" s="2"/>
      <c r="K490"/>
      <c r="L490"/>
      <c r="M490" s="2"/>
      <c r="N490"/>
      <c r="O490"/>
      <c r="P490" s="2"/>
      <c r="Q490"/>
      <c r="R490"/>
      <c r="S490" s="2"/>
      <c r="T490"/>
      <c r="U490"/>
      <c r="V490" s="2"/>
      <c r="W490"/>
      <c r="X490"/>
      <c r="Y490" s="2"/>
      <c r="Z490"/>
      <c r="AA490"/>
      <c r="AB490" s="2"/>
      <c r="AC490"/>
      <c r="AD490"/>
      <c r="AE490" s="2"/>
      <c r="AF490"/>
      <c r="AG490"/>
      <c r="AH490" s="2"/>
      <c r="AI490"/>
      <c r="AJ490"/>
      <c r="AK490" s="2"/>
      <c r="AL490"/>
      <c r="AM490"/>
      <c r="AN490" s="2"/>
      <c r="AO490"/>
      <c r="AP490"/>
      <c r="AQ490" s="2"/>
      <c r="AR490"/>
      <c r="AS490"/>
      <c r="AT490" s="2"/>
      <c r="AU490"/>
      <c r="AV490"/>
      <c r="AW490" s="2"/>
      <c r="AX490"/>
      <c r="AY490"/>
      <c r="AZ490" s="2"/>
      <c r="BA490"/>
      <c r="BB490"/>
      <c r="BC490" s="2"/>
      <c r="BD490"/>
      <c r="BE490"/>
      <c r="BF490" s="2"/>
      <c r="BG490"/>
      <c r="BH490"/>
      <c r="BI490" s="2"/>
      <c r="BJ490"/>
      <c r="BK490"/>
      <c r="BL490" s="2"/>
      <c r="BM490"/>
      <c r="BN490"/>
      <c r="BO490" s="2"/>
      <c r="BP490"/>
      <c r="BQ490"/>
      <c r="BR490" s="2"/>
      <c r="BS490"/>
      <c r="BT490"/>
      <c r="BU490" s="2"/>
      <c r="BV490"/>
      <c r="BW490"/>
      <c r="BX490" s="2"/>
      <c r="BY490"/>
      <c r="BZ490"/>
      <c r="CA490" s="2"/>
      <c r="CB490"/>
      <c r="CC490"/>
      <c r="CD490" s="2"/>
      <c r="CE490"/>
      <c r="CF490"/>
      <c r="CG490" s="2"/>
      <c r="CH490"/>
      <c r="CI490"/>
      <c r="CJ490" s="2"/>
      <c r="CK490"/>
      <c r="CL490"/>
      <c r="CM490" s="2"/>
      <c r="CN490"/>
      <c r="CO490"/>
      <c r="CP490" s="2"/>
      <c r="CQ490"/>
      <c r="CR490"/>
      <c r="CS490" s="2"/>
      <c r="CT490"/>
      <c r="CU490"/>
      <c r="CV490" s="2"/>
      <c r="CW490"/>
      <c r="CX490"/>
      <c r="CY490" s="2"/>
      <c r="CZ490"/>
      <c r="DA490"/>
      <c r="DB490" s="2"/>
      <c r="DC490"/>
      <c r="DD490"/>
      <c r="DE490" s="2"/>
      <c r="DF490"/>
      <c r="DG490"/>
      <c r="DH490" s="2"/>
      <c r="DI490"/>
      <c r="DJ490"/>
      <c r="DK490" s="2"/>
      <c r="DL490"/>
      <c r="DM490"/>
      <c r="DN490" s="2"/>
      <c r="DO490"/>
      <c r="DP490"/>
      <c r="DQ490" s="2"/>
      <c r="DR490"/>
      <c r="DS490"/>
      <c r="DT490" s="2"/>
      <c r="DU490"/>
      <c r="DV490"/>
      <c r="DW490" s="2"/>
      <c r="DX490"/>
      <c r="DY490"/>
      <c r="DZ490" s="2"/>
      <c r="EA490"/>
      <c r="EB490"/>
      <c r="EC490" s="2"/>
      <c r="ED490"/>
      <c r="EE490"/>
      <c r="EF490" s="2"/>
      <c r="EG490"/>
      <c r="EH490"/>
      <c r="EI490" s="2"/>
      <c r="EJ490"/>
      <c r="EK490"/>
      <c r="EL490" s="2"/>
      <c r="EM490"/>
      <c r="EN490"/>
      <c r="EO490" s="2"/>
      <c r="EP490"/>
      <c r="EQ490"/>
      <c r="ER490" s="2"/>
      <c r="ES490"/>
      <c r="ET490"/>
      <c r="EU490" s="2"/>
      <c r="EV490"/>
      <c r="EW490"/>
      <c r="EX490" s="2"/>
      <c r="EY490"/>
      <c r="EZ490"/>
      <c r="FA490" s="2"/>
      <c r="FB490"/>
      <c r="FC490"/>
      <c r="FD490" s="2"/>
      <c r="FE490"/>
      <c r="FF490"/>
      <c r="FG490" s="2"/>
      <c r="FH490"/>
      <c r="FI490"/>
      <c r="FJ490" s="2"/>
      <c r="FK490"/>
      <c r="FL490"/>
      <c r="FM490" s="2"/>
      <c r="FN490"/>
      <c r="FO490"/>
      <c r="FP490" s="2"/>
      <c r="FQ490"/>
      <c r="FR490"/>
      <c r="FS490" s="2"/>
      <c r="FT490"/>
      <c r="FU490"/>
      <c r="FV490" s="2"/>
    </row>
    <row r="491" spans="1:178" ht="12.75">
      <c r="A491" s="2"/>
      <c r="B491"/>
      <c r="C491"/>
      <c r="D491" s="2"/>
      <c r="E491"/>
      <c r="F491"/>
      <c r="G491" s="2"/>
      <c r="H491"/>
      <c r="I491"/>
      <c r="J491" s="2"/>
      <c r="K491"/>
      <c r="L491"/>
      <c r="M491" s="2"/>
      <c r="N491"/>
      <c r="O491"/>
      <c r="P491" s="2"/>
      <c r="Q491"/>
      <c r="R491"/>
      <c r="S491" s="2"/>
      <c r="T491"/>
      <c r="U491"/>
      <c r="V491" s="2"/>
      <c r="W491"/>
      <c r="X491"/>
      <c r="Y491" s="2"/>
      <c r="Z491"/>
      <c r="AA491"/>
      <c r="AB491" s="2"/>
      <c r="AC491"/>
      <c r="AD491"/>
      <c r="AE491" s="2"/>
      <c r="AF491"/>
      <c r="AG491"/>
      <c r="AH491" s="2"/>
      <c r="AI491"/>
      <c r="AJ491"/>
      <c r="AK491" s="2"/>
      <c r="AL491"/>
      <c r="AM491"/>
      <c r="AN491" s="2"/>
      <c r="AO491"/>
      <c r="AP491"/>
      <c r="AQ491" s="2"/>
      <c r="AR491"/>
      <c r="AS491"/>
      <c r="AT491" s="2"/>
      <c r="AU491"/>
      <c r="AV491"/>
      <c r="AW491" s="2"/>
      <c r="AX491"/>
      <c r="AY491"/>
      <c r="AZ491" s="2"/>
      <c r="BA491"/>
      <c r="BB491"/>
      <c r="BC491" s="2"/>
      <c r="BD491"/>
      <c r="BE491"/>
      <c r="BF491" s="2"/>
      <c r="BG491"/>
      <c r="BH491"/>
      <c r="BI491" s="2"/>
      <c r="BJ491"/>
      <c r="BK491"/>
      <c r="BL491" s="2"/>
      <c r="BM491"/>
      <c r="BN491"/>
      <c r="BO491" s="2"/>
      <c r="BP491"/>
      <c r="BQ491"/>
      <c r="BR491" s="2"/>
      <c r="BS491"/>
      <c r="BT491"/>
      <c r="BU491" s="2"/>
      <c r="BV491"/>
      <c r="BW491"/>
      <c r="BX491" s="2"/>
      <c r="BY491"/>
      <c r="BZ491"/>
      <c r="CA491" s="2"/>
      <c r="CB491"/>
      <c r="CC491"/>
      <c r="CD491" s="2"/>
      <c r="CE491"/>
      <c r="CF491"/>
      <c r="CG491" s="2"/>
      <c r="CH491"/>
      <c r="CI491"/>
      <c r="CJ491" s="2"/>
      <c r="CK491"/>
      <c r="CL491"/>
      <c r="CM491" s="2"/>
      <c r="CN491"/>
      <c r="CO491"/>
      <c r="CP491" s="2"/>
      <c r="CQ491"/>
      <c r="CR491"/>
      <c r="CS491" s="2"/>
      <c r="CT491"/>
      <c r="CU491"/>
      <c r="CV491" s="2"/>
      <c r="CW491"/>
      <c r="CX491"/>
      <c r="CY491" s="2"/>
      <c r="CZ491"/>
      <c r="DA491"/>
      <c r="DB491" s="2"/>
      <c r="DC491"/>
      <c r="DD491"/>
      <c r="DE491" s="2"/>
      <c r="DF491"/>
      <c r="DG491"/>
      <c r="DH491" s="2"/>
      <c r="DI491"/>
      <c r="DJ491"/>
      <c r="DK491" s="2"/>
      <c r="DL491"/>
      <c r="DM491"/>
      <c r="DN491" s="2"/>
      <c r="DO491"/>
      <c r="DP491"/>
      <c r="DQ491" s="2"/>
      <c r="DR491"/>
      <c r="DS491"/>
      <c r="DT491" s="2"/>
      <c r="DU491"/>
      <c r="DV491"/>
      <c r="DW491" s="2"/>
      <c r="DX491"/>
      <c r="DY491"/>
      <c r="DZ491" s="2"/>
      <c r="EA491"/>
      <c r="EB491"/>
      <c r="EC491" s="2"/>
      <c r="ED491"/>
      <c r="EE491"/>
      <c r="EF491" s="2"/>
      <c r="EG491"/>
      <c r="EH491"/>
      <c r="EI491" s="2"/>
      <c r="EJ491"/>
      <c r="EK491"/>
      <c r="EL491" s="2"/>
      <c r="EM491"/>
      <c r="EN491"/>
      <c r="EO491" s="2"/>
      <c r="EP491"/>
      <c r="EQ491"/>
      <c r="ER491" s="2"/>
      <c r="ES491"/>
      <c r="ET491"/>
      <c r="EU491" s="2"/>
      <c r="EV491"/>
      <c r="EW491"/>
      <c r="EX491" s="2"/>
      <c r="EY491"/>
      <c r="EZ491"/>
      <c r="FA491" s="2"/>
      <c r="FB491"/>
      <c r="FC491"/>
      <c r="FD491" s="2"/>
      <c r="FE491"/>
      <c r="FF491"/>
      <c r="FG491" s="2"/>
      <c r="FH491"/>
      <c r="FI491"/>
      <c r="FJ491" s="2"/>
      <c r="FK491"/>
      <c r="FL491"/>
      <c r="FM491" s="2"/>
      <c r="FN491"/>
      <c r="FO491"/>
      <c r="FP491" s="2"/>
      <c r="FQ491"/>
      <c r="FR491"/>
      <c r="FS491" s="2"/>
      <c r="FT491"/>
      <c r="FU491"/>
      <c r="FV491" s="2"/>
    </row>
    <row r="492" spans="1:178" ht="12.75">
      <c r="A492" s="2"/>
      <c r="B492"/>
      <c r="C492"/>
      <c r="D492" s="2"/>
      <c r="E492"/>
      <c r="F492"/>
      <c r="G492" s="2"/>
      <c r="H492"/>
      <c r="I492"/>
      <c r="J492" s="2"/>
      <c r="K492"/>
      <c r="L492"/>
      <c r="M492" s="2"/>
      <c r="N492"/>
      <c r="O492"/>
      <c r="P492" s="2"/>
      <c r="Q492"/>
      <c r="R492"/>
      <c r="S492" s="2"/>
      <c r="T492"/>
      <c r="U492"/>
      <c r="V492" s="2"/>
      <c r="W492"/>
      <c r="X492"/>
      <c r="Y492" s="2"/>
      <c r="Z492"/>
      <c r="AA492"/>
      <c r="AB492" s="2"/>
      <c r="AC492"/>
      <c r="AD492"/>
      <c r="AE492" s="2"/>
      <c r="AF492"/>
      <c r="AG492"/>
      <c r="AH492" s="2"/>
      <c r="AI492"/>
      <c r="AJ492"/>
      <c r="AK492" s="2"/>
      <c r="AL492"/>
      <c r="AM492"/>
      <c r="AN492" s="2"/>
      <c r="AO492"/>
      <c r="AP492"/>
      <c r="AQ492" s="2"/>
      <c r="AR492"/>
      <c r="AS492"/>
      <c r="AT492" s="2"/>
      <c r="AU492"/>
      <c r="AV492"/>
      <c r="AW492" s="2"/>
      <c r="AX492"/>
      <c r="AY492"/>
      <c r="AZ492" s="2"/>
      <c r="BA492"/>
      <c r="BB492"/>
      <c r="BC492" s="2"/>
      <c r="BD492"/>
      <c r="BE492"/>
      <c r="BF492" s="2"/>
      <c r="BG492"/>
      <c r="BH492"/>
      <c r="BI492" s="2"/>
      <c r="BJ492"/>
      <c r="BK492"/>
      <c r="BL492" s="2"/>
      <c r="BM492"/>
      <c r="BN492"/>
      <c r="BO492" s="2"/>
      <c r="BP492"/>
      <c r="BQ492"/>
      <c r="BR492" s="2"/>
      <c r="BS492"/>
      <c r="BT492"/>
      <c r="BU492" s="2"/>
      <c r="BV492"/>
      <c r="BW492"/>
      <c r="BX492" s="2"/>
      <c r="BY492"/>
      <c r="BZ492"/>
      <c r="CA492" s="2"/>
      <c r="CB492"/>
      <c r="CC492"/>
      <c r="CD492" s="2"/>
      <c r="CE492"/>
      <c r="CF492"/>
      <c r="CG492" s="2"/>
      <c r="CH492"/>
      <c r="CI492"/>
      <c r="CJ492" s="2"/>
      <c r="CK492"/>
      <c r="CL492"/>
      <c r="CM492" s="2"/>
      <c r="CN492"/>
      <c r="CO492"/>
      <c r="CP492" s="2"/>
      <c r="CQ492"/>
      <c r="CR492"/>
      <c r="CS492" s="2"/>
      <c r="CT492"/>
      <c r="CU492"/>
      <c r="CV492" s="2"/>
      <c r="CW492"/>
      <c r="CX492"/>
      <c r="CY492" s="2"/>
      <c r="CZ492"/>
      <c r="DA492"/>
      <c r="DB492" s="2"/>
      <c r="DC492"/>
      <c r="DD492"/>
      <c r="DE492" s="2"/>
      <c r="DF492"/>
      <c r="DG492"/>
      <c r="DH492" s="2"/>
      <c r="DI492"/>
      <c r="DJ492"/>
      <c r="DK492" s="2"/>
      <c r="DL492"/>
      <c r="DM492"/>
      <c r="DN492" s="2"/>
      <c r="DO492"/>
      <c r="DP492"/>
      <c r="DQ492" s="2"/>
      <c r="DR492"/>
      <c r="DS492"/>
      <c r="DT492" s="2"/>
      <c r="DU492"/>
      <c r="DV492"/>
      <c r="DW492" s="2"/>
      <c r="DX492"/>
      <c r="DY492"/>
      <c r="DZ492" s="2"/>
      <c r="EA492"/>
      <c r="EB492"/>
      <c r="EC492" s="2"/>
      <c r="ED492"/>
      <c r="EE492"/>
      <c r="EF492" s="2"/>
      <c r="EG492"/>
      <c r="EH492"/>
      <c r="EI492" s="2"/>
      <c r="EJ492"/>
      <c r="EK492"/>
      <c r="EL492" s="2"/>
      <c r="EM492"/>
      <c r="EN492"/>
      <c r="EO492" s="2"/>
      <c r="EP492"/>
      <c r="EQ492"/>
      <c r="ER492" s="2"/>
      <c r="ES492"/>
      <c r="ET492"/>
      <c r="EU492" s="2"/>
      <c r="EV492"/>
      <c r="EW492"/>
      <c r="EX492" s="2"/>
      <c r="EY492"/>
      <c r="EZ492"/>
      <c r="FA492" s="2"/>
      <c r="FB492"/>
      <c r="FC492"/>
      <c r="FD492" s="2"/>
      <c r="FE492"/>
      <c r="FF492"/>
      <c r="FG492" s="2"/>
      <c r="FH492"/>
      <c r="FI492"/>
      <c r="FJ492" s="2"/>
      <c r="FK492"/>
      <c r="FL492"/>
      <c r="FM492" s="2"/>
      <c r="FN492"/>
      <c r="FO492"/>
      <c r="FP492" s="2"/>
      <c r="FQ492"/>
      <c r="FR492"/>
      <c r="FS492" s="2"/>
      <c r="FT492"/>
      <c r="FU492"/>
      <c r="FV492" s="2"/>
    </row>
    <row r="493" spans="1:178" ht="12.75">
      <c r="A493" s="2"/>
      <c r="B493"/>
      <c r="C493"/>
      <c r="D493" s="2"/>
      <c r="E493"/>
      <c r="F493"/>
      <c r="G493" s="2"/>
      <c r="H493"/>
      <c r="I493"/>
      <c r="J493" s="2"/>
      <c r="K493"/>
      <c r="L493"/>
      <c r="M493" s="2"/>
      <c r="N493"/>
      <c r="O493"/>
      <c r="P493" s="2"/>
      <c r="Q493"/>
      <c r="R493"/>
      <c r="S493" s="2"/>
      <c r="T493"/>
      <c r="U493"/>
      <c r="V493" s="2"/>
      <c r="W493"/>
      <c r="X493"/>
      <c r="Y493" s="2"/>
      <c r="Z493"/>
      <c r="AA493"/>
      <c r="AB493" s="2"/>
      <c r="AC493"/>
      <c r="AD493"/>
      <c r="AE493" s="2"/>
      <c r="AF493"/>
      <c r="AG493"/>
      <c r="AH493" s="2"/>
      <c r="AI493"/>
      <c r="AJ493"/>
      <c r="AK493" s="2"/>
      <c r="AL493"/>
      <c r="AM493"/>
      <c r="AN493" s="2"/>
      <c r="AO493"/>
      <c r="AP493"/>
      <c r="AQ493" s="2"/>
      <c r="AR493"/>
      <c r="AS493"/>
      <c r="AT493" s="2"/>
      <c r="AU493"/>
      <c r="AV493"/>
      <c r="AW493" s="2"/>
      <c r="AX493"/>
      <c r="AY493"/>
      <c r="AZ493" s="2"/>
      <c r="BA493"/>
      <c r="BB493"/>
      <c r="BC493" s="2"/>
      <c r="BD493"/>
      <c r="BE493"/>
      <c r="BF493" s="2"/>
      <c r="BG493"/>
      <c r="BH493"/>
      <c r="BI493" s="2"/>
      <c r="BJ493"/>
      <c r="BK493"/>
      <c r="BL493" s="2"/>
      <c r="BM493"/>
      <c r="BN493"/>
      <c r="BO493" s="2"/>
      <c r="BP493"/>
      <c r="BQ493"/>
      <c r="BR493" s="2"/>
      <c r="BS493"/>
      <c r="BT493"/>
      <c r="BU493" s="2"/>
      <c r="BV493"/>
      <c r="BW493"/>
      <c r="BX493" s="2"/>
      <c r="BY493"/>
      <c r="BZ493"/>
      <c r="CA493" s="2"/>
      <c r="CB493"/>
      <c r="CC493"/>
      <c r="CD493" s="2"/>
      <c r="CE493"/>
      <c r="CF493"/>
      <c r="CG493" s="2"/>
      <c r="CH493"/>
      <c r="CI493"/>
      <c r="CJ493" s="2"/>
      <c r="CK493"/>
      <c r="CL493"/>
      <c r="CM493" s="2"/>
      <c r="CN493"/>
      <c r="CO493"/>
      <c r="CP493" s="2"/>
      <c r="CQ493"/>
      <c r="CR493"/>
      <c r="CS493" s="2"/>
      <c r="CT493"/>
      <c r="CU493"/>
      <c r="CV493" s="2"/>
      <c r="CW493"/>
      <c r="CX493"/>
      <c r="CY493" s="2"/>
      <c r="CZ493"/>
      <c r="DA493"/>
      <c r="DB493" s="2"/>
      <c r="DC493"/>
      <c r="DD493"/>
      <c r="DE493" s="2"/>
      <c r="DF493"/>
      <c r="DG493"/>
      <c r="DH493" s="2"/>
      <c r="DI493"/>
      <c r="DJ493"/>
      <c r="DK493" s="2"/>
      <c r="DL493"/>
      <c r="DM493"/>
      <c r="DN493" s="2"/>
      <c r="DO493"/>
      <c r="DP493"/>
      <c r="DQ493" s="2"/>
      <c r="DR493"/>
      <c r="DS493"/>
      <c r="DT493" s="2"/>
      <c r="DU493"/>
      <c r="DV493"/>
      <c r="DW493" s="2"/>
      <c r="DX493"/>
      <c r="DY493"/>
      <c r="DZ493" s="2"/>
      <c r="EA493"/>
      <c r="EB493"/>
      <c r="EC493" s="2"/>
      <c r="ED493"/>
      <c r="EE493"/>
      <c r="EF493" s="2"/>
      <c r="EG493"/>
      <c r="EH493"/>
      <c r="EI493" s="2"/>
      <c r="EJ493"/>
      <c r="EK493"/>
      <c r="EL493" s="2"/>
      <c r="EM493"/>
      <c r="EN493"/>
      <c r="EO493" s="2"/>
      <c r="EP493"/>
      <c r="EQ493"/>
      <c r="ER493" s="2"/>
      <c r="ES493"/>
      <c r="ET493"/>
      <c r="EU493" s="2"/>
      <c r="EV493"/>
      <c r="EW493"/>
      <c r="EX493" s="2"/>
      <c r="EY493"/>
      <c r="EZ493"/>
      <c r="FA493" s="2"/>
      <c r="FB493"/>
      <c r="FC493"/>
      <c r="FD493" s="2"/>
      <c r="FE493"/>
      <c r="FF493"/>
      <c r="FG493" s="2"/>
      <c r="FH493"/>
      <c r="FI493"/>
      <c r="FJ493" s="2"/>
      <c r="FK493"/>
      <c r="FL493"/>
      <c r="FM493" s="2"/>
      <c r="FN493"/>
      <c r="FO493"/>
      <c r="FP493" s="2"/>
      <c r="FQ493"/>
      <c r="FR493"/>
      <c r="FS493" s="2"/>
      <c r="FT493"/>
      <c r="FU493"/>
      <c r="FV493" s="2"/>
    </row>
    <row r="494" spans="1:178" ht="12.75">
      <c r="A494" s="2"/>
      <c r="B494"/>
      <c r="C494"/>
      <c r="D494" s="2"/>
      <c r="E494"/>
      <c r="F494"/>
      <c r="G494" s="2"/>
      <c r="H494"/>
      <c r="I494"/>
      <c r="J494" s="2"/>
      <c r="K494"/>
      <c r="L494"/>
      <c r="M494" s="2"/>
      <c r="N494"/>
      <c r="O494"/>
      <c r="P494" s="2"/>
      <c r="Q494"/>
      <c r="R494"/>
      <c r="S494" s="2"/>
      <c r="T494"/>
      <c r="U494"/>
      <c r="V494" s="2"/>
      <c r="W494"/>
      <c r="X494"/>
      <c r="Y494" s="2"/>
      <c r="Z494"/>
      <c r="AA494"/>
      <c r="AB494" s="2"/>
      <c r="AC494"/>
      <c r="AD494"/>
      <c r="AE494" s="2"/>
      <c r="AF494"/>
      <c r="AG494"/>
      <c r="AH494" s="2"/>
      <c r="AI494"/>
      <c r="AJ494"/>
      <c r="AK494" s="2"/>
      <c r="AL494"/>
      <c r="AM494"/>
      <c r="AN494" s="2"/>
      <c r="AO494"/>
      <c r="AP494"/>
      <c r="AQ494" s="2"/>
      <c r="AR494"/>
      <c r="AS494"/>
      <c r="AT494" s="2"/>
      <c r="AU494"/>
      <c r="AV494"/>
      <c r="AW494" s="2"/>
      <c r="AX494"/>
      <c r="AY494"/>
      <c r="AZ494" s="2"/>
      <c r="BA494"/>
      <c r="BB494"/>
      <c r="BC494" s="2"/>
      <c r="BD494"/>
      <c r="BE494"/>
      <c r="BF494" s="2"/>
      <c r="BG494"/>
      <c r="BH494"/>
      <c r="BI494" s="2"/>
      <c r="BJ494"/>
      <c r="BK494"/>
      <c r="BL494" s="2"/>
      <c r="BM494"/>
      <c r="BN494"/>
      <c r="BO494" s="2"/>
      <c r="BP494"/>
      <c r="BQ494"/>
      <c r="BR494" s="2"/>
      <c r="BS494"/>
      <c r="BT494"/>
      <c r="BU494" s="2"/>
      <c r="BV494"/>
      <c r="BW494"/>
      <c r="BX494" s="2"/>
      <c r="BY494"/>
      <c r="BZ494"/>
      <c r="CA494" s="2"/>
      <c r="CB494"/>
      <c r="CC494"/>
      <c r="CD494" s="2"/>
      <c r="CE494"/>
      <c r="CF494"/>
      <c r="CG494" s="2"/>
      <c r="CH494"/>
      <c r="CI494"/>
      <c r="CJ494" s="2"/>
      <c r="CK494"/>
      <c r="CL494"/>
      <c r="CM494" s="2"/>
      <c r="CN494"/>
      <c r="CO494"/>
      <c r="CP494" s="2"/>
      <c r="CQ494"/>
      <c r="CR494"/>
      <c r="CS494" s="2"/>
      <c r="CT494"/>
      <c r="CU494"/>
      <c r="CV494" s="2"/>
      <c r="CW494"/>
      <c r="CX494"/>
      <c r="CY494" s="2"/>
      <c r="CZ494"/>
      <c r="DA494"/>
      <c r="DB494" s="2"/>
      <c r="DC494"/>
      <c r="DD494"/>
      <c r="DE494" s="2"/>
      <c r="DF494"/>
      <c r="DG494"/>
      <c r="DH494" s="2"/>
      <c r="DI494"/>
      <c r="DJ494"/>
      <c r="DK494" s="2"/>
      <c r="DL494"/>
      <c r="DM494"/>
      <c r="DN494" s="2"/>
      <c r="DO494"/>
      <c r="DP494"/>
      <c r="DQ494" s="2"/>
      <c r="DR494"/>
      <c r="DS494"/>
      <c r="DT494" s="2"/>
      <c r="DU494"/>
      <c r="DV494"/>
      <c r="DW494" s="2"/>
      <c r="DX494"/>
      <c r="DY494"/>
      <c r="DZ494" s="2"/>
      <c r="EA494"/>
      <c r="EB494"/>
      <c r="EC494" s="2"/>
      <c r="ED494"/>
      <c r="EE494"/>
      <c r="EF494" s="2"/>
      <c r="EG494"/>
      <c r="EH494"/>
      <c r="EI494" s="2"/>
      <c r="EJ494"/>
      <c r="EK494"/>
      <c r="EL494" s="2"/>
      <c r="EM494"/>
      <c r="EN494"/>
      <c r="EO494" s="2"/>
      <c r="EP494"/>
      <c r="EQ494"/>
      <c r="ER494" s="2"/>
      <c r="ES494"/>
      <c r="ET494"/>
      <c r="EU494" s="2"/>
      <c r="EV494"/>
      <c r="EW494"/>
      <c r="EX494" s="2"/>
      <c r="EY494"/>
      <c r="EZ494"/>
      <c r="FA494" s="2"/>
      <c r="FB494"/>
      <c r="FC494"/>
      <c r="FD494" s="2"/>
      <c r="FE494"/>
      <c r="FF494"/>
      <c r="FG494" s="2"/>
      <c r="FH494"/>
      <c r="FI494"/>
      <c r="FJ494" s="2"/>
      <c r="FK494"/>
      <c r="FL494"/>
      <c r="FM494" s="2"/>
      <c r="FN494"/>
      <c r="FO494"/>
      <c r="FP494" s="2"/>
      <c r="FQ494"/>
      <c r="FR494"/>
      <c r="FS494" s="2"/>
      <c r="FT494"/>
      <c r="FU494"/>
      <c r="FV494" s="2"/>
    </row>
    <row r="495" spans="1:178" ht="12.75">
      <c r="A495" s="2"/>
      <c r="B495"/>
      <c r="C495"/>
      <c r="D495" s="2"/>
      <c r="E495"/>
      <c r="F495"/>
      <c r="G495" s="2"/>
      <c r="H495"/>
      <c r="I495"/>
      <c r="J495" s="2"/>
      <c r="K495"/>
      <c r="L495"/>
      <c r="M495" s="2"/>
      <c r="N495"/>
      <c r="O495"/>
      <c r="P495" s="2"/>
      <c r="Q495"/>
      <c r="R495"/>
      <c r="S495" s="2"/>
      <c r="T495"/>
      <c r="U495"/>
      <c r="V495" s="2"/>
      <c r="W495"/>
      <c r="X495"/>
      <c r="Y495" s="2"/>
      <c r="Z495"/>
      <c r="AA495"/>
      <c r="AB495" s="2"/>
      <c r="AC495"/>
      <c r="AD495"/>
      <c r="AE495" s="2"/>
      <c r="AF495"/>
      <c r="AG495"/>
      <c r="AH495" s="2"/>
      <c r="AI495"/>
      <c r="AJ495"/>
      <c r="AK495" s="2"/>
      <c r="AL495"/>
      <c r="AM495"/>
      <c r="AN495" s="2"/>
      <c r="AO495"/>
      <c r="AP495"/>
      <c r="AQ495" s="2"/>
      <c r="AR495"/>
      <c r="AS495"/>
      <c r="AT495" s="2"/>
      <c r="AU495"/>
      <c r="AV495"/>
      <c r="AW495" s="2"/>
      <c r="AX495"/>
      <c r="AY495"/>
      <c r="AZ495" s="2"/>
      <c r="BA495"/>
      <c r="BB495"/>
      <c r="BC495" s="2"/>
      <c r="BD495"/>
      <c r="BE495"/>
      <c r="BF495" s="2"/>
      <c r="BG495"/>
      <c r="BH495"/>
      <c r="BI495" s="2"/>
      <c r="BJ495"/>
      <c r="BK495"/>
      <c r="BL495" s="2"/>
      <c r="BM495"/>
      <c r="BN495"/>
      <c r="BO495" s="2"/>
      <c r="BP495"/>
      <c r="BQ495"/>
      <c r="BR495" s="2"/>
      <c r="BS495"/>
      <c r="BT495"/>
      <c r="BU495" s="2"/>
      <c r="BV495"/>
      <c r="BW495"/>
      <c r="BX495" s="2"/>
      <c r="BY495"/>
      <c r="BZ495"/>
      <c r="CA495" s="2"/>
      <c r="CB495"/>
      <c r="CC495"/>
      <c r="CD495" s="2"/>
      <c r="CE495"/>
      <c r="CF495"/>
      <c r="CG495" s="2"/>
      <c r="CH495"/>
      <c r="CI495"/>
      <c r="CJ495" s="2"/>
      <c r="CK495"/>
      <c r="CL495"/>
      <c r="CM495" s="2"/>
      <c r="CN495"/>
      <c r="CO495"/>
      <c r="CP495" s="2"/>
      <c r="CQ495"/>
      <c r="CR495"/>
      <c r="CS495" s="2"/>
      <c r="CT495"/>
      <c r="CU495"/>
      <c r="CV495" s="2"/>
      <c r="CW495"/>
      <c r="CX495"/>
      <c r="CY495" s="2"/>
      <c r="CZ495"/>
      <c r="DA495"/>
      <c r="DB495" s="2"/>
      <c r="DC495"/>
      <c r="DD495"/>
      <c r="DE495" s="2"/>
      <c r="DF495"/>
      <c r="DG495"/>
      <c r="DH495" s="2"/>
      <c r="DI495"/>
      <c r="DJ495"/>
      <c r="DK495" s="2"/>
      <c r="DL495"/>
      <c r="DM495"/>
      <c r="DN495" s="2"/>
      <c r="DO495"/>
      <c r="DP495"/>
      <c r="DQ495" s="2"/>
      <c r="DR495"/>
      <c r="DS495"/>
      <c r="DT495" s="2"/>
      <c r="DU495"/>
      <c r="DV495"/>
      <c r="DW495" s="2"/>
      <c r="DX495"/>
      <c r="DY495"/>
      <c r="DZ495" s="2"/>
      <c r="EA495"/>
      <c r="EB495"/>
      <c r="EC495" s="2"/>
      <c r="ED495"/>
      <c r="EE495"/>
      <c r="EF495" s="2"/>
      <c r="EG495"/>
      <c r="EH495"/>
      <c r="EI495" s="2"/>
      <c r="EJ495"/>
      <c r="EK495"/>
      <c r="EL495" s="2"/>
      <c r="EM495"/>
      <c r="EN495"/>
      <c r="EO495" s="2"/>
      <c r="EP495"/>
      <c r="EQ495"/>
      <c r="ER495" s="2"/>
      <c r="ES495"/>
      <c r="ET495"/>
      <c r="EU495" s="2"/>
      <c r="EV495"/>
      <c r="EW495"/>
      <c r="EX495" s="2"/>
      <c r="EY495"/>
      <c r="EZ495"/>
      <c r="FA495" s="2"/>
      <c r="FB495"/>
      <c r="FC495"/>
      <c r="FD495" s="2"/>
      <c r="FE495"/>
      <c r="FF495"/>
      <c r="FG495" s="2"/>
      <c r="FH495"/>
      <c r="FI495"/>
      <c r="FJ495" s="2"/>
      <c r="FK495"/>
      <c r="FL495"/>
      <c r="FM495" s="2"/>
      <c r="FN495"/>
      <c r="FO495"/>
      <c r="FP495" s="2"/>
      <c r="FQ495"/>
      <c r="FR495"/>
      <c r="FS495" s="2"/>
      <c r="FT495"/>
      <c r="FU495"/>
      <c r="FV495" s="2"/>
    </row>
    <row r="496" spans="1:178" ht="12.75">
      <c r="A496" s="2"/>
      <c r="B496"/>
      <c r="C496"/>
      <c r="D496" s="2"/>
      <c r="E496"/>
      <c r="F496"/>
      <c r="G496" s="2"/>
      <c r="H496"/>
      <c r="I496"/>
      <c r="J496" s="2"/>
      <c r="K496"/>
      <c r="L496"/>
      <c r="M496" s="2"/>
      <c r="N496"/>
      <c r="O496"/>
      <c r="P496" s="2"/>
      <c r="Q496"/>
      <c r="R496"/>
      <c r="S496" s="2"/>
      <c r="T496"/>
      <c r="U496"/>
      <c r="V496" s="2"/>
      <c r="W496"/>
      <c r="X496"/>
      <c r="Y496" s="2"/>
      <c r="Z496"/>
      <c r="AA496"/>
      <c r="AB496" s="2"/>
      <c r="AC496"/>
      <c r="AD496"/>
      <c r="AE496" s="2"/>
      <c r="AF496"/>
      <c r="AG496"/>
      <c r="AH496" s="2"/>
      <c r="AI496"/>
      <c r="AJ496"/>
      <c r="AK496" s="2"/>
      <c r="AL496"/>
      <c r="AM496"/>
      <c r="AN496" s="2"/>
      <c r="AO496"/>
      <c r="AP496"/>
      <c r="AQ496" s="2"/>
      <c r="AR496"/>
      <c r="AS496"/>
      <c r="AT496" s="2"/>
      <c r="AU496"/>
      <c r="AV496"/>
      <c r="AW496" s="2"/>
      <c r="AX496"/>
      <c r="AY496"/>
      <c r="AZ496" s="2"/>
      <c r="BA496"/>
      <c r="BB496"/>
      <c r="BC496" s="2"/>
      <c r="BD496"/>
      <c r="BE496"/>
      <c r="BF496" s="2"/>
      <c r="BG496"/>
      <c r="BH496"/>
      <c r="BI496" s="2"/>
      <c r="BJ496"/>
      <c r="BK496"/>
      <c r="BL496" s="2"/>
      <c r="BM496"/>
      <c r="BN496"/>
      <c r="BO496" s="2"/>
      <c r="BP496"/>
      <c r="BQ496"/>
      <c r="BR496" s="2"/>
      <c r="BS496"/>
      <c r="BT496"/>
      <c r="BU496" s="2"/>
      <c r="BV496"/>
      <c r="BW496"/>
      <c r="BX496" s="2"/>
      <c r="BY496"/>
      <c r="BZ496"/>
      <c r="CA496" s="2"/>
      <c r="CB496"/>
      <c r="CC496"/>
      <c r="CD496" s="2"/>
      <c r="CE496"/>
      <c r="CF496"/>
      <c r="CG496" s="2"/>
      <c r="CH496"/>
      <c r="CI496"/>
      <c r="CJ496" s="2"/>
      <c r="CK496"/>
      <c r="CL496"/>
      <c r="CM496" s="2"/>
      <c r="CN496"/>
      <c r="CO496"/>
      <c r="CP496" s="2"/>
      <c r="CQ496"/>
      <c r="CR496"/>
      <c r="CS496" s="2"/>
      <c r="CT496"/>
      <c r="CU496"/>
      <c r="CV496" s="2"/>
      <c r="CW496"/>
      <c r="CX496"/>
      <c r="CY496" s="2"/>
      <c r="CZ496"/>
      <c r="DA496"/>
      <c r="DB496" s="2"/>
      <c r="DC496"/>
      <c r="DD496"/>
      <c r="DE496" s="2"/>
      <c r="DF496"/>
      <c r="DG496"/>
      <c r="DH496" s="2"/>
      <c r="DI496"/>
      <c r="DJ496"/>
      <c r="DK496" s="2"/>
      <c r="DL496"/>
      <c r="DM496"/>
      <c r="DN496" s="2"/>
      <c r="DO496"/>
      <c r="DP496"/>
      <c r="DQ496" s="2"/>
      <c r="DR496"/>
      <c r="DS496"/>
      <c r="DT496" s="2"/>
      <c r="DU496"/>
      <c r="DV496"/>
      <c r="DW496" s="2"/>
      <c r="DX496"/>
      <c r="DY496"/>
      <c r="DZ496" s="2"/>
      <c r="EA496"/>
      <c r="EB496"/>
      <c r="EC496" s="2"/>
      <c r="ED496"/>
      <c r="EE496"/>
      <c r="EF496" s="2"/>
      <c r="EG496"/>
      <c r="EH496"/>
      <c r="EI496" s="2"/>
      <c r="EJ496"/>
      <c r="EK496"/>
      <c r="EL496" s="2"/>
      <c r="EM496"/>
      <c r="EN496"/>
      <c r="EO496" s="2"/>
      <c r="EP496"/>
      <c r="EQ496"/>
      <c r="ER496" s="2"/>
      <c r="ES496"/>
      <c r="ET496"/>
      <c r="EU496" s="2"/>
      <c r="EV496"/>
      <c r="EW496"/>
      <c r="EX496" s="2"/>
      <c r="EY496"/>
      <c r="EZ496"/>
      <c r="FA496" s="2"/>
      <c r="FB496"/>
      <c r="FC496"/>
      <c r="FD496" s="2"/>
      <c r="FE496"/>
      <c r="FF496"/>
      <c r="FG496" s="2"/>
      <c r="FH496"/>
      <c r="FI496"/>
      <c r="FJ496" s="2"/>
      <c r="FK496"/>
      <c r="FL496"/>
      <c r="FM496" s="2"/>
      <c r="FN496"/>
      <c r="FO496"/>
      <c r="FP496" s="2"/>
      <c r="FQ496"/>
      <c r="FR496"/>
      <c r="FS496" s="2"/>
      <c r="FT496"/>
      <c r="FU496"/>
      <c r="FV496" s="2"/>
    </row>
    <row r="497" spans="1:178" ht="12.75">
      <c r="A497" s="2"/>
      <c r="B497"/>
      <c r="C497"/>
      <c r="D497" s="2"/>
      <c r="E497"/>
      <c r="F497"/>
      <c r="G497" s="2"/>
      <c r="H497"/>
      <c r="I497"/>
      <c r="J497" s="2"/>
      <c r="K497"/>
      <c r="L497"/>
      <c r="M497" s="2"/>
      <c r="N497"/>
      <c r="O497"/>
      <c r="P497" s="2"/>
      <c r="Q497"/>
      <c r="R497"/>
      <c r="S497" s="2"/>
      <c r="T497"/>
      <c r="U497"/>
      <c r="V497" s="2"/>
      <c r="W497"/>
      <c r="X497"/>
      <c r="Y497" s="2"/>
      <c r="Z497"/>
      <c r="AA497"/>
      <c r="AB497" s="2"/>
      <c r="AC497"/>
      <c r="AD497"/>
      <c r="AE497" s="2"/>
      <c r="AF497"/>
      <c r="AG497"/>
      <c r="AH497" s="2"/>
      <c r="AI497"/>
      <c r="AJ497"/>
      <c r="AK497" s="2"/>
      <c r="AL497"/>
      <c r="AM497"/>
      <c r="AN497" s="2"/>
      <c r="AO497"/>
      <c r="AP497"/>
      <c r="AQ497" s="2"/>
      <c r="AR497"/>
      <c r="AS497"/>
      <c r="AT497" s="2"/>
      <c r="AU497"/>
      <c r="AV497"/>
      <c r="AW497" s="2"/>
      <c r="AX497"/>
      <c r="AY497"/>
      <c r="AZ497" s="2"/>
      <c r="BA497"/>
      <c r="BB497"/>
      <c r="BC497" s="2"/>
      <c r="BD497"/>
      <c r="BE497"/>
      <c r="BF497" s="2"/>
      <c r="BG497"/>
      <c r="BH497"/>
      <c r="BI497" s="2"/>
      <c r="BJ497"/>
      <c r="BK497"/>
      <c r="BL497" s="2"/>
      <c r="BM497"/>
      <c r="BN497"/>
      <c r="BO497" s="2"/>
      <c r="BP497"/>
      <c r="BQ497"/>
      <c r="BR497" s="2"/>
      <c r="BS497"/>
      <c r="BT497"/>
      <c r="BU497" s="2"/>
      <c r="BV497"/>
      <c r="BW497"/>
      <c r="BX497" s="2"/>
      <c r="BY497"/>
      <c r="BZ497"/>
      <c r="CA497" s="2"/>
      <c r="CB497"/>
      <c r="CC497"/>
      <c r="CD497" s="2"/>
      <c r="CE497"/>
      <c r="CF497"/>
      <c r="CG497" s="2"/>
      <c r="CH497"/>
      <c r="CI497"/>
      <c r="CJ497" s="2"/>
      <c r="CK497"/>
      <c r="CL497"/>
      <c r="CM497" s="2"/>
      <c r="CN497"/>
      <c r="CO497"/>
      <c r="CP497" s="2"/>
      <c r="CQ497"/>
      <c r="CR497"/>
      <c r="CS497" s="2"/>
      <c r="CT497"/>
      <c r="CU497"/>
      <c r="CV497" s="2"/>
      <c r="CW497"/>
      <c r="CX497"/>
      <c r="CY497" s="2"/>
      <c r="CZ497"/>
      <c r="DA497"/>
      <c r="DB497" s="2"/>
      <c r="DC497"/>
      <c r="DD497"/>
      <c r="DE497" s="2"/>
      <c r="DF497"/>
      <c r="DG497"/>
      <c r="DH497" s="2"/>
      <c r="DI497"/>
      <c r="DJ497"/>
      <c r="DK497" s="2"/>
      <c r="DL497"/>
      <c r="DM497"/>
      <c r="DN497" s="2"/>
      <c r="DO497"/>
      <c r="DP497"/>
      <c r="DQ497" s="2"/>
      <c r="DR497"/>
      <c r="DS497"/>
      <c r="DT497" s="2"/>
      <c r="DU497"/>
      <c r="DV497"/>
      <c r="DW497" s="2"/>
      <c r="DX497"/>
      <c r="DY497"/>
      <c r="DZ497" s="2"/>
      <c r="EA497"/>
      <c r="EB497"/>
      <c r="EC497" s="2"/>
      <c r="ED497"/>
      <c r="EE497"/>
      <c r="EF497" s="2"/>
      <c r="EG497"/>
      <c r="EH497"/>
      <c r="EI497" s="2"/>
      <c r="EJ497"/>
      <c r="EK497"/>
      <c r="EL497" s="2"/>
      <c r="EM497"/>
      <c r="EN497"/>
      <c r="EO497" s="2"/>
      <c r="EP497"/>
      <c r="EQ497"/>
      <c r="ER497" s="2"/>
      <c r="ES497"/>
      <c r="ET497"/>
      <c r="EU497" s="2"/>
      <c r="EV497"/>
      <c r="EW497"/>
      <c r="EX497" s="2"/>
      <c r="EY497"/>
      <c r="EZ497"/>
      <c r="FA497" s="2"/>
      <c r="FB497"/>
      <c r="FC497"/>
      <c r="FD497" s="2"/>
      <c r="FE497"/>
      <c r="FF497"/>
      <c r="FG497" s="2"/>
      <c r="FH497"/>
      <c r="FI497"/>
      <c r="FJ497" s="2"/>
      <c r="FK497"/>
      <c r="FL497"/>
      <c r="FM497" s="2"/>
      <c r="FN497"/>
      <c r="FO497"/>
      <c r="FP497" s="2"/>
      <c r="FQ497"/>
      <c r="FR497"/>
      <c r="FS497" s="2"/>
      <c r="FT497"/>
      <c r="FU497"/>
      <c r="FV497" s="2"/>
    </row>
    <row r="498" spans="1:178" ht="12.75">
      <c r="A498" s="2"/>
      <c r="B498"/>
      <c r="C498"/>
      <c r="D498" s="2"/>
      <c r="E498"/>
      <c r="F498"/>
      <c r="G498" s="2"/>
      <c r="H498"/>
      <c r="I498"/>
      <c r="J498" s="2"/>
      <c r="K498"/>
      <c r="L498"/>
      <c r="M498" s="2"/>
      <c r="N498"/>
      <c r="O498"/>
      <c r="P498" s="2"/>
      <c r="Q498"/>
      <c r="R498"/>
      <c r="S498" s="2"/>
      <c r="T498"/>
      <c r="U498"/>
      <c r="V498" s="2"/>
      <c r="W498"/>
      <c r="X498"/>
      <c r="Y498" s="2"/>
      <c r="Z498"/>
      <c r="AA498"/>
      <c r="AB498" s="2"/>
      <c r="AC498"/>
      <c r="AD498"/>
      <c r="AE498" s="2"/>
      <c r="AF498"/>
      <c r="AG498"/>
      <c r="AH498" s="2"/>
      <c r="AI498"/>
      <c r="AJ498"/>
      <c r="AK498" s="2"/>
      <c r="AL498"/>
      <c r="AM498"/>
      <c r="AN498" s="2"/>
      <c r="AO498"/>
      <c r="AP498"/>
      <c r="AQ498" s="2"/>
      <c r="AR498"/>
      <c r="AS498"/>
      <c r="AT498" s="2"/>
      <c r="AU498"/>
      <c r="AV498"/>
      <c r="AW498" s="2"/>
      <c r="AX498"/>
      <c r="AY498"/>
      <c r="AZ498" s="2"/>
      <c r="BA498"/>
      <c r="BB498"/>
      <c r="BC498" s="2"/>
      <c r="BD498"/>
      <c r="BE498"/>
      <c r="BF498" s="2"/>
      <c r="BG498"/>
      <c r="BH498"/>
      <c r="BI498" s="2"/>
      <c r="BJ498"/>
      <c r="BK498"/>
      <c r="BL498" s="2"/>
      <c r="BM498"/>
      <c r="BN498"/>
      <c r="BO498" s="2"/>
      <c r="BP498"/>
      <c r="BQ498"/>
      <c r="BR498" s="2"/>
      <c r="BS498"/>
      <c r="BT498"/>
      <c r="BU498" s="2"/>
      <c r="BV498"/>
      <c r="BW498"/>
      <c r="BX498" s="2"/>
      <c r="BY498"/>
      <c r="BZ498"/>
      <c r="CA498" s="2"/>
      <c r="CB498"/>
      <c r="CC498"/>
      <c r="CD498" s="2"/>
      <c r="CE498"/>
      <c r="CF498"/>
      <c r="CG498" s="2"/>
      <c r="CH498"/>
      <c r="CI498"/>
      <c r="CJ498" s="2"/>
      <c r="CK498"/>
      <c r="CL498"/>
      <c r="CM498" s="2"/>
      <c r="CN498"/>
      <c r="CO498"/>
      <c r="CP498" s="2"/>
      <c r="CQ498"/>
      <c r="CR498"/>
      <c r="CS498" s="2"/>
      <c r="CT498"/>
      <c r="CU498"/>
      <c r="CV498" s="2"/>
      <c r="CW498"/>
      <c r="CX498"/>
      <c r="CY498" s="2"/>
      <c r="CZ498"/>
      <c r="DA498"/>
      <c r="DB498" s="2"/>
      <c r="DC498"/>
      <c r="DD498"/>
      <c r="DE498" s="2"/>
      <c r="DF498"/>
      <c r="DG498"/>
      <c r="DH498" s="2"/>
      <c r="DI498"/>
      <c r="DJ498"/>
      <c r="DK498" s="2"/>
      <c r="DL498"/>
      <c r="DM498"/>
      <c r="DN498" s="2"/>
      <c r="DO498"/>
      <c r="DP498"/>
      <c r="DQ498" s="2"/>
      <c r="DR498"/>
      <c r="DS498"/>
      <c r="DT498" s="2"/>
      <c r="DU498"/>
      <c r="DV498"/>
      <c r="DW498" s="2"/>
      <c r="DX498"/>
      <c r="DY498"/>
      <c r="DZ498" s="2"/>
      <c r="EA498"/>
      <c r="EB498"/>
      <c r="EC498" s="2"/>
      <c r="ED498"/>
      <c r="EE498"/>
      <c r="EF498" s="2"/>
      <c r="EG498"/>
      <c r="EH498"/>
      <c r="EI498" s="2"/>
      <c r="EJ498"/>
      <c r="EK498"/>
      <c r="EL498" s="2"/>
      <c r="EM498"/>
      <c r="EN498"/>
      <c r="EO498" s="2"/>
      <c r="EP498"/>
      <c r="EQ498"/>
      <c r="ER498" s="2"/>
      <c r="ES498"/>
      <c r="ET498"/>
      <c r="EU498" s="2"/>
      <c r="EV498"/>
      <c r="EW498"/>
      <c r="EX498" s="2"/>
      <c r="EY498"/>
      <c r="EZ498"/>
      <c r="FA498" s="2"/>
      <c r="FB498"/>
      <c r="FC498"/>
      <c r="FD498" s="2"/>
      <c r="FE498"/>
      <c r="FF498"/>
      <c r="FG498" s="2"/>
      <c r="FH498"/>
      <c r="FI498"/>
      <c r="FJ498" s="2"/>
      <c r="FK498"/>
      <c r="FL498"/>
      <c r="FM498" s="2"/>
      <c r="FN498"/>
      <c r="FO498"/>
      <c r="FP498" s="2"/>
      <c r="FQ498"/>
      <c r="FR498"/>
      <c r="FS498" s="2"/>
      <c r="FT498"/>
      <c r="FU498"/>
      <c r="FV498" s="2"/>
    </row>
    <row r="499" spans="1:178" ht="12.75">
      <c r="A499" s="2"/>
      <c r="B499"/>
      <c r="C499"/>
      <c r="D499" s="2"/>
      <c r="E499"/>
      <c r="F499"/>
      <c r="G499" s="2"/>
      <c r="H499"/>
      <c r="I499"/>
      <c r="J499" s="2"/>
      <c r="K499"/>
      <c r="L499"/>
      <c r="M499" s="2"/>
      <c r="N499"/>
      <c r="O499"/>
      <c r="P499" s="2"/>
      <c r="Q499"/>
      <c r="R499"/>
      <c r="S499" s="2"/>
      <c r="T499"/>
      <c r="U499"/>
      <c r="V499" s="2"/>
      <c r="W499"/>
      <c r="X499"/>
      <c r="Y499" s="2"/>
      <c r="Z499"/>
      <c r="AA499"/>
      <c r="AB499" s="2"/>
      <c r="AC499"/>
      <c r="AD499"/>
      <c r="AE499" s="2"/>
      <c r="AF499"/>
      <c r="AG499"/>
      <c r="AH499" s="2"/>
      <c r="AI499"/>
      <c r="AJ499"/>
      <c r="AK499" s="2"/>
      <c r="AL499"/>
      <c r="AM499"/>
      <c r="AN499" s="2"/>
      <c r="AO499"/>
      <c r="AP499"/>
      <c r="AQ499" s="2"/>
      <c r="AR499"/>
      <c r="AS499"/>
      <c r="AT499" s="2"/>
      <c r="AU499"/>
      <c r="AV499"/>
      <c r="AW499" s="2"/>
      <c r="AX499"/>
      <c r="AY499"/>
      <c r="AZ499" s="2"/>
      <c r="BA499"/>
      <c r="BB499"/>
      <c r="BC499" s="2"/>
      <c r="BD499"/>
      <c r="BE499"/>
      <c r="BF499" s="2"/>
      <c r="BG499"/>
      <c r="BH499"/>
      <c r="BI499" s="2"/>
      <c r="BJ499"/>
      <c r="BK499"/>
      <c r="BL499" s="2"/>
      <c r="BM499"/>
      <c r="BN499"/>
      <c r="BO499" s="2"/>
      <c r="BP499"/>
      <c r="BQ499"/>
      <c r="BR499" s="2"/>
      <c r="BS499"/>
      <c r="BT499"/>
      <c r="BU499" s="2"/>
      <c r="BV499"/>
      <c r="BW499"/>
      <c r="BX499" s="2"/>
      <c r="BY499"/>
      <c r="BZ499"/>
      <c r="CA499" s="2"/>
      <c r="CB499"/>
      <c r="CC499"/>
      <c r="CD499" s="2"/>
      <c r="CE499"/>
      <c r="CF499"/>
      <c r="CG499" s="2"/>
      <c r="CH499"/>
      <c r="CI499"/>
      <c r="CJ499" s="2"/>
      <c r="CK499"/>
      <c r="CL499"/>
      <c r="CM499" s="2"/>
      <c r="CN499"/>
      <c r="CO499"/>
      <c r="CP499" s="2"/>
      <c r="CQ499"/>
      <c r="CR499"/>
      <c r="CS499" s="2"/>
      <c r="CT499"/>
      <c r="CU499"/>
      <c r="CV499" s="2"/>
      <c r="CW499"/>
      <c r="CX499"/>
      <c r="CY499" s="2"/>
      <c r="CZ499"/>
      <c r="DA499"/>
      <c r="DB499" s="2"/>
      <c r="DC499"/>
      <c r="DD499"/>
      <c r="DE499" s="2"/>
      <c r="DF499"/>
      <c r="DG499"/>
      <c r="DH499" s="2"/>
      <c r="DI499"/>
      <c r="DJ499"/>
      <c r="DK499" s="2"/>
      <c r="DL499"/>
      <c r="DM499"/>
      <c r="DN499" s="2"/>
      <c r="DO499"/>
      <c r="DP499"/>
      <c r="DQ499" s="2"/>
      <c r="DR499"/>
      <c r="DS499"/>
      <c r="DT499" s="2"/>
      <c r="DU499"/>
      <c r="DV499"/>
      <c r="DW499" s="2"/>
      <c r="DX499"/>
      <c r="DY499"/>
      <c r="DZ499" s="2"/>
      <c r="EA499"/>
      <c r="EB499"/>
      <c r="EC499" s="2"/>
      <c r="ED499"/>
      <c r="EE499"/>
      <c r="EF499" s="2"/>
      <c r="EG499"/>
      <c r="EH499"/>
      <c r="EI499" s="2"/>
      <c r="EJ499"/>
      <c r="EK499"/>
      <c r="EL499" s="2"/>
      <c r="EM499"/>
      <c r="EN499"/>
      <c r="EO499" s="2"/>
      <c r="EP499"/>
      <c r="EQ499"/>
      <c r="ER499" s="2"/>
      <c r="ES499"/>
      <c r="ET499"/>
      <c r="EU499" s="2"/>
      <c r="EV499"/>
      <c r="EW499"/>
      <c r="EX499" s="2"/>
      <c r="EY499"/>
      <c r="EZ499"/>
      <c r="FA499" s="2"/>
      <c r="FB499"/>
      <c r="FC499"/>
      <c r="FD499" s="2"/>
      <c r="FE499"/>
      <c r="FF499"/>
      <c r="FG499" s="2"/>
      <c r="FH499"/>
      <c r="FI499"/>
      <c r="FJ499" s="2"/>
      <c r="FK499"/>
      <c r="FL499"/>
      <c r="FM499" s="2"/>
      <c r="FN499"/>
      <c r="FO499"/>
      <c r="FP499" s="2"/>
      <c r="FQ499"/>
      <c r="FR499"/>
      <c r="FS499" s="2"/>
      <c r="FT499"/>
      <c r="FU499"/>
      <c r="FV499" s="2"/>
    </row>
    <row r="500" spans="1:178" ht="12.75">
      <c r="A500" s="2"/>
      <c r="B500"/>
      <c r="C500"/>
      <c r="D500" s="2"/>
      <c r="E500"/>
      <c r="F500"/>
      <c r="G500" s="2"/>
      <c r="H500"/>
      <c r="I500"/>
      <c r="J500" s="2"/>
      <c r="K500"/>
      <c r="L500"/>
      <c r="M500" s="2"/>
      <c r="N500"/>
      <c r="O500"/>
      <c r="P500" s="2"/>
      <c r="Q500"/>
      <c r="R500"/>
      <c r="S500" s="2"/>
      <c r="T500"/>
      <c r="U500"/>
      <c r="V500" s="2"/>
      <c r="W500"/>
      <c r="X500"/>
      <c r="Y500" s="2"/>
      <c r="Z500"/>
      <c r="AA500"/>
      <c r="AB500" s="2"/>
      <c r="AC500"/>
      <c r="AD500"/>
      <c r="AE500" s="2"/>
      <c r="AF500"/>
      <c r="AG500"/>
      <c r="AH500" s="2"/>
      <c r="AI500"/>
      <c r="AJ500"/>
      <c r="AK500" s="2"/>
      <c r="AL500"/>
      <c r="AM500"/>
      <c r="AN500" s="2"/>
      <c r="AO500"/>
      <c r="AP500"/>
      <c r="AQ500" s="2"/>
      <c r="AR500"/>
      <c r="AS500"/>
      <c r="AT500" s="2"/>
      <c r="AU500"/>
      <c r="AV500"/>
      <c r="AW500" s="2"/>
      <c r="AX500"/>
      <c r="AY500"/>
      <c r="AZ500" s="2"/>
      <c r="BA500"/>
      <c r="BB500"/>
      <c r="BC500" s="2"/>
      <c r="BD500"/>
      <c r="BE500"/>
      <c r="BF500" s="2"/>
      <c r="BG500"/>
      <c r="BH500"/>
      <c r="BI500" s="2"/>
      <c r="BJ500"/>
      <c r="BK500"/>
      <c r="BL500" s="2"/>
      <c r="BM500"/>
      <c r="BN500"/>
      <c r="BO500" s="2"/>
      <c r="BP500"/>
      <c r="BQ500"/>
      <c r="BR500" s="2"/>
      <c r="BS500"/>
      <c r="BT500"/>
      <c r="BU500" s="2"/>
      <c r="BV500"/>
      <c r="BW500"/>
      <c r="BX500" s="2"/>
      <c r="BY500"/>
      <c r="BZ500"/>
      <c r="CA500" s="2"/>
      <c r="CB500"/>
      <c r="CC500"/>
      <c r="CD500" s="2"/>
      <c r="CE500"/>
      <c r="CF500"/>
      <c r="CG500" s="2"/>
      <c r="CH500"/>
      <c r="CI500"/>
      <c r="CJ500" s="2"/>
      <c r="CK500"/>
      <c r="CL500"/>
      <c r="CM500" s="2"/>
      <c r="CN500"/>
      <c r="CO500"/>
      <c r="CP500" s="2"/>
      <c r="CQ500"/>
      <c r="CR500"/>
      <c r="CS500" s="2"/>
      <c r="CT500"/>
      <c r="CU500"/>
      <c r="CV500" s="2"/>
      <c r="CW500"/>
      <c r="CX500"/>
      <c r="CY500" s="2"/>
      <c r="CZ500"/>
      <c r="DA500"/>
      <c r="DB500" s="2"/>
      <c r="DC500"/>
      <c r="DD500"/>
      <c r="DE500" s="2"/>
      <c r="DF500"/>
      <c r="DG500"/>
      <c r="DH500" s="2"/>
      <c r="DI500"/>
      <c r="DJ500"/>
      <c r="DK500" s="2"/>
      <c r="DL500"/>
      <c r="DM500"/>
      <c r="DN500" s="2"/>
      <c r="DO500"/>
      <c r="DP500"/>
      <c r="DQ500" s="2"/>
      <c r="DR500"/>
      <c r="DS500"/>
      <c r="DT500" s="2"/>
      <c r="DU500"/>
      <c r="DV500"/>
      <c r="DW500" s="2"/>
      <c r="DX500"/>
      <c r="DY500"/>
      <c r="DZ500" s="2"/>
      <c r="EA500"/>
      <c r="EB500"/>
      <c r="EC500" s="2"/>
      <c r="ED500"/>
      <c r="EE500"/>
      <c r="EF500" s="2"/>
      <c r="EG500"/>
      <c r="EH500"/>
      <c r="EI500" s="2"/>
      <c r="EJ500"/>
      <c r="EK500"/>
      <c r="EL500" s="2"/>
      <c r="EM500"/>
      <c r="EN500"/>
      <c r="EO500" s="2"/>
      <c r="EP500"/>
      <c r="EQ500"/>
      <c r="ER500" s="2"/>
      <c r="ES500"/>
      <c r="ET500"/>
      <c r="EU500" s="2"/>
      <c r="EV500"/>
      <c r="EW500"/>
      <c r="EX500" s="2"/>
      <c r="EY500"/>
      <c r="EZ500"/>
      <c r="FA500" s="2"/>
      <c r="FB500"/>
      <c r="FC500"/>
      <c r="FD500" s="2"/>
      <c r="FE500"/>
      <c r="FF500"/>
      <c r="FG500" s="2"/>
      <c r="FH500"/>
      <c r="FI500"/>
      <c r="FJ500" s="2"/>
      <c r="FK500"/>
      <c r="FL500"/>
      <c r="FM500" s="2"/>
      <c r="FN500"/>
      <c r="FO500"/>
      <c r="FP500" s="2"/>
      <c r="FQ500"/>
      <c r="FR500"/>
      <c r="FS500" s="2"/>
      <c r="FT500"/>
      <c r="FU500"/>
      <c r="FV500" s="2"/>
    </row>
    <row r="501" spans="1:178" ht="12.75">
      <c r="A501" s="2"/>
      <c r="B501"/>
      <c r="C501"/>
      <c r="D501" s="2"/>
      <c r="E501"/>
      <c r="F501"/>
      <c r="G501" s="2"/>
      <c r="H501"/>
      <c r="I501"/>
      <c r="J501" s="2"/>
      <c r="K501"/>
      <c r="L501"/>
      <c r="M501" s="2"/>
      <c r="N501"/>
      <c r="O501"/>
      <c r="P501" s="2"/>
      <c r="Q501"/>
      <c r="R501"/>
      <c r="S501" s="2"/>
      <c r="T501"/>
      <c r="U501"/>
      <c r="V501" s="2"/>
      <c r="W501"/>
      <c r="X501"/>
      <c r="Y501" s="2"/>
      <c r="Z501"/>
      <c r="AA501"/>
      <c r="AB501" s="2"/>
      <c r="AC501"/>
      <c r="AD501"/>
      <c r="AE501" s="2"/>
      <c r="AF501"/>
      <c r="AG501"/>
      <c r="AH501" s="2"/>
      <c r="AI501"/>
      <c r="AJ501"/>
      <c r="AK501" s="2"/>
      <c r="AL501"/>
      <c r="AM501"/>
      <c r="AN501" s="2"/>
      <c r="AO501"/>
      <c r="AP501"/>
      <c r="AQ501" s="2"/>
      <c r="AR501"/>
      <c r="AS501"/>
      <c r="AT501" s="2"/>
      <c r="AU501"/>
      <c r="AV501"/>
      <c r="AW501" s="2"/>
      <c r="AX501"/>
      <c r="AY501"/>
      <c r="AZ501" s="2"/>
      <c r="BA501"/>
      <c r="BB501"/>
      <c r="BC501" s="2"/>
      <c r="BD501"/>
      <c r="BE501"/>
      <c r="BF501" s="2"/>
      <c r="BG501"/>
      <c r="BH501"/>
      <c r="BI501" s="2"/>
      <c r="BJ501"/>
      <c r="BK501"/>
      <c r="BL501" s="2"/>
      <c r="BM501"/>
      <c r="BN501"/>
      <c r="BO501" s="2"/>
      <c r="BP501"/>
      <c r="BQ501"/>
      <c r="BR501" s="2"/>
      <c r="BS501"/>
      <c r="BT501"/>
      <c r="BU501" s="2"/>
      <c r="BV501"/>
      <c r="BW501"/>
      <c r="BX501" s="2"/>
      <c r="BY501"/>
      <c r="BZ501"/>
      <c r="CA501" s="2"/>
      <c r="CB501"/>
      <c r="CC501"/>
      <c r="CD501" s="2"/>
      <c r="CE501"/>
      <c r="CF501"/>
      <c r="CG501" s="2"/>
      <c r="CH501"/>
      <c r="CI501"/>
      <c r="CJ501" s="2"/>
      <c r="CK501"/>
      <c r="CL501"/>
      <c r="CM501" s="2"/>
      <c r="CN501"/>
      <c r="CO501"/>
      <c r="CP501" s="2"/>
      <c r="CQ501"/>
      <c r="CR501"/>
      <c r="CS501" s="2"/>
      <c r="CT501"/>
      <c r="CU501"/>
      <c r="CV501" s="2"/>
      <c r="CW501"/>
      <c r="CX501"/>
      <c r="CY501" s="2"/>
      <c r="CZ501"/>
      <c r="DA501"/>
      <c r="DB501" s="2"/>
      <c r="DC501"/>
      <c r="DD501"/>
      <c r="DE501" s="2"/>
      <c r="DF501"/>
      <c r="DG501"/>
      <c r="DH501" s="2"/>
      <c r="DI501"/>
      <c r="DJ501"/>
      <c r="DK501" s="2"/>
      <c r="DL501"/>
      <c r="DM501"/>
      <c r="DN501" s="2"/>
      <c r="DO501"/>
      <c r="DP501"/>
      <c r="DQ501" s="2"/>
      <c r="DR501"/>
      <c r="DS501"/>
      <c r="DT501" s="2"/>
      <c r="DU501"/>
      <c r="DV501"/>
      <c r="DW501" s="2"/>
      <c r="DX501"/>
      <c r="DY501"/>
      <c r="DZ501" s="2"/>
      <c r="EA501"/>
      <c r="EB501"/>
      <c r="EC501" s="2"/>
      <c r="ED501"/>
      <c r="EE501"/>
      <c r="EF501" s="2"/>
      <c r="EG501"/>
      <c r="EH501"/>
      <c r="EI501" s="2"/>
      <c r="EJ501"/>
      <c r="EK501"/>
      <c r="EL501" s="2"/>
      <c r="EM501"/>
      <c r="EN501"/>
      <c r="EO501" s="2"/>
      <c r="EP501"/>
      <c r="EQ501"/>
      <c r="ER501" s="2"/>
      <c r="ES501"/>
      <c r="ET501"/>
      <c r="EU501" s="2"/>
      <c r="EV501"/>
      <c r="EW501"/>
      <c r="EX501" s="2"/>
      <c r="EY501"/>
      <c r="EZ501"/>
      <c r="FA501" s="2"/>
      <c r="FB501"/>
      <c r="FC501"/>
      <c r="FD501" s="2"/>
      <c r="FE501"/>
      <c r="FF501"/>
      <c r="FG501" s="2"/>
      <c r="FH501"/>
      <c r="FI501"/>
      <c r="FJ501" s="2"/>
      <c r="FK501"/>
      <c r="FL501"/>
      <c r="FM501" s="2"/>
      <c r="FN501"/>
      <c r="FO501"/>
      <c r="FP501" s="2"/>
      <c r="FQ501"/>
      <c r="FR501"/>
      <c r="FS501" s="2"/>
      <c r="FT501"/>
      <c r="FU501"/>
      <c r="FV501" s="2"/>
    </row>
    <row r="502" spans="1:178" ht="12.75">
      <c r="A502" s="2"/>
      <c r="B502"/>
      <c r="C502"/>
      <c r="D502" s="2"/>
      <c r="E502"/>
      <c r="F502"/>
      <c r="G502" s="2"/>
      <c r="H502"/>
      <c r="I502"/>
      <c r="J502" s="2"/>
      <c r="K502"/>
      <c r="L502"/>
      <c r="M502" s="2"/>
      <c r="N502"/>
      <c r="O502"/>
      <c r="P502" s="2"/>
      <c r="Q502"/>
      <c r="R502"/>
      <c r="S502" s="2"/>
      <c r="T502"/>
      <c r="U502"/>
      <c r="V502" s="2"/>
      <c r="W502"/>
      <c r="X502"/>
      <c r="Y502" s="2"/>
      <c r="Z502"/>
      <c r="AA502"/>
      <c r="AB502" s="2"/>
      <c r="AC502"/>
      <c r="AD502"/>
      <c r="AE502" s="2"/>
      <c r="AF502"/>
      <c r="AG502"/>
      <c r="AH502" s="2"/>
      <c r="AI502"/>
      <c r="AJ502"/>
      <c r="AK502" s="2"/>
      <c r="AL502"/>
      <c r="AM502"/>
      <c r="AN502" s="2"/>
      <c r="AO502"/>
      <c r="AP502"/>
      <c r="AQ502" s="2"/>
      <c r="AR502"/>
      <c r="AS502"/>
      <c r="AT502" s="2"/>
      <c r="AU502"/>
      <c r="AV502"/>
      <c r="AW502" s="2"/>
      <c r="AX502"/>
      <c r="AY502"/>
      <c r="AZ502" s="2"/>
      <c r="BA502"/>
      <c r="BB502"/>
      <c r="BC502" s="2"/>
      <c r="BD502"/>
      <c r="BE502"/>
      <c r="BF502" s="2"/>
      <c r="BG502"/>
      <c r="BH502"/>
      <c r="BI502" s="2"/>
      <c r="BJ502"/>
      <c r="BK502"/>
      <c r="BL502" s="2"/>
      <c r="BM502"/>
      <c r="BN502"/>
      <c r="BO502" s="2"/>
      <c r="BP502"/>
      <c r="BQ502"/>
      <c r="BR502" s="2"/>
      <c r="BS502"/>
      <c r="BT502"/>
      <c r="BU502" s="2"/>
      <c r="BV502"/>
      <c r="BW502"/>
      <c r="BX502" s="2"/>
      <c r="BY502"/>
      <c r="BZ502"/>
      <c r="CA502" s="2"/>
      <c r="CB502"/>
      <c r="CC502"/>
      <c r="CD502" s="2"/>
      <c r="CE502"/>
      <c r="CF502"/>
      <c r="CG502" s="2"/>
      <c r="CH502"/>
      <c r="CI502"/>
      <c r="CJ502" s="2"/>
      <c r="CK502"/>
      <c r="CL502"/>
      <c r="CM502" s="2"/>
      <c r="CN502"/>
      <c r="CO502"/>
      <c r="CP502" s="2"/>
      <c r="CQ502"/>
      <c r="CR502"/>
      <c r="CS502" s="2"/>
      <c r="CT502"/>
      <c r="CU502"/>
      <c r="CV502" s="2"/>
      <c r="CW502"/>
      <c r="CX502"/>
      <c r="CY502" s="2"/>
      <c r="CZ502"/>
      <c r="DA502"/>
      <c r="DB502" s="2"/>
      <c r="DC502"/>
      <c r="DD502"/>
      <c r="DE502" s="2"/>
      <c r="DF502"/>
      <c r="DG502"/>
      <c r="DH502" s="2"/>
      <c r="DI502"/>
      <c r="DJ502"/>
      <c r="DK502" s="2"/>
      <c r="DL502"/>
      <c r="DM502"/>
      <c r="DN502" s="2"/>
      <c r="DO502"/>
      <c r="DP502"/>
      <c r="DQ502" s="2"/>
      <c r="DR502"/>
      <c r="DS502"/>
      <c r="DT502" s="2"/>
      <c r="DU502"/>
      <c r="DV502"/>
      <c r="DW502" s="2"/>
      <c r="DX502"/>
      <c r="DY502"/>
      <c r="DZ502" s="2"/>
      <c r="EA502"/>
      <c r="EB502"/>
      <c r="EC502" s="2"/>
      <c r="ED502"/>
      <c r="EE502"/>
      <c r="EF502" s="2"/>
      <c r="EG502"/>
      <c r="EH502"/>
      <c r="EI502" s="2"/>
      <c r="EJ502"/>
      <c r="EK502"/>
      <c r="EL502" s="2"/>
      <c r="EM502"/>
      <c r="EN502"/>
      <c r="EO502" s="2"/>
      <c r="EP502"/>
      <c r="EQ502"/>
      <c r="ER502" s="2"/>
      <c r="ES502"/>
      <c r="ET502"/>
      <c r="EU502" s="2"/>
      <c r="EV502"/>
      <c r="EW502"/>
      <c r="EX502" s="2"/>
      <c r="EY502"/>
      <c r="EZ502"/>
      <c r="FA502" s="2"/>
      <c r="FB502"/>
      <c r="FC502"/>
      <c r="FD502" s="2"/>
      <c r="FE502"/>
      <c r="FF502"/>
      <c r="FG502" s="2"/>
      <c r="FH502"/>
      <c r="FI502"/>
      <c r="FJ502" s="2"/>
      <c r="FK502"/>
      <c r="FL502"/>
      <c r="FM502" s="2"/>
      <c r="FN502"/>
      <c r="FO502"/>
      <c r="FP502" s="2"/>
      <c r="FQ502"/>
      <c r="FR502"/>
      <c r="FS502" s="2"/>
      <c r="FT502"/>
      <c r="FU502"/>
      <c r="FV502" s="2"/>
    </row>
    <row r="503" spans="1:178" ht="12.75">
      <c r="A503" s="2"/>
      <c r="B503"/>
      <c r="C503"/>
      <c r="D503" s="2"/>
      <c r="E503"/>
      <c r="F503"/>
      <c r="G503" s="2"/>
      <c r="H503"/>
      <c r="I503"/>
      <c r="J503" s="2"/>
      <c r="K503"/>
      <c r="L503"/>
      <c r="M503" s="2"/>
      <c r="N503"/>
      <c r="O503"/>
      <c r="P503" s="2"/>
      <c r="Q503"/>
      <c r="R503"/>
      <c r="S503" s="2"/>
      <c r="T503"/>
      <c r="U503"/>
      <c r="V503" s="2"/>
      <c r="W503"/>
      <c r="X503"/>
      <c r="Y503" s="2"/>
      <c r="Z503"/>
      <c r="AA503"/>
      <c r="AB503" s="2"/>
      <c r="AC503"/>
      <c r="AD503"/>
      <c r="AE503" s="2"/>
      <c r="AF503"/>
      <c r="AG503"/>
      <c r="AH503" s="2"/>
      <c r="AI503"/>
      <c r="AJ503"/>
      <c r="AK503" s="2"/>
      <c r="AL503"/>
      <c r="AM503"/>
      <c r="AN503" s="2"/>
      <c r="AO503"/>
      <c r="AP503"/>
      <c r="AQ503" s="2"/>
      <c r="AR503"/>
      <c r="AS503"/>
      <c r="AT503" s="2"/>
      <c r="AU503"/>
      <c r="AV503"/>
      <c r="AW503" s="2"/>
      <c r="AX503"/>
      <c r="AY503"/>
      <c r="AZ503" s="2"/>
      <c r="BA503"/>
      <c r="BB503"/>
      <c r="BC503" s="2"/>
      <c r="BD503"/>
      <c r="BE503"/>
      <c r="BF503" s="2"/>
      <c r="BG503"/>
      <c r="BH503"/>
      <c r="BI503" s="2"/>
      <c r="BJ503"/>
      <c r="BK503"/>
      <c r="BL503" s="2"/>
      <c r="BM503"/>
      <c r="BN503"/>
      <c r="BO503" s="2"/>
      <c r="BP503"/>
      <c r="BQ503"/>
      <c r="BR503" s="2"/>
      <c r="BS503"/>
      <c r="BT503"/>
      <c r="BU503" s="2"/>
      <c r="BV503"/>
      <c r="BW503"/>
      <c r="BX503" s="2"/>
      <c r="BY503"/>
      <c r="BZ503"/>
      <c r="CA503" s="2"/>
      <c r="CB503"/>
      <c r="CC503"/>
      <c r="CD503" s="2"/>
      <c r="CE503"/>
      <c r="CF503"/>
      <c r="CG503" s="2"/>
      <c r="CH503"/>
      <c r="CI503"/>
      <c r="CJ503" s="2"/>
      <c r="CK503"/>
      <c r="CL503"/>
      <c r="CM503" s="2"/>
      <c r="CN503"/>
      <c r="CO503"/>
      <c r="CP503" s="2"/>
      <c r="CQ503"/>
      <c r="CR503"/>
      <c r="CS503" s="2"/>
      <c r="CT503"/>
      <c r="CU503"/>
      <c r="CV503" s="2"/>
      <c r="CW503"/>
      <c r="CX503"/>
      <c r="CY503" s="2"/>
      <c r="CZ503"/>
      <c r="DA503"/>
      <c r="DB503" s="2"/>
      <c r="DC503"/>
      <c r="DD503"/>
      <c r="DE503" s="2"/>
      <c r="DF503"/>
      <c r="DG503"/>
      <c r="DH503" s="2"/>
      <c r="DI503"/>
      <c r="DJ503"/>
      <c r="DK503" s="2"/>
      <c r="DL503"/>
      <c r="DM503"/>
      <c r="DN503" s="2"/>
      <c r="DO503"/>
      <c r="DP503"/>
      <c r="DQ503" s="2"/>
      <c r="DR503"/>
      <c r="DS503"/>
      <c r="DT503" s="2"/>
      <c r="DU503"/>
      <c r="DV503"/>
      <c r="DW503" s="2"/>
      <c r="DX503"/>
      <c r="DY503"/>
      <c r="DZ503" s="2"/>
      <c r="EA503"/>
      <c r="EB503"/>
      <c r="EC503" s="2"/>
      <c r="ED503"/>
      <c r="EE503"/>
      <c r="EF503" s="2"/>
      <c r="EG503"/>
      <c r="EH503"/>
      <c r="EI503" s="2"/>
      <c r="EJ503"/>
      <c r="EK503"/>
      <c r="EL503" s="2"/>
      <c r="EM503"/>
      <c r="EN503"/>
      <c r="EO503" s="2"/>
      <c r="EP503"/>
      <c r="EQ503"/>
      <c r="ER503" s="2"/>
      <c r="ES503"/>
      <c r="ET503"/>
      <c r="EU503" s="2"/>
      <c r="EV503"/>
      <c r="EW503"/>
      <c r="EX503" s="2"/>
      <c r="EY503"/>
      <c r="EZ503"/>
      <c r="FA503" s="2"/>
      <c r="FB503"/>
      <c r="FC503"/>
      <c r="FD503" s="2"/>
      <c r="FE503"/>
      <c r="FF503"/>
      <c r="FG503" s="2"/>
      <c r="FH503"/>
      <c r="FI503"/>
      <c r="FJ503" s="2"/>
      <c r="FK503"/>
      <c r="FL503"/>
      <c r="FM503" s="2"/>
      <c r="FN503"/>
      <c r="FO503"/>
      <c r="FP503" s="2"/>
      <c r="FQ503"/>
      <c r="FR503"/>
      <c r="FS503" s="2"/>
      <c r="FT503"/>
      <c r="FU503"/>
      <c r="FV503" s="2"/>
    </row>
    <row r="504" spans="1:178" ht="12.75">
      <c r="A504" s="2"/>
      <c r="B504"/>
      <c r="C504"/>
      <c r="D504" s="2"/>
      <c r="E504"/>
      <c r="F504"/>
      <c r="G504" s="2"/>
      <c r="H504"/>
      <c r="I504"/>
      <c r="J504" s="2"/>
      <c r="K504"/>
      <c r="L504"/>
      <c r="M504" s="2"/>
      <c r="N504"/>
      <c r="O504"/>
      <c r="P504" s="2"/>
      <c r="Q504"/>
      <c r="R504"/>
      <c r="S504" s="2"/>
      <c r="T504"/>
      <c r="U504"/>
      <c r="V504" s="2"/>
      <c r="W504"/>
      <c r="X504"/>
      <c r="Y504" s="2"/>
      <c r="Z504"/>
      <c r="AA504"/>
      <c r="AB504" s="2"/>
      <c r="AC504"/>
      <c r="AD504"/>
      <c r="AE504" s="2"/>
      <c r="AF504"/>
      <c r="AG504"/>
      <c r="AH504" s="2"/>
      <c r="AI504"/>
      <c r="AJ504"/>
      <c r="AK504" s="2"/>
      <c r="AL504"/>
      <c r="AM504"/>
      <c r="AN504" s="2"/>
      <c r="AO504"/>
      <c r="AP504"/>
      <c r="AQ504" s="2"/>
      <c r="AR504"/>
      <c r="AS504"/>
      <c r="AT504" s="2"/>
      <c r="AU504"/>
      <c r="AV504"/>
      <c r="AW504" s="2"/>
      <c r="AX504"/>
      <c r="AY504"/>
      <c r="AZ504" s="2"/>
      <c r="BA504"/>
      <c r="BB504"/>
      <c r="BC504" s="2"/>
      <c r="BD504"/>
      <c r="BE504"/>
      <c r="BF504" s="2"/>
      <c r="BG504"/>
      <c r="BH504"/>
      <c r="BI504" s="2"/>
      <c r="BJ504"/>
      <c r="BK504"/>
      <c r="BL504" s="2"/>
      <c r="BM504"/>
      <c r="BN504"/>
      <c r="BO504" s="2"/>
      <c r="BP504"/>
      <c r="BQ504"/>
      <c r="BR504" s="2"/>
      <c r="BS504"/>
      <c r="BT504"/>
      <c r="BU504" s="2"/>
      <c r="BV504"/>
      <c r="BW504"/>
      <c r="BX504" s="2"/>
      <c r="BY504"/>
      <c r="BZ504"/>
      <c r="CA504" s="2"/>
      <c r="CB504"/>
      <c r="CC504"/>
      <c r="CD504" s="2"/>
      <c r="CE504"/>
      <c r="CF504"/>
      <c r="CG504" s="2"/>
      <c r="CH504"/>
      <c r="CI504"/>
      <c r="CJ504" s="2"/>
      <c r="CK504"/>
      <c r="CL504"/>
      <c r="CM504" s="2"/>
      <c r="CN504"/>
      <c r="CO504"/>
      <c r="CP504" s="2"/>
      <c r="CQ504"/>
      <c r="CR504"/>
      <c r="CS504" s="2"/>
      <c r="CT504"/>
      <c r="CU504"/>
      <c r="CV504" s="2"/>
      <c r="CW504"/>
      <c r="CX504"/>
      <c r="CY504" s="2"/>
      <c r="CZ504"/>
      <c r="DA504"/>
      <c r="DB504" s="2"/>
      <c r="DC504"/>
      <c r="DD504"/>
      <c r="DE504" s="2"/>
      <c r="DF504"/>
      <c r="DG504"/>
      <c r="DH504" s="2"/>
      <c r="DI504"/>
      <c r="DJ504"/>
      <c r="DK504" s="2"/>
      <c r="DL504"/>
      <c r="DM504"/>
      <c r="DN504" s="2"/>
      <c r="DO504"/>
      <c r="DP504"/>
      <c r="DQ504" s="2"/>
      <c r="DR504"/>
      <c r="DS504"/>
      <c r="DT504" s="2"/>
      <c r="DU504"/>
      <c r="DV504"/>
      <c r="DW504" s="2"/>
      <c r="DX504"/>
      <c r="DY504"/>
      <c r="DZ504" s="2"/>
      <c r="EA504"/>
      <c r="EB504"/>
      <c r="EC504" s="2"/>
      <c r="ED504"/>
      <c r="EE504"/>
      <c r="EF504" s="2"/>
      <c r="EG504"/>
      <c r="EH504"/>
      <c r="EI504" s="2"/>
      <c r="EJ504"/>
      <c r="EK504"/>
      <c r="EL504" s="2"/>
      <c r="EM504"/>
      <c r="EN504"/>
      <c r="EO504" s="2"/>
      <c r="EP504"/>
      <c r="EQ504"/>
      <c r="ER504" s="2"/>
      <c r="ES504"/>
      <c r="ET504"/>
      <c r="EU504" s="2"/>
      <c r="EV504"/>
      <c r="EW504"/>
      <c r="EX504" s="2"/>
      <c r="EY504"/>
      <c r="EZ504"/>
      <c r="FA504" s="2"/>
      <c r="FB504"/>
      <c r="FC504"/>
      <c r="FD504" s="2"/>
      <c r="FE504"/>
      <c r="FF504"/>
      <c r="FG504" s="2"/>
      <c r="FH504"/>
      <c r="FI504"/>
      <c r="FJ504" s="2"/>
      <c r="FK504"/>
      <c r="FL504"/>
      <c r="FM504" s="2"/>
      <c r="FN504"/>
      <c r="FO504"/>
      <c r="FP504" s="2"/>
      <c r="FQ504"/>
      <c r="FR504"/>
      <c r="FS504" s="2"/>
      <c r="FT504"/>
      <c r="FU504"/>
      <c r="FV504" s="2"/>
    </row>
    <row r="505" spans="1:178" ht="12.75">
      <c r="A505" s="2"/>
      <c r="B505"/>
      <c r="C505"/>
      <c r="D505" s="2"/>
      <c r="E505"/>
      <c r="F505"/>
      <c r="G505" s="2"/>
      <c r="H505"/>
      <c r="I505"/>
      <c r="J505" s="2"/>
      <c r="K505"/>
      <c r="L505"/>
      <c r="M505" s="2"/>
      <c r="N505"/>
      <c r="O505"/>
      <c r="P505" s="2"/>
      <c r="Q505"/>
      <c r="R505"/>
      <c r="S505" s="2"/>
      <c r="T505"/>
      <c r="U505"/>
      <c r="V505" s="2"/>
      <c r="W505"/>
      <c r="X505"/>
      <c r="Y505" s="2"/>
      <c r="Z505"/>
      <c r="AA505"/>
      <c r="AB505" s="2"/>
      <c r="AC505"/>
      <c r="AD505"/>
      <c r="AE505" s="2"/>
      <c r="AF505"/>
      <c r="AG505"/>
      <c r="AH505" s="2"/>
      <c r="AI505"/>
      <c r="AJ505"/>
      <c r="AK505" s="2"/>
      <c r="AL505"/>
      <c r="AM505"/>
      <c r="AN505" s="2"/>
      <c r="AO505"/>
      <c r="AP505"/>
      <c r="AQ505" s="2"/>
      <c r="AR505"/>
      <c r="AS505"/>
      <c r="AT505" s="2"/>
      <c r="AU505"/>
      <c r="AV505"/>
      <c r="AW505" s="2"/>
      <c r="AX505"/>
      <c r="AY505"/>
      <c r="AZ505" s="2"/>
      <c r="BA505"/>
      <c r="BB505"/>
      <c r="BC505" s="2"/>
      <c r="BD505"/>
      <c r="BE505"/>
      <c r="BF505" s="2"/>
      <c r="BG505"/>
      <c r="BH505"/>
      <c r="BI505" s="2"/>
      <c r="BJ505"/>
      <c r="BK505"/>
      <c r="BL505" s="2"/>
      <c r="BM505"/>
      <c r="BN505"/>
      <c r="BO505" s="2"/>
      <c r="BP505"/>
      <c r="BQ505"/>
      <c r="BR505" s="2"/>
      <c r="BS505"/>
      <c r="BT505"/>
      <c r="BU505" s="2"/>
      <c r="BV505"/>
      <c r="BW505"/>
      <c r="BX505" s="2"/>
      <c r="BY505"/>
      <c r="BZ505"/>
      <c r="CA505" s="2"/>
      <c r="CB505"/>
      <c r="CC505"/>
      <c r="CD505" s="2"/>
      <c r="CE505"/>
      <c r="CF505"/>
      <c r="CG505" s="2"/>
      <c r="CH505"/>
      <c r="CI505"/>
      <c r="CJ505" s="2"/>
      <c r="CK505"/>
      <c r="CL505"/>
      <c r="CM505" s="2"/>
      <c r="CN505"/>
      <c r="CO505"/>
      <c r="CP505" s="2"/>
      <c r="CQ505"/>
      <c r="CR505"/>
      <c r="CS505" s="2"/>
      <c r="CT505"/>
      <c r="CU505"/>
      <c r="CV505" s="2"/>
      <c r="CW505"/>
      <c r="CX505"/>
      <c r="CY505" s="2"/>
      <c r="CZ505"/>
      <c r="DA505"/>
      <c r="DB505" s="2"/>
      <c r="DC505"/>
      <c r="DD505"/>
      <c r="DE505" s="2"/>
      <c r="DF505"/>
      <c r="DG505"/>
      <c r="DH505" s="2"/>
      <c r="DI505"/>
      <c r="DJ505"/>
      <c r="DK505" s="2"/>
      <c r="DL505"/>
      <c r="DM505"/>
      <c r="DN505" s="2"/>
      <c r="DO505"/>
      <c r="DP505"/>
      <c r="DQ505" s="2"/>
      <c r="DR505"/>
      <c r="DS505"/>
      <c r="DT505" s="2"/>
      <c r="DU505"/>
      <c r="DV505"/>
      <c r="DW505" s="2"/>
      <c r="DX505"/>
      <c r="DY505"/>
      <c r="DZ505" s="2"/>
      <c r="EA505"/>
      <c r="EB505"/>
      <c r="EC505" s="2"/>
      <c r="ED505"/>
      <c r="EE505"/>
      <c r="EF505" s="2"/>
      <c r="EG505"/>
      <c r="EH505"/>
      <c r="EI505" s="2"/>
      <c r="EJ505"/>
      <c r="EK505"/>
      <c r="EL505" s="2"/>
      <c r="EM505"/>
      <c r="EN505"/>
      <c r="EO505" s="2"/>
      <c r="EP505"/>
      <c r="EQ505"/>
      <c r="ER505" s="2"/>
      <c r="ES505"/>
      <c r="ET505"/>
      <c r="EU505" s="2"/>
      <c r="EV505"/>
      <c r="EW505"/>
      <c r="EX505" s="2"/>
      <c r="EY505"/>
      <c r="EZ505"/>
      <c r="FA505" s="2"/>
      <c r="FB505"/>
      <c r="FC505"/>
      <c r="FD505" s="2"/>
      <c r="FE505"/>
      <c r="FF505"/>
      <c r="FG505" s="2"/>
      <c r="FH505"/>
      <c r="FI505"/>
      <c r="FJ505" s="2"/>
      <c r="FK505"/>
      <c r="FL505"/>
      <c r="FM505" s="2"/>
      <c r="FN505"/>
      <c r="FO505"/>
      <c r="FP505" s="2"/>
      <c r="FQ505"/>
      <c r="FR505"/>
      <c r="FS505" s="2"/>
      <c r="FT505"/>
      <c r="FU505"/>
      <c r="FV505" s="2"/>
    </row>
    <row r="506" spans="1:178" ht="12.75">
      <c r="A506" s="2"/>
      <c r="B506"/>
      <c r="C506"/>
      <c r="D506" s="2"/>
      <c r="E506"/>
      <c r="F506"/>
      <c r="G506" s="2"/>
      <c r="H506"/>
      <c r="I506"/>
      <c r="J506" s="2"/>
      <c r="K506"/>
      <c r="L506"/>
      <c r="M506" s="2"/>
      <c r="N506"/>
      <c r="O506"/>
      <c r="P506" s="2"/>
      <c r="Q506"/>
      <c r="R506"/>
      <c r="S506" s="2"/>
      <c r="T506"/>
      <c r="U506"/>
      <c r="V506" s="2"/>
      <c r="W506"/>
      <c r="X506"/>
      <c r="Y506" s="2"/>
      <c r="Z506"/>
      <c r="AA506"/>
      <c r="AB506" s="2"/>
      <c r="AC506"/>
      <c r="AD506"/>
      <c r="AE506" s="2"/>
      <c r="AF506"/>
      <c r="AG506"/>
      <c r="AH506" s="2"/>
      <c r="AI506"/>
      <c r="AJ506"/>
      <c r="AK506" s="2"/>
      <c r="AL506"/>
      <c r="AM506"/>
      <c r="AN506" s="2"/>
      <c r="AO506"/>
      <c r="AP506"/>
      <c r="AQ506" s="2"/>
      <c r="AR506"/>
      <c r="AS506"/>
      <c r="AT506" s="2"/>
      <c r="AU506"/>
      <c r="AV506"/>
      <c r="AW506" s="2"/>
      <c r="AX506"/>
      <c r="AY506"/>
      <c r="AZ506" s="2"/>
      <c r="BA506"/>
      <c r="BB506"/>
      <c r="BC506" s="2"/>
      <c r="BD506"/>
      <c r="BE506"/>
      <c r="BF506" s="2"/>
      <c r="BG506"/>
      <c r="BH506"/>
      <c r="BI506" s="2"/>
      <c r="BJ506"/>
      <c r="BK506"/>
      <c r="BL506" s="2"/>
      <c r="BM506"/>
      <c r="BN506"/>
      <c r="BO506" s="2"/>
      <c r="BP506"/>
      <c r="BQ506"/>
      <c r="BR506" s="2"/>
      <c r="BS506"/>
      <c r="BT506"/>
      <c r="BU506" s="2"/>
      <c r="BV506"/>
      <c r="BW506"/>
      <c r="BX506" s="2"/>
      <c r="BY506"/>
      <c r="BZ506"/>
      <c r="CA506" s="2"/>
      <c r="CB506"/>
      <c r="CC506"/>
      <c r="CD506" s="2"/>
      <c r="CE506"/>
      <c r="CF506"/>
      <c r="CG506" s="2"/>
      <c r="CH506"/>
      <c r="CI506"/>
      <c r="CJ506" s="2"/>
      <c r="CK506"/>
      <c r="CL506"/>
      <c r="CM506" s="2"/>
      <c r="CN506"/>
      <c r="CO506"/>
      <c r="CP506" s="2"/>
      <c r="CQ506"/>
      <c r="CR506"/>
      <c r="CS506" s="2"/>
      <c r="CT506"/>
      <c r="CU506"/>
      <c r="CV506" s="2"/>
      <c r="CW506"/>
      <c r="CX506"/>
      <c r="CY506" s="2"/>
      <c r="CZ506"/>
      <c r="DA506"/>
      <c r="DB506" s="2"/>
      <c r="DC506"/>
      <c r="DD506"/>
      <c r="DE506" s="2"/>
      <c r="DF506"/>
      <c r="DG506"/>
      <c r="DH506" s="2"/>
      <c r="DI506"/>
      <c r="DJ506"/>
      <c r="DK506" s="2"/>
      <c r="DL506"/>
      <c r="DM506"/>
      <c r="DN506" s="2"/>
      <c r="DO506"/>
      <c r="DP506"/>
      <c r="DQ506" s="2"/>
      <c r="DR506"/>
      <c r="DS506"/>
      <c r="DT506" s="2"/>
      <c r="DU506"/>
      <c r="DV506"/>
      <c r="DW506" s="2"/>
      <c r="DX506"/>
      <c r="DY506"/>
      <c r="DZ506" s="2"/>
      <c r="EA506"/>
      <c r="EB506"/>
      <c r="EC506" s="2"/>
      <c r="ED506"/>
      <c r="EE506"/>
      <c r="EF506" s="2"/>
      <c r="EG506"/>
      <c r="EH506"/>
      <c r="EI506" s="2"/>
      <c r="EJ506"/>
      <c r="EK506"/>
      <c r="EL506" s="2"/>
      <c r="EM506"/>
      <c r="EN506"/>
      <c r="EO506" s="2"/>
      <c r="EP506"/>
      <c r="EQ506"/>
      <c r="ER506" s="2"/>
      <c r="ES506"/>
      <c r="ET506"/>
      <c r="EU506" s="2"/>
      <c r="EV506"/>
      <c r="EW506"/>
      <c r="EX506" s="2"/>
      <c r="EY506"/>
      <c r="EZ506"/>
      <c r="FA506" s="2"/>
      <c r="FB506"/>
      <c r="FC506"/>
      <c r="FD506" s="2"/>
      <c r="FE506"/>
      <c r="FF506"/>
      <c r="FG506" s="2"/>
      <c r="FH506"/>
      <c r="FI506"/>
      <c r="FJ506" s="2"/>
      <c r="FK506"/>
      <c r="FL506"/>
      <c r="FM506" s="2"/>
      <c r="FN506"/>
      <c r="FO506"/>
      <c r="FP506" s="2"/>
      <c r="FQ506"/>
      <c r="FR506"/>
      <c r="FS506" s="2"/>
      <c r="FT506"/>
      <c r="FU506"/>
      <c r="FV506" s="2"/>
    </row>
    <row r="507" spans="1:178" ht="12.75">
      <c r="A507" s="2"/>
      <c r="B507"/>
      <c r="C507"/>
      <c r="D507" s="2"/>
      <c r="E507"/>
      <c r="F507"/>
      <c r="G507" s="2"/>
      <c r="H507"/>
      <c r="I507"/>
      <c r="J507" s="2"/>
      <c r="K507"/>
      <c r="L507"/>
      <c r="M507" s="2"/>
      <c r="N507"/>
      <c r="O507"/>
      <c r="P507" s="2"/>
      <c r="Q507"/>
      <c r="R507"/>
      <c r="S507" s="2"/>
      <c r="T507"/>
      <c r="U507"/>
      <c r="V507" s="2"/>
      <c r="W507"/>
      <c r="X507"/>
      <c r="Y507" s="2"/>
      <c r="Z507"/>
      <c r="AA507"/>
      <c r="AB507" s="2"/>
      <c r="AC507"/>
      <c r="AD507"/>
      <c r="AE507" s="2"/>
      <c r="AF507"/>
      <c r="AG507"/>
      <c r="AH507" s="2"/>
      <c r="AI507"/>
      <c r="AJ507"/>
      <c r="AK507" s="2"/>
      <c r="AL507"/>
      <c r="AM507"/>
      <c r="AN507" s="2"/>
      <c r="AO507"/>
      <c r="AP507"/>
      <c r="AQ507" s="2"/>
      <c r="AR507"/>
      <c r="AS507"/>
      <c r="AT507" s="2"/>
      <c r="AU507"/>
      <c r="AV507"/>
      <c r="AW507" s="2"/>
      <c r="AX507"/>
      <c r="AY507"/>
      <c r="AZ507" s="2"/>
      <c r="BA507"/>
      <c r="BB507"/>
      <c r="BC507" s="2"/>
      <c r="BD507"/>
      <c r="BE507"/>
      <c r="BF507" s="2"/>
      <c r="BG507"/>
      <c r="BH507"/>
      <c r="BI507" s="2"/>
      <c r="BJ507"/>
      <c r="BK507"/>
      <c r="BL507" s="2"/>
      <c r="BM507"/>
      <c r="BN507"/>
      <c r="BO507" s="2"/>
      <c r="BP507"/>
      <c r="BQ507"/>
      <c r="BR507" s="2"/>
      <c r="BS507"/>
      <c r="BT507"/>
      <c r="BU507" s="2"/>
      <c r="BV507"/>
      <c r="BW507"/>
      <c r="BX507" s="2"/>
      <c r="BY507"/>
      <c r="BZ507"/>
      <c r="CA507" s="2"/>
      <c r="CB507"/>
      <c r="CC507"/>
      <c r="CD507" s="2"/>
      <c r="CE507"/>
      <c r="CF507"/>
      <c r="CG507" s="2"/>
      <c r="CH507"/>
      <c r="CI507"/>
      <c r="CJ507" s="2"/>
      <c r="CK507"/>
      <c r="CL507"/>
      <c r="CM507" s="2"/>
      <c r="CN507"/>
      <c r="CO507"/>
      <c r="CP507" s="2"/>
      <c r="CQ507"/>
      <c r="CR507"/>
      <c r="CS507" s="2"/>
      <c r="CT507"/>
      <c r="CU507"/>
      <c r="CV507" s="2"/>
      <c r="CW507"/>
      <c r="CX507"/>
      <c r="CY507" s="2"/>
      <c r="CZ507"/>
      <c r="DA507"/>
      <c r="DB507" s="2"/>
      <c r="DC507"/>
      <c r="DD507"/>
      <c r="DE507" s="2"/>
      <c r="DF507"/>
      <c r="DG507"/>
      <c r="DH507" s="2"/>
      <c r="DI507"/>
      <c r="DJ507"/>
      <c r="DK507" s="2"/>
      <c r="DL507"/>
      <c r="DM507"/>
      <c r="DN507" s="2"/>
      <c r="DO507"/>
      <c r="DP507"/>
      <c r="DQ507" s="2"/>
      <c r="DR507"/>
      <c r="DS507"/>
      <c r="DT507" s="2"/>
      <c r="DU507"/>
      <c r="DV507"/>
      <c r="DW507" s="2"/>
      <c r="DX507"/>
      <c r="DY507"/>
      <c r="DZ507" s="2"/>
      <c r="EA507"/>
      <c r="EB507"/>
      <c r="EC507" s="2"/>
      <c r="ED507"/>
      <c r="EE507"/>
      <c r="EF507" s="2"/>
      <c r="EG507"/>
      <c r="EH507"/>
      <c r="EI507" s="2"/>
      <c r="EJ507"/>
      <c r="EK507"/>
      <c r="EL507" s="2"/>
      <c r="EM507"/>
      <c r="EN507"/>
      <c r="EO507" s="2"/>
      <c r="EP507"/>
      <c r="EQ507"/>
      <c r="ER507" s="2"/>
      <c r="ES507"/>
      <c r="ET507"/>
      <c r="EU507" s="2"/>
      <c r="EV507"/>
      <c r="EW507"/>
      <c r="EX507" s="2"/>
      <c r="EY507"/>
      <c r="EZ507"/>
      <c r="FA507" s="2"/>
      <c r="FB507"/>
      <c r="FC507"/>
      <c r="FD507" s="2"/>
      <c r="FE507"/>
      <c r="FF507"/>
      <c r="FG507" s="2"/>
      <c r="FH507"/>
      <c r="FI507"/>
      <c r="FJ507" s="2"/>
      <c r="FK507"/>
      <c r="FL507"/>
      <c r="FM507" s="2"/>
      <c r="FN507"/>
      <c r="FO507"/>
      <c r="FP507" s="2"/>
      <c r="FQ507"/>
      <c r="FR507"/>
      <c r="FS507" s="2"/>
      <c r="FT507"/>
      <c r="FU507"/>
      <c r="FV507" s="2"/>
    </row>
    <row r="508" spans="1:178" ht="12.75">
      <c r="A508" s="2"/>
      <c r="B508"/>
      <c r="C508"/>
      <c r="D508" s="2"/>
      <c r="E508"/>
      <c r="F508"/>
      <c r="G508" s="2"/>
      <c r="H508"/>
      <c r="I508"/>
      <c r="J508" s="2"/>
      <c r="K508"/>
      <c r="L508"/>
      <c r="M508" s="2"/>
      <c r="N508"/>
      <c r="O508"/>
      <c r="P508" s="2"/>
      <c r="Q508"/>
      <c r="R508"/>
      <c r="S508" s="2"/>
      <c r="T508"/>
      <c r="U508"/>
      <c r="V508" s="2"/>
      <c r="W508"/>
      <c r="X508"/>
      <c r="Y508" s="2"/>
      <c r="Z508"/>
      <c r="AA508"/>
      <c r="AB508" s="2"/>
      <c r="AC508"/>
      <c r="AD508"/>
      <c r="AE508" s="2"/>
      <c r="AF508"/>
      <c r="AG508"/>
      <c r="AH508" s="2"/>
      <c r="AI508"/>
      <c r="AJ508"/>
      <c r="AK508" s="2"/>
      <c r="AL508"/>
      <c r="AM508"/>
      <c r="AN508" s="2"/>
      <c r="AO508"/>
      <c r="AP508"/>
      <c r="AQ508" s="2"/>
      <c r="AR508"/>
      <c r="AS508"/>
      <c r="AT508" s="2"/>
      <c r="AU508"/>
      <c r="AV508"/>
      <c r="AW508" s="2"/>
      <c r="AX508"/>
      <c r="AY508"/>
      <c r="AZ508" s="2"/>
      <c r="BA508"/>
      <c r="BB508"/>
      <c r="BC508" s="2"/>
      <c r="BD508"/>
      <c r="BE508"/>
      <c r="BF508" s="2"/>
      <c r="BG508"/>
      <c r="BH508"/>
      <c r="BI508" s="2"/>
      <c r="BJ508"/>
      <c r="BK508"/>
      <c r="BL508" s="2"/>
      <c r="BM508"/>
      <c r="BN508"/>
      <c r="BO508" s="2"/>
      <c r="BP508"/>
      <c r="BQ508"/>
      <c r="BR508" s="2"/>
      <c r="BS508"/>
      <c r="BT508"/>
      <c r="BU508" s="2"/>
      <c r="BV508"/>
      <c r="BW508"/>
      <c r="BX508" s="2"/>
      <c r="BY508"/>
      <c r="BZ508"/>
      <c r="CA508" s="2"/>
      <c r="CB508"/>
      <c r="CC508"/>
      <c r="CD508" s="2"/>
      <c r="CE508"/>
      <c r="CF508"/>
      <c r="CG508" s="2"/>
      <c r="CH508"/>
      <c r="CI508"/>
      <c r="CJ508" s="2"/>
      <c r="CK508"/>
      <c r="CL508"/>
      <c r="CM508" s="2"/>
      <c r="CN508"/>
      <c r="CO508"/>
      <c r="CP508" s="2"/>
      <c r="CQ508"/>
      <c r="CR508"/>
      <c r="CS508" s="2"/>
      <c r="CT508"/>
      <c r="CU508"/>
      <c r="CV508" s="2"/>
      <c r="CW508"/>
      <c r="CX508"/>
      <c r="CY508" s="2"/>
      <c r="CZ508"/>
      <c r="DA508"/>
      <c r="DB508" s="2"/>
      <c r="DC508"/>
      <c r="DD508"/>
      <c r="DE508" s="2"/>
      <c r="DF508"/>
      <c r="DG508"/>
      <c r="DH508" s="2"/>
      <c r="DI508"/>
      <c r="DJ508"/>
      <c r="DK508" s="2"/>
      <c r="DL508"/>
      <c r="DM508"/>
      <c r="DN508" s="2"/>
      <c r="DO508"/>
      <c r="DP508"/>
      <c r="DQ508" s="2"/>
      <c r="DR508"/>
      <c r="DS508"/>
      <c r="DT508" s="2"/>
      <c r="DU508"/>
      <c r="DV508"/>
      <c r="DW508" s="2"/>
      <c r="DX508"/>
      <c r="DY508"/>
      <c r="DZ508" s="2"/>
      <c r="EA508"/>
      <c r="EB508"/>
      <c r="EC508" s="2"/>
      <c r="ED508"/>
      <c r="EE508"/>
      <c r="EF508" s="2"/>
      <c r="EG508"/>
      <c r="EH508"/>
      <c r="EI508" s="2"/>
      <c r="EJ508"/>
      <c r="EK508"/>
      <c r="EL508" s="2"/>
      <c r="EM508"/>
      <c r="EN508"/>
      <c r="EO508" s="2"/>
      <c r="EP508"/>
      <c r="EQ508"/>
      <c r="ER508" s="2"/>
      <c r="ES508"/>
      <c r="ET508"/>
      <c r="EU508" s="2"/>
      <c r="EV508"/>
      <c r="EW508"/>
      <c r="EX508" s="2"/>
      <c r="EY508"/>
      <c r="EZ508"/>
      <c r="FA508" s="2"/>
      <c r="FB508"/>
      <c r="FC508"/>
      <c r="FD508" s="2"/>
      <c r="FE508"/>
      <c r="FF508"/>
      <c r="FG508" s="2"/>
      <c r="FH508"/>
      <c r="FI508"/>
      <c r="FJ508" s="2"/>
      <c r="FK508"/>
      <c r="FL508"/>
      <c r="FM508" s="2"/>
      <c r="FN508"/>
      <c r="FO508"/>
      <c r="FP508" s="2"/>
      <c r="FQ508"/>
      <c r="FR508"/>
      <c r="FS508" s="2"/>
      <c r="FT508"/>
      <c r="FU508"/>
      <c r="FV508" s="2"/>
    </row>
    <row r="509" spans="1:178" ht="12.75">
      <c r="A509" s="2"/>
      <c r="B509"/>
      <c r="C509"/>
      <c r="D509" s="2"/>
      <c r="E509"/>
      <c r="F509"/>
      <c r="G509" s="2"/>
      <c r="H509"/>
      <c r="I509"/>
      <c r="J509" s="2"/>
      <c r="K509"/>
      <c r="L509"/>
      <c r="M509" s="2"/>
      <c r="N509"/>
      <c r="O509"/>
      <c r="P509" s="2"/>
      <c r="Q509"/>
      <c r="R509"/>
      <c r="S509" s="2"/>
      <c r="T509"/>
      <c r="U509"/>
      <c r="V509" s="2"/>
      <c r="W509"/>
      <c r="X509"/>
      <c r="Y509" s="2"/>
      <c r="Z509"/>
      <c r="AA509"/>
      <c r="AB509" s="2"/>
      <c r="AC509"/>
      <c r="AD509"/>
      <c r="AE509" s="2"/>
      <c r="AF509"/>
      <c r="AG509"/>
      <c r="AH509" s="2"/>
      <c r="AI509"/>
      <c r="AJ509"/>
      <c r="AK509" s="2"/>
      <c r="AL509"/>
      <c r="AM509"/>
      <c r="AN509" s="2"/>
      <c r="AO509"/>
      <c r="AP509"/>
      <c r="AQ509" s="2"/>
      <c r="AR509"/>
      <c r="AS509"/>
      <c r="AT509" s="2"/>
      <c r="AU509"/>
      <c r="AV509"/>
      <c r="AW509" s="2"/>
      <c r="AX509"/>
      <c r="AY509"/>
      <c r="AZ509" s="2"/>
      <c r="BA509"/>
      <c r="BB509"/>
      <c r="BC509" s="2"/>
      <c r="BD509"/>
      <c r="BE509"/>
      <c r="BF509" s="2"/>
      <c r="BG509"/>
      <c r="BH509"/>
      <c r="BI509" s="2"/>
      <c r="BJ509"/>
      <c r="BK509"/>
      <c r="BL509" s="2"/>
      <c r="BM509"/>
      <c r="BN509"/>
      <c r="BO509" s="2"/>
      <c r="BP509"/>
      <c r="BQ509"/>
      <c r="BR509" s="2"/>
      <c r="BS509"/>
      <c r="BT509"/>
      <c r="BU509" s="2"/>
      <c r="BV509"/>
      <c r="BW509"/>
      <c r="BX509" s="2"/>
      <c r="BY509"/>
      <c r="BZ509"/>
      <c r="CA509" s="2"/>
      <c r="CB509"/>
      <c r="CC509"/>
      <c r="CD509" s="2"/>
      <c r="CE509"/>
      <c r="CF509"/>
      <c r="CG509" s="2"/>
      <c r="CH509"/>
      <c r="CI509"/>
      <c r="CJ509" s="2"/>
      <c r="CK509"/>
      <c r="CL509"/>
      <c r="CM509" s="2"/>
      <c r="CN509"/>
      <c r="CO509"/>
      <c r="CP509" s="2"/>
      <c r="CQ509"/>
      <c r="CR509"/>
      <c r="CS509" s="2"/>
      <c r="CT509"/>
      <c r="CU509"/>
      <c r="CV509" s="2"/>
      <c r="CW509"/>
      <c r="CX509"/>
      <c r="CY509" s="2"/>
      <c r="CZ509"/>
      <c r="DA509"/>
      <c r="DB509" s="2"/>
      <c r="DC509"/>
      <c r="DD509"/>
      <c r="DE509" s="2"/>
      <c r="DF509"/>
      <c r="DG509"/>
      <c r="DH509" s="2"/>
      <c r="DI509"/>
      <c r="DJ509"/>
      <c r="DK509" s="2"/>
      <c r="DL509"/>
      <c r="DM509"/>
      <c r="DN509" s="2"/>
      <c r="DO509"/>
      <c r="DP509"/>
      <c r="DQ509" s="2"/>
      <c r="DR509"/>
      <c r="DS509"/>
      <c r="DT509" s="2"/>
      <c r="DU509"/>
      <c r="DV509"/>
      <c r="DW509" s="2"/>
      <c r="DX509"/>
      <c r="DY509"/>
      <c r="DZ509" s="2"/>
      <c r="EA509"/>
      <c r="EB509"/>
      <c r="EC509" s="2"/>
      <c r="ED509"/>
      <c r="EE509"/>
      <c r="EF509" s="2"/>
      <c r="EG509"/>
      <c r="EH509"/>
      <c r="EI509" s="2"/>
      <c r="EJ509"/>
      <c r="EK509"/>
      <c r="EL509" s="2"/>
      <c r="EM509"/>
      <c r="EN509"/>
      <c r="EO509" s="2"/>
      <c r="EP509"/>
      <c r="EQ509"/>
      <c r="ER509" s="2"/>
      <c r="ES509"/>
      <c r="ET509"/>
      <c r="EU509" s="2"/>
      <c r="EV509"/>
      <c r="EW509"/>
      <c r="EX509" s="2"/>
      <c r="EY509"/>
      <c r="EZ509"/>
      <c r="FA509" s="2"/>
      <c r="FB509"/>
      <c r="FC509"/>
      <c r="FD509" s="2"/>
      <c r="FE509"/>
      <c r="FF509"/>
      <c r="FG509" s="2"/>
      <c r="FH509"/>
      <c r="FI509"/>
      <c r="FJ509" s="2"/>
      <c r="FK509"/>
      <c r="FL509"/>
      <c r="FM509" s="2"/>
      <c r="FN509"/>
      <c r="FO509"/>
      <c r="FP509" s="2"/>
      <c r="FQ509"/>
      <c r="FR509"/>
      <c r="FS509" s="2"/>
      <c r="FT509"/>
      <c r="FU509"/>
      <c r="FV509" s="2"/>
    </row>
    <row r="510" spans="1:178" ht="12.75">
      <c r="A510" s="2"/>
      <c r="B510"/>
      <c r="C510"/>
      <c r="D510" s="2"/>
      <c r="E510"/>
      <c r="F510"/>
      <c r="G510" s="2"/>
      <c r="H510"/>
      <c r="I510"/>
      <c r="J510" s="2"/>
      <c r="K510"/>
      <c r="L510"/>
      <c r="M510" s="2"/>
      <c r="N510"/>
      <c r="O510"/>
      <c r="P510" s="2"/>
      <c r="Q510"/>
      <c r="R510"/>
      <c r="S510" s="2"/>
      <c r="T510"/>
      <c r="U510"/>
      <c r="V510" s="2"/>
      <c r="W510"/>
      <c r="X510"/>
      <c r="Y510" s="2"/>
      <c r="Z510"/>
      <c r="AA510"/>
      <c r="AB510" s="2"/>
      <c r="AC510"/>
      <c r="AD510"/>
      <c r="AE510" s="2"/>
      <c r="AF510"/>
      <c r="AG510"/>
      <c r="AH510" s="2"/>
      <c r="AI510"/>
      <c r="AJ510"/>
      <c r="AK510" s="2"/>
      <c r="AL510"/>
      <c r="AM510"/>
      <c r="AN510" s="2"/>
      <c r="AO510"/>
      <c r="AP510"/>
      <c r="AQ510" s="2"/>
      <c r="AR510"/>
      <c r="AS510"/>
      <c r="AT510" s="2"/>
      <c r="AU510"/>
      <c r="AV510"/>
      <c r="AW510" s="2"/>
      <c r="AX510"/>
      <c r="AY510"/>
      <c r="AZ510" s="2"/>
      <c r="BA510"/>
      <c r="BB510"/>
      <c r="BC510" s="2"/>
      <c r="BD510"/>
      <c r="BE510"/>
      <c r="BF510" s="2"/>
      <c r="BG510"/>
      <c r="BH510"/>
      <c r="BI510" s="2"/>
      <c r="BJ510"/>
      <c r="BK510"/>
      <c r="BL510" s="2"/>
      <c r="BM510"/>
      <c r="BN510"/>
      <c r="BO510" s="2"/>
      <c r="BP510"/>
      <c r="BQ510"/>
      <c r="BR510" s="2"/>
      <c r="BS510"/>
      <c r="BT510"/>
      <c r="BU510" s="2"/>
      <c r="BV510"/>
      <c r="BW510"/>
      <c r="BX510" s="2"/>
      <c r="BY510"/>
      <c r="BZ510"/>
      <c r="CA510" s="2"/>
      <c r="CB510"/>
      <c r="CC510"/>
      <c r="CD510" s="2"/>
      <c r="CE510"/>
      <c r="CF510"/>
      <c r="CG510" s="2"/>
      <c r="CH510"/>
      <c r="CI510"/>
      <c r="CJ510" s="2"/>
      <c r="CK510"/>
      <c r="CL510"/>
      <c r="CM510" s="2"/>
      <c r="CN510"/>
      <c r="CO510"/>
      <c r="CP510" s="2"/>
      <c r="CQ510"/>
      <c r="CR510"/>
      <c r="CS510" s="2"/>
      <c r="CT510"/>
      <c r="CU510"/>
      <c r="CV510" s="2"/>
      <c r="CW510"/>
      <c r="CX510"/>
      <c r="CY510" s="2"/>
      <c r="CZ510"/>
      <c r="DA510"/>
      <c r="DB510" s="2"/>
      <c r="DC510"/>
      <c r="DD510"/>
      <c r="DE510" s="2"/>
      <c r="DF510"/>
      <c r="DG510"/>
      <c r="DH510" s="2"/>
      <c r="DI510"/>
      <c r="DJ510"/>
      <c r="DK510" s="2"/>
      <c r="DL510"/>
      <c r="DM510"/>
      <c r="DN510" s="2"/>
      <c r="DO510"/>
      <c r="DP510"/>
      <c r="DQ510" s="2"/>
      <c r="DR510"/>
      <c r="DS510"/>
      <c r="DT510" s="2"/>
      <c r="DU510"/>
      <c r="DV510"/>
      <c r="DW510" s="2"/>
      <c r="DX510"/>
      <c r="DY510"/>
      <c r="DZ510" s="2"/>
      <c r="EA510"/>
      <c r="EB510"/>
      <c r="EC510" s="2"/>
      <c r="ED510"/>
      <c r="EE510"/>
      <c r="EF510" s="2"/>
      <c r="EG510"/>
      <c r="EH510"/>
      <c r="EI510" s="2"/>
      <c r="EJ510"/>
      <c r="EK510"/>
      <c r="EL510" s="2"/>
      <c r="EM510"/>
      <c r="EN510"/>
      <c r="EO510" s="2"/>
      <c r="EP510"/>
      <c r="EQ510"/>
      <c r="ER510" s="2"/>
      <c r="ES510"/>
      <c r="ET510"/>
      <c r="EU510" s="2"/>
      <c r="EV510"/>
      <c r="EW510"/>
      <c r="EX510" s="2"/>
      <c r="EY510"/>
      <c r="EZ510"/>
      <c r="FA510" s="2"/>
      <c r="FB510"/>
      <c r="FC510"/>
      <c r="FD510" s="2"/>
      <c r="FE510"/>
      <c r="FF510"/>
      <c r="FG510" s="2"/>
      <c r="FH510"/>
      <c r="FI510"/>
      <c r="FJ510" s="2"/>
      <c r="FK510"/>
      <c r="FL510"/>
      <c r="FM510" s="2"/>
      <c r="FN510"/>
      <c r="FO510"/>
      <c r="FP510" s="2"/>
      <c r="FQ510"/>
      <c r="FR510"/>
      <c r="FS510" s="2"/>
      <c r="FT510"/>
      <c r="FU510"/>
      <c r="FV510" s="2"/>
    </row>
    <row r="511" spans="1:178" ht="12.75">
      <c r="A511" s="2"/>
      <c r="B511"/>
      <c r="C511"/>
      <c r="D511" s="2"/>
      <c r="E511"/>
      <c r="F511"/>
      <c r="G511" s="2"/>
      <c r="H511"/>
      <c r="I511"/>
      <c r="J511" s="2"/>
      <c r="K511"/>
      <c r="L511"/>
      <c r="M511" s="2"/>
      <c r="N511"/>
      <c r="O511"/>
      <c r="P511" s="2"/>
      <c r="Q511"/>
      <c r="R511"/>
      <c r="S511" s="2"/>
      <c r="T511"/>
      <c r="U511"/>
      <c r="V511" s="2"/>
      <c r="W511"/>
      <c r="X511"/>
      <c r="Y511" s="2"/>
      <c r="Z511"/>
      <c r="AA511"/>
      <c r="AB511" s="2"/>
      <c r="AC511"/>
      <c r="AD511"/>
      <c r="AE511" s="2"/>
      <c r="AF511"/>
      <c r="AG511"/>
      <c r="AH511" s="2"/>
      <c r="AI511"/>
      <c r="AJ511"/>
      <c r="AK511" s="2"/>
      <c r="AL511"/>
      <c r="AM511"/>
      <c r="AN511" s="2"/>
      <c r="AO511"/>
      <c r="AP511"/>
      <c r="AQ511" s="2"/>
      <c r="AR511"/>
      <c r="AS511"/>
      <c r="AT511" s="2"/>
      <c r="AU511"/>
      <c r="AV511"/>
      <c r="AW511" s="2"/>
      <c r="AX511"/>
      <c r="AY511"/>
      <c r="AZ511" s="2"/>
      <c r="BA511"/>
      <c r="BB511"/>
      <c r="BC511" s="2"/>
      <c r="BD511"/>
      <c r="BE511"/>
      <c r="BF511" s="2"/>
      <c r="BG511"/>
      <c r="BH511"/>
      <c r="BI511" s="2"/>
      <c r="BJ511"/>
      <c r="BK511"/>
      <c r="BL511" s="2"/>
      <c r="BM511"/>
      <c r="BN511"/>
      <c r="BO511" s="2"/>
      <c r="BP511"/>
      <c r="BQ511"/>
      <c r="BR511" s="2"/>
      <c r="BS511"/>
      <c r="BT511"/>
      <c r="BU511" s="2"/>
      <c r="BV511"/>
      <c r="BW511"/>
      <c r="BX511" s="2"/>
      <c r="BY511"/>
      <c r="BZ511"/>
      <c r="CA511" s="2"/>
      <c r="CB511"/>
      <c r="CC511"/>
      <c r="CD511" s="2"/>
      <c r="CE511"/>
      <c r="CF511"/>
      <c r="CG511" s="2"/>
      <c r="CH511"/>
      <c r="CI511"/>
      <c r="CJ511" s="2"/>
      <c r="CK511"/>
      <c r="CL511"/>
      <c r="CM511" s="2"/>
      <c r="CN511"/>
      <c r="CO511"/>
      <c r="CP511" s="2"/>
      <c r="CQ511"/>
      <c r="CR511"/>
      <c r="CS511" s="2"/>
      <c r="CT511"/>
      <c r="CU511"/>
      <c r="CV511" s="2"/>
      <c r="CW511"/>
      <c r="CX511"/>
      <c r="CY511" s="2"/>
      <c r="CZ511"/>
      <c r="DA511"/>
      <c r="DB511" s="2"/>
      <c r="DC511"/>
      <c r="DD511"/>
      <c r="DE511" s="2"/>
      <c r="DF511"/>
      <c r="DG511"/>
      <c r="DH511" s="2"/>
      <c r="DI511"/>
      <c r="DJ511"/>
      <c r="DK511" s="2"/>
      <c r="DL511"/>
      <c r="DM511"/>
      <c r="DN511" s="2"/>
      <c r="DO511"/>
      <c r="DP511"/>
      <c r="DQ511" s="2"/>
      <c r="DR511"/>
      <c r="DS511"/>
      <c r="DT511" s="2"/>
      <c r="DU511"/>
      <c r="DV511"/>
      <c r="DW511" s="2"/>
      <c r="DX511"/>
      <c r="DY511"/>
      <c r="DZ511" s="2"/>
      <c r="EA511"/>
      <c r="EB511"/>
      <c r="EC511" s="2"/>
      <c r="ED511"/>
      <c r="EE511"/>
      <c r="EF511" s="2"/>
      <c r="EG511"/>
      <c r="EH511"/>
      <c r="EI511" s="2"/>
      <c r="EJ511"/>
      <c r="EK511"/>
      <c r="EL511" s="2"/>
      <c r="EM511"/>
      <c r="EN511"/>
      <c r="EO511" s="2"/>
      <c r="EP511"/>
      <c r="EQ511"/>
      <c r="ER511" s="2"/>
      <c r="ES511"/>
      <c r="ET511"/>
      <c r="EU511" s="2"/>
      <c r="EV511"/>
      <c r="EW511"/>
      <c r="EX511" s="2"/>
      <c r="EY511"/>
      <c r="EZ511"/>
      <c r="FA511" s="2"/>
      <c r="FB511"/>
      <c r="FC511"/>
      <c r="FD511" s="2"/>
      <c r="FE511"/>
      <c r="FF511"/>
      <c r="FG511" s="2"/>
      <c r="FH511"/>
      <c r="FI511"/>
      <c r="FJ511" s="2"/>
      <c r="FK511"/>
      <c r="FL511"/>
      <c r="FM511" s="2"/>
      <c r="FN511"/>
      <c r="FO511"/>
      <c r="FP511" s="2"/>
      <c r="FQ511"/>
      <c r="FR511"/>
      <c r="FS511" s="2"/>
      <c r="FT511"/>
      <c r="FU511"/>
      <c r="FV511" s="2"/>
    </row>
    <row r="512" spans="1:178" ht="12.75">
      <c r="A512" s="2"/>
      <c r="B512"/>
      <c r="C512"/>
      <c r="D512" s="2"/>
      <c r="E512"/>
      <c r="F512"/>
      <c r="G512" s="2"/>
      <c r="H512"/>
      <c r="I512"/>
      <c r="J512" s="2"/>
      <c r="K512"/>
      <c r="L512"/>
      <c r="M512" s="2"/>
      <c r="N512"/>
      <c r="O512"/>
      <c r="P512" s="2"/>
      <c r="Q512"/>
      <c r="R512"/>
      <c r="S512" s="2"/>
      <c r="T512"/>
      <c r="U512"/>
      <c r="V512" s="2"/>
      <c r="W512"/>
      <c r="X512"/>
      <c r="Y512" s="2"/>
      <c r="Z512"/>
      <c r="AA512"/>
      <c r="AB512" s="2"/>
      <c r="AC512"/>
      <c r="AD512"/>
      <c r="AE512" s="2"/>
      <c r="AF512"/>
      <c r="AG512"/>
      <c r="AH512" s="2"/>
      <c r="AI512"/>
      <c r="AJ512"/>
      <c r="AK512" s="2"/>
      <c r="AL512"/>
      <c r="AM512"/>
      <c r="AN512" s="2"/>
      <c r="AO512"/>
      <c r="AP512"/>
      <c r="AQ512" s="2"/>
      <c r="AR512"/>
      <c r="AS512"/>
      <c r="AT512" s="2"/>
      <c r="AU512"/>
      <c r="AV512"/>
      <c r="AW512" s="2"/>
      <c r="AX512"/>
      <c r="AY512"/>
      <c r="AZ512" s="2"/>
      <c r="BA512"/>
      <c r="BB512"/>
      <c r="BC512" s="2"/>
      <c r="BD512"/>
      <c r="BE512"/>
      <c r="BF512" s="2"/>
      <c r="BG512"/>
      <c r="BH512"/>
      <c r="BI512" s="2"/>
      <c r="BJ512"/>
      <c r="BK512"/>
      <c r="BL512" s="2"/>
      <c r="BM512"/>
      <c r="BN512"/>
      <c r="BO512" s="2"/>
      <c r="BP512"/>
      <c r="BQ512"/>
      <c r="BR512" s="2"/>
      <c r="BS512"/>
      <c r="BT512"/>
      <c r="BU512" s="2"/>
      <c r="BV512"/>
      <c r="BW512"/>
      <c r="BX512" s="2"/>
      <c r="BY512"/>
      <c r="BZ512"/>
      <c r="CA512" s="2"/>
      <c r="CB512"/>
      <c r="CC512"/>
      <c r="CD512" s="2"/>
      <c r="CE512"/>
      <c r="CF512"/>
      <c r="CG512" s="2"/>
      <c r="CH512"/>
      <c r="CI512"/>
      <c r="CJ512" s="2"/>
      <c r="CK512"/>
      <c r="CL512"/>
      <c r="CM512" s="2"/>
      <c r="CN512"/>
      <c r="CO512"/>
      <c r="CP512" s="2"/>
      <c r="CQ512"/>
      <c r="CR512"/>
      <c r="CS512" s="2"/>
      <c r="CT512"/>
      <c r="CU512"/>
      <c r="CV512" s="2"/>
      <c r="CW512"/>
      <c r="CX512"/>
      <c r="CY512" s="2"/>
      <c r="CZ512"/>
      <c r="DA512"/>
      <c r="DB512" s="2"/>
      <c r="DC512"/>
      <c r="DD512"/>
      <c r="DE512" s="2"/>
      <c r="DF512"/>
      <c r="DG512"/>
      <c r="DH512" s="2"/>
      <c r="DI512"/>
      <c r="DJ512"/>
      <c r="DK512" s="2"/>
      <c r="DL512"/>
      <c r="DM512"/>
      <c r="DN512" s="2"/>
      <c r="DO512"/>
      <c r="DP512"/>
      <c r="DQ512" s="2"/>
      <c r="DR512"/>
      <c r="DS512"/>
      <c r="DT512" s="2"/>
      <c r="DU512"/>
      <c r="DV512"/>
      <c r="DW512" s="2"/>
      <c r="DX512"/>
      <c r="DY512"/>
      <c r="DZ512" s="2"/>
      <c r="EA512"/>
      <c r="EB512"/>
      <c r="EC512" s="2"/>
      <c r="ED512"/>
      <c r="EE512"/>
      <c r="EF512" s="2"/>
      <c r="EG512"/>
      <c r="EH512"/>
      <c r="EI512" s="2"/>
      <c r="EJ512"/>
      <c r="EK512"/>
      <c r="EL512" s="2"/>
      <c r="EM512"/>
      <c r="EN512"/>
      <c r="EO512" s="2"/>
      <c r="EP512"/>
      <c r="EQ512"/>
      <c r="ER512" s="2"/>
      <c r="ES512"/>
      <c r="ET512"/>
      <c r="EU512" s="2"/>
      <c r="EV512"/>
      <c r="EW512"/>
      <c r="EX512" s="2"/>
      <c r="EY512"/>
      <c r="EZ512"/>
      <c r="FA512" s="2"/>
      <c r="FB512"/>
      <c r="FC512"/>
      <c r="FD512" s="2"/>
      <c r="FE512"/>
      <c r="FF512"/>
      <c r="FG512" s="2"/>
      <c r="FH512"/>
      <c r="FI512"/>
      <c r="FJ512" s="2"/>
      <c r="FK512"/>
      <c r="FL512"/>
      <c r="FM512" s="2"/>
      <c r="FN512"/>
      <c r="FO512"/>
      <c r="FP512" s="2"/>
      <c r="FQ512"/>
      <c r="FR512"/>
      <c r="FS512" s="2"/>
      <c r="FT512"/>
      <c r="FU512"/>
      <c r="FV512" s="2"/>
    </row>
    <row r="513" spans="1:178" ht="12.75">
      <c r="A513" s="2"/>
      <c r="B513"/>
      <c r="C513"/>
      <c r="D513" s="2"/>
      <c r="E513"/>
      <c r="F513"/>
      <c r="G513" s="2"/>
      <c r="H513"/>
      <c r="I513"/>
      <c r="J513" s="2"/>
      <c r="K513"/>
      <c r="L513"/>
      <c r="M513" s="2"/>
      <c r="N513"/>
      <c r="O513"/>
      <c r="P513" s="2"/>
      <c r="Q513"/>
      <c r="R513"/>
      <c r="S513" s="2"/>
      <c r="T513"/>
      <c r="U513"/>
      <c r="V513" s="2"/>
      <c r="W513"/>
      <c r="X513"/>
      <c r="Y513" s="2"/>
      <c r="Z513"/>
      <c r="AA513"/>
      <c r="AB513" s="2"/>
      <c r="AC513"/>
      <c r="AD513"/>
      <c r="AE513" s="2"/>
      <c r="AF513"/>
      <c r="AG513"/>
      <c r="AH513" s="2"/>
      <c r="AI513"/>
      <c r="AJ513"/>
      <c r="AK513" s="2"/>
      <c r="AL513"/>
      <c r="AM513"/>
      <c r="AN513" s="2"/>
      <c r="AO513"/>
      <c r="AP513"/>
      <c r="AQ513" s="2"/>
      <c r="AR513"/>
      <c r="AS513"/>
      <c r="AT513" s="2"/>
      <c r="AU513"/>
      <c r="AV513"/>
      <c r="AW513" s="2"/>
      <c r="AX513"/>
      <c r="AY513"/>
      <c r="AZ513" s="2"/>
      <c r="BA513"/>
      <c r="BB513"/>
      <c r="BC513" s="2"/>
      <c r="BD513"/>
      <c r="BE513"/>
      <c r="BF513" s="2"/>
      <c r="BG513"/>
      <c r="BH513"/>
      <c r="BI513" s="2"/>
      <c r="BJ513"/>
      <c r="BK513"/>
      <c r="BL513" s="2"/>
      <c r="BM513"/>
      <c r="BN513"/>
      <c r="BO513" s="2"/>
      <c r="BP513"/>
      <c r="BQ513"/>
      <c r="BR513" s="2"/>
      <c r="BS513"/>
      <c r="BT513"/>
      <c r="BU513" s="2"/>
      <c r="BV513"/>
      <c r="BW513"/>
      <c r="BX513" s="2"/>
      <c r="BY513"/>
      <c r="BZ513"/>
      <c r="CA513" s="2"/>
      <c r="CB513"/>
      <c r="CC513"/>
      <c r="CD513" s="2"/>
      <c r="CE513"/>
      <c r="CF513"/>
      <c r="CG513" s="2"/>
      <c r="CH513"/>
      <c r="CI513"/>
      <c r="CJ513" s="2"/>
      <c r="CK513"/>
      <c r="CL513"/>
      <c r="CM513" s="2"/>
      <c r="CN513"/>
      <c r="CO513"/>
      <c r="CP513" s="2"/>
      <c r="CQ513"/>
      <c r="CR513"/>
      <c r="CS513" s="2"/>
      <c r="CT513"/>
      <c r="CU513"/>
      <c r="CV513" s="2"/>
      <c r="CW513"/>
      <c r="CX513"/>
      <c r="CY513" s="2"/>
      <c r="CZ513"/>
      <c r="DA513"/>
      <c r="DB513" s="2"/>
      <c r="DC513"/>
      <c r="DD513"/>
      <c r="DE513" s="2"/>
      <c r="DF513"/>
      <c r="DG513"/>
      <c r="DH513" s="2"/>
      <c r="DI513"/>
      <c r="DJ513"/>
      <c r="DK513" s="2"/>
      <c r="DL513"/>
      <c r="DM513"/>
      <c r="DN513" s="2"/>
      <c r="DO513"/>
      <c r="DP513"/>
      <c r="DQ513" s="2"/>
      <c r="DR513"/>
      <c r="DS513"/>
      <c r="DT513" s="2"/>
      <c r="DU513"/>
      <c r="DV513"/>
      <c r="DW513" s="2"/>
      <c r="DX513"/>
      <c r="DY513"/>
      <c r="DZ513" s="2"/>
      <c r="EA513"/>
      <c r="EB513"/>
      <c r="EC513" s="2"/>
      <c r="ED513"/>
      <c r="EE513"/>
      <c r="EF513" s="2"/>
      <c r="EG513"/>
      <c r="EH513"/>
      <c r="EI513" s="2"/>
      <c r="EJ513"/>
      <c r="EK513"/>
      <c r="EL513" s="2"/>
      <c r="EM513"/>
      <c r="EN513"/>
      <c r="EO513" s="2"/>
      <c r="EP513"/>
      <c r="EQ513"/>
      <c r="ER513" s="2"/>
      <c r="ES513"/>
      <c r="ET513"/>
      <c r="EU513" s="2"/>
      <c r="EV513"/>
      <c r="EW513"/>
      <c r="EX513" s="2"/>
      <c r="EY513"/>
      <c r="EZ513"/>
      <c r="FA513" s="2"/>
      <c r="FB513"/>
      <c r="FC513"/>
      <c r="FD513" s="2"/>
      <c r="FE513"/>
      <c r="FF513"/>
      <c r="FG513" s="2"/>
      <c r="FH513"/>
      <c r="FI513"/>
      <c r="FJ513" s="2"/>
      <c r="FK513"/>
      <c r="FL513"/>
      <c r="FM513" s="2"/>
      <c r="FN513"/>
      <c r="FO513"/>
      <c r="FP513" s="2"/>
      <c r="FQ513"/>
      <c r="FR513"/>
      <c r="FS513" s="2"/>
      <c r="FT513"/>
      <c r="FU513"/>
      <c r="FV513" s="2"/>
    </row>
    <row r="514" spans="1:178" ht="12.75">
      <c r="A514" s="2"/>
      <c r="B514"/>
      <c r="C514"/>
      <c r="D514" s="2"/>
      <c r="E514"/>
      <c r="F514"/>
      <c r="G514" s="2"/>
      <c r="H514"/>
      <c r="I514"/>
      <c r="J514" s="2"/>
      <c r="K514"/>
      <c r="L514"/>
      <c r="M514" s="2"/>
      <c r="N514"/>
      <c r="O514"/>
      <c r="P514" s="2"/>
      <c r="Q514"/>
      <c r="R514"/>
      <c r="S514" s="2"/>
      <c r="T514"/>
      <c r="U514"/>
      <c r="V514" s="2"/>
      <c r="W514"/>
      <c r="X514"/>
      <c r="Y514" s="2"/>
      <c r="Z514"/>
      <c r="AA514"/>
      <c r="AB514" s="2"/>
      <c r="AC514"/>
      <c r="AD514"/>
      <c r="AE514" s="2"/>
      <c r="AF514"/>
      <c r="AG514"/>
      <c r="AH514" s="2"/>
      <c r="AI514"/>
      <c r="AJ514"/>
      <c r="AK514" s="2"/>
      <c r="AL514"/>
      <c r="AM514"/>
      <c r="AN514" s="2"/>
      <c r="AO514"/>
      <c r="AP514"/>
      <c r="AQ514" s="2"/>
      <c r="AR514"/>
      <c r="AS514"/>
      <c r="AT514" s="2"/>
      <c r="AU514"/>
      <c r="AV514"/>
      <c r="AW514" s="2"/>
      <c r="AX514"/>
      <c r="AY514"/>
      <c r="AZ514" s="2"/>
      <c r="BA514"/>
      <c r="BB514"/>
      <c r="BC514" s="2"/>
      <c r="BD514"/>
      <c r="BE514"/>
      <c r="BF514" s="2"/>
      <c r="BG514"/>
      <c r="BH514"/>
      <c r="BI514" s="2"/>
      <c r="BJ514"/>
      <c r="BK514"/>
      <c r="BL514" s="2"/>
      <c r="BM514"/>
      <c r="BN514"/>
      <c r="BO514" s="2"/>
      <c r="BP514"/>
      <c r="BQ514"/>
      <c r="BR514" s="2"/>
      <c r="BS514"/>
      <c r="BT514"/>
      <c r="BU514" s="2"/>
      <c r="BV514"/>
      <c r="BW514"/>
      <c r="BX514" s="2"/>
      <c r="BY514"/>
      <c r="BZ514"/>
      <c r="CA514" s="2"/>
      <c r="CB514"/>
      <c r="CC514"/>
      <c r="CD514" s="2"/>
      <c r="CE514"/>
      <c r="CF514"/>
      <c r="CG514" s="2"/>
      <c r="CH514"/>
      <c r="CI514"/>
      <c r="CJ514" s="2"/>
      <c r="CK514"/>
      <c r="CL514"/>
      <c r="CM514" s="2"/>
      <c r="CN514"/>
      <c r="CO514"/>
      <c r="CP514" s="2"/>
      <c r="CQ514"/>
      <c r="CR514"/>
      <c r="CS514" s="2"/>
      <c r="CT514"/>
      <c r="CU514"/>
      <c r="CV514" s="2"/>
      <c r="CW514"/>
      <c r="CX514"/>
      <c r="CY514" s="2"/>
      <c r="CZ514"/>
      <c r="DA514"/>
      <c r="DB514" s="2"/>
      <c r="DC514"/>
      <c r="DD514"/>
      <c r="DE514" s="2"/>
      <c r="DF514"/>
      <c r="DG514"/>
      <c r="DH514" s="2"/>
      <c r="DI514"/>
      <c r="DJ514"/>
      <c r="DK514" s="2"/>
      <c r="DL514"/>
      <c r="DM514"/>
      <c r="DN514" s="2"/>
      <c r="DO514"/>
      <c r="DP514"/>
      <c r="DQ514" s="2"/>
      <c r="DR514"/>
      <c r="DS514"/>
      <c r="DT514" s="2"/>
      <c r="DU514"/>
      <c r="DV514"/>
      <c r="DW514" s="2"/>
      <c r="DX514"/>
      <c r="DY514"/>
      <c r="DZ514" s="2"/>
      <c r="EA514"/>
      <c r="EB514"/>
      <c r="EC514" s="2"/>
      <c r="ED514"/>
      <c r="EE514"/>
      <c r="EF514" s="2"/>
      <c r="EG514"/>
      <c r="EH514"/>
      <c r="EI514" s="2"/>
      <c r="EJ514"/>
      <c r="EK514"/>
      <c r="EL514" s="2"/>
      <c r="EM514"/>
      <c r="EN514"/>
      <c r="EO514" s="2"/>
      <c r="EP514"/>
      <c r="EQ514"/>
      <c r="ER514" s="2"/>
      <c r="ES514"/>
      <c r="ET514"/>
      <c r="EU514" s="2"/>
      <c r="EV514"/>
      <c r="EW514"/>
      <c r="EX514" s="2"/>
      <c r="EY514"/>
      <c r="EZ514"/>
      <c r="FA514" s="2"/>
      <c r="FB514"/>
      <c r="FC514"/>
      <c r="FD514" s="2"/>
      <c r="FE514"/>
      <c r="FF514"/>
      <c r="FG514" s="2"/>
      <c r="FH514"/>
      <c r="FI514"/>
      <c r="FJ514" s="2"/>
      <c r="FK514"/>
      <c r="FL514"/>
      <c r="FM514" s="2"/>
      <c r="FN514"/>
      <c r="FO514"/>
      <c r="FP514" s="2"/>
      <c r="FQ514"/>
      <c r="FR514"/>
      <c r="FS514" s="2"/>
      <c r="FT514"/>
      <c r="FU514"/>
      <c r="FV514" s="2"/>
    </row>
    <row r="515" spans="1:178" ht="12.75">
      <c r="A515" s="2"/>
      <c r="B515"/>
      <c r="C515"/>
      <c r="D515" s="2"/>
      <c r="E515"/>
      <c r="F515"/>
      <c r="G515" s="2"/>
      <c r="H515"/>
      <c r="I515"/>
      <c r="J515" s="2"/>
      <c r="K515"/>
      <c r="L515"/>
      <c r="M515" s="2"/>
      <c r="N515"/>
      <c r="O515"/>
      <c r="P515" s="2"/>
      <c r="Q515"/>
      <c r="R515"/>
      <c r="S515" s="2"/>
      <c r="T515"/>
      <c r="U515"/>
      <c r="V515" s="2"/>
      <c r="W515"/>
      <c r="X515"/>
      <c r="Y515" s="2"/>
      <c r="Z515"/>
      <c r="AA515"/>
      <c r="AB515" s="2"/>
      <c r="AC515"/>
      <c r="AD515"/>
      <c r="AE515" s="2"/>
      <c r="AF515"/>
      <c r="AG515"/>
      <c r="AH515" s="2"/>
      <c r="AI515"/>
      <c r="AJ515"/>
      <c r="AK515" s="2"/>
      <c r="AL515"/>
      <c r="AM515"/>
      <c r="AN515" s="2"/>
      <c r="AO515"/>
      <c r="AP515"/>
      <c r="AQ515" s="2"/>
      <c r="AR515"/>
      <c r="AS515"/>
      <c r="AT515" s="2"/>
      <c r="AU515"/>
      <c r="AV515"/>
      <c r="AW515" s="2"/>
      <c r="AX515"/>
      <c r="AY515"/>
      <c r="AZ515" s="2"/>
      <c r="BA515"/>
      <c r="BB515"/>
      <c r="BC515" s="2"/>
      <c r="BD515"/>
      <c r="BE515"/>
      <c r="BF515" s="2"/>
      <c r="BG515"/>
      <c r="BH515"/>
      <c r="BI515" s="2"/>
      <c r="BJ515"/>
      <c r="BK515"/>
      <c r="BL515" s="2"/>
      <c r="BM515"/>
      <c r="BN515"/>
      <c r="BO515" s="2"/>
      <c r="BP515"/>
      <c r="BQ515"/>
      <c r="BR515" s="2"/>
      <c r="BS515"/>
      <c r="BT515"/>
      <c r="BU515" s="2"/>
      <c r="BV515"/>
      <c r="BW515"/>
      <c r="BX515" s="2"/>
      <c r="BY515"/>
      <c r="BZ515"/>
      <c r="CA515" s="2"/>
      <c r="CB515"/>
      <c r="CC515"/>
      <c r="CD515" s="2"/>
      <c r="CE515"/>
      <c r="CF515"/>
      <c r="CG515" s="2"/>
      <c r="CH515"/>
      <c r="CI515"/>
      <c r="CJ515" s="2"/>
      <c r="CK515"/>
      <c r="CL515"/>
      <c r="CM515" s="2"/>
      <c r="CN515"/>
      <c r="CO515"/>
      <c r="CP515" s="2"/>
      <c r="CQ515"/>
      <c r="CR515"/>
      <c r="CS515" s="2"/>
      <c r="CT515"/>
      <c r="CU515"/>
      <c r="CV515" s="2"/>
      <c r="CW515"/>
      <c r="CX515"/>
      <c r="CY515" s="2"/>
      <c r="CZ515"/>
      <c r="DA515"/>
      <c r="DB515" s="2"/>
      <c r="DC515"/>
      <c r="DD515"/>
      <c r="DE515" s="2"/>
      <c r="DF515"/>
      <c r="DG515"/>
      <c r="DH515" s="2"/>
      <c r="DI515"/>
      <c r="DJ515"/>
      <c r="DK515" s="2"/>
      <c r="DL515"/>
      <c r="DM515"/>
      <c r="DN515" s="2"/>
      <c r="DO515"/>
      <c r="DP515"/>
      <c r="DQ515" s="2"/>
      <c r="DR515"/>
      <c r="DS515"/>
      <c r="DT515" s="2"/>
      <c r="DU515"/>
      <c r="DV515"/>
      <c r="DW515" s="2"/>
      <c r="DX515"/>
      <c r="DY515"/>
      <c r="DZ515" s="2"/>
      <c r="EA515"/>
      <c r="EB515"/>
      <c r="EC515" s="2"/>
      <c r="ED515"/>
      <c r="EE515"/>
      <c r="EF515" s="2"/>
      <c r="EG515"/>
      <c r="EH515"/>
      <c r="EI515" s="2"/>
      <c r="EJ515"/>
      <c r="EK515"/>
      <c r="EL515" s="2"/>
      <c r="EM515"/>
      <c r="EN515"/>
      <c r="EO515" s="2"/>
      <c r="EP515"/>
      <c r="EQ515"/>
      <c r="ER515" s="2"/>
      <c r="ES515"/>
      <c r="ET515"/>
      <c r="EU515" s="2"/>
      <c r="EV515"/>
      <c r="EW515"/>
      <c r="EX515" s="2"/>
      <c r="EY515"/>
      <c r="EZ515"/>
      <c r="FA515" s="2"/>
      <c r="FB515"/>
      <c r="FC515"/>
      <c r="FD515" s="2"/>
      <c r="FE515"/>
      <c r="FF515"/>
      <c r="FG515" s="2"/>
      <c r="FH515"/>
      <c r="FI515"/>
      <c r="FJ515" s="2"/>
      <c r="FK515"/>
      <c r="FL515"/>
      <c r="FM515" s="2"/>
      <c r="FN515"/>
      <c r="FO515"/>
      <c r="FP515" s="2"/>
      <c r="FQ515"/>
      <c r="FR515"/>
      <c r="FS515" s="2"/>
      <c r="FT515"/>
      <c r="FU515"/>
      <c r="FV515" s="2"/>
    </row>
    <row r="516" spans="1:178" ht="12.75">
      <c r="A516" s="2"/>
      <c r="B516"/>
      <c r="C516"/>
      <c r="D516" s="2"/>
      <c r="E516"/>
      <c r="F516"/>
      <c r="G516" s="2"/>
      <c r="H516"/>
      <c r="I516"/>
      <c r="J516" s="2"/>
      <c r="K516"/>
      <c r="L516"/>
      <c r="M516" s="2"/>
      <c r="N516"/>
      <c r="O516"/>
      <c r="P516" s="2"/>
      <c r="Q516"/>
      <c r="R516"/>
      <c r="S516" s="2"/>
      <c r="T516"/>
      <c r="U516"/>
      <c r="V516" s="2"/>
      <c r="W516"/>
      <c r="X516"/>
      <c r="Y516" s="2"/>
      <c r="Z516"/>
      <c r="AA516"/>
      <c r="AB516" s="2"/>
      <c r="AC516"/>
      <c r="AD516"/>
      <c r="AE516" s="2"/>
      <c r="AF516"/>
      <c r="AG516"/>
      <c r="AH516" s="2"/>
      <c r="AI516"/>
      <c r="AJ516"/>
      <c r="AK516" s="2"/>
      <c r="AL516"/>
      <c r="AM516"/>
      <c r="AN516" s="2"/>
      <c r="AO516"/>
      <c r="AP516"/>
      <c r="AQ516" s="2"/>
      <c r="AR516"/>
      <c r="AS516"/>
      <c r="AT516" s="2"/>
      <c r="AU516"/>
      <c r="AV516"/>
      <c r="AW516" s="2"/>
      <c r="AX516"/>
      <c r="AY516"/>
      <c r="AZ516" s="2"/>
      <c r="BA516"/>
      <c r="BB516"/>
      <c r="BC516" s="2"/>
      <c r="BD516"/>
      <c r="BE516"/>
      <c r="BF516" s="2"/>
      <c r="BG516"/>
      <c r="BH516"/>
      <c r="BI516" s="2"/>
      <c r="BJ516"/>
      <c r="BK516"/>
      <c r="BL516" s="2"/>
      <c r="BM516"/>
      <c r="BN516"/>
      <c r="BO516" s="2"/>
      <c r="BP516"/>
      <c r="BQ516"/>
      <c r="BR516" s="2"/>
      <c r="BS516"/>
      <c r="BT516"/>
      <c r="BU516" s="2"/>
      <c r="BV516"/>
      <c r="BW516"/>
      <c r="BX516" s="2"/>
      <c r="BY516"/>
      <c r="BZ516"/>
      <c r="CA516" s="2"/>
      <c r="CB516"/>
      <c r="CC516"/>
      <c r="CD516" s="2"/>
      <c r="CE516"/>
      <c r="CF516"/>
      <c r="CG516" s="2"/>
      <c r="CH516"/>
      <c r="CI516"/>
      <c r="CJ516" s="2"/>
      <c r="CK516"/>
      <c r="CL516"/>
      <c r="CM516" s="2"/>
      <c r="CN516"/>
      <c r="CO516"/>
      <c r="CP516" s="2"/>
      <c r="CQ516"/>
      <c r="CR516"/>
      <c r="CS516" s="2"/>
      <c r="CT516"/>
      <c r="CU516"/>
      <c r="CV516" s="2"/>
      <c r="CW516"/>
      <c r="CX516"/>
      <c r="CY516" s="2"/>
      <c r="CZ516"/>
      <c r="DA516"/>
      <c r="DB516" s="2"/>
      <c r="DC516"/>
      <c r="DD516"/>
      <c r="DE516" s="2"/>
      <c r="DF516"/>
      <c r="DG516"/>
      <c r="DH516" s="2"/>
      <c r="DI516"/>
      <c r="DJ516"/>
      <c r="DK516" s="2"/>
      <c r="DL516"/>
      <c r="DM516"/>
      <c r="DN516" s="2"/>
      <c r="DO516"/>
      <c r="DP516"/>
      <c r="DQ516" s="2"/>
      <c r="DR516"/>
      <c r="DS516"/>
      <c r="DT516" s="2"/>
      <c r="DU516"/>
      <c r="DV516"/>
      <c r="DW516" s="2"/>
      <c r="DX516"/>
      <c r="DY516"/>
      <c r="DZ516" s="2"/>
      <c r="EA516"/>
      <c r="EB516"/>
      <c r="EC516" s="2"/>
      <c r="ED516"/>
      <c r="EE516"/>
      <c r="EF516" s="2"/>
      <c r="EG516"/>
      <c r="EH516"/>
      <c r="EI516" s="2"/>
      <c r="EJ516"/>
      <c r="EK516"/>
      <c r="EL516" s="2"/>
      <c r="EM516"/>
      <c r="EN516"/>
      <c r="EO516" s="2"/>
      <c r="EP516"/>
      <c r="EQ516"/>
      <c r="ER516" s="2"/>
      <c r="ES516"/>
      <c r="ET516"/>
      <c r="EU516" s="2"/>
      <c r="EV516"/>
      <c r="EW516"/>
      <c r="EX516" s="2"/>
      <c r="EY516"/>
      <c r="EZ516"/>
      <c r="FA516" s="2"/>
      <c r="FB516"/>
      <c r="FC516"/>
      <c r="FD516" s="2"/>
      <c r="FE516"/>
      <c r="FF516"/>
      <c r="FG516" s="2"/>
      <c r="FH516"/>
      <c r="FI516"/>
      <c r="FJ516" s="2"/>
      <c r="FK516"/>
      <c r="FL516"/>
      <c r="FM516" s="2"/>
      <c r="FN516"/>
      <c r="FO516"/>
      <c r="FP516" s="2"/>
      <c r="FQ516"/>
      <c r="FR516"/>
      <c r="FS516" s="2"/>
      <c r="FT516"/>
      <c r="FU516"/>
      <c r="FV516" s="2"/>
    </row>
    <row r="517" spans="1:178" ht="12.75">
      <c r="A517" s="2"/>
      <c r="B517"/>
      <c r="C517"/>
      <c r="D517" s="2"/>
      <c r="E517"/>
      <c r="F517"/>
      <c r="G517" s="2"/>
      <c r="H517"/>
      <c r="I517"/>
      <c r="J517" s="2"/>
      <c r="K517"/>
      <c r="L517"/>
      <c r="M517" s="2"/>
      <c r="N517"/>
      <c r="O517"/>
      <c r="P517" s="2"/>
      <c r="Q517"/>
      <c r="R517"/>
      <c r="S517" s="2"/>
      <c r="T517"/>
      <c r="U517"/>
      <c r="V517" s="2"/>
      <c r="W517"/>
      <c r="X517"/>
      <c r="Y517" s="2"/>
      <c r="Z517"/>
      <c r="AA517"/>
      <c r="AB517" s="2"/>
      <c r="AC517"/>
      <c r="AD517"/>
      <c r="AE517" s="2"/>
      <c r="AF517"/>
      <c r="AG517"/>
      <c r="AH517" s="2"/>
      <c r="AI517"/>
      <c r="AJ517"/>
      <c r="AK517" s="2"/>
      <c r="AL517"/>
      <c r="AM517"/>
      <c r="AN517" s="2"/>
      <c r="AO517"/>
      <c r="AP517"/>
      <c r="AQ517" s="2"/>
      <c r="AR517"/>
      <c r="AS517"/>
      <c r="AT517" s="2"/>
      <c r="AU517"/>
      <c r="AV517"/>
      <c r="AW517" s="2"/>
      <c r="AX517"/>
      <c r="AY517"/>
      <c r="AZ517" s="2"/>
      <c r="BA517"/>
      <c r="BB517"/>
      <c r="BC517" s="2"/>
      <c r="BD517"/>
      <c r="BE517"/>
      <c r="BF517" s="2"/>
      <c r="BG517"/>
      <c r="BH517"/>
      <c r="BI517" s="2"/>
      <c r="BJ517"/>
      <c r="BK517"/>
      <c r="BL517" s="2"/>
      <c r="BM517"/>
      <c r="BN517"/>
      <c r="BO517" s="2"/>
      <c r="BP517"/>
      <c r="BQ517"/>
      <c r="BR517" s="2"/>
      <c r="BS517"/>
      <c r="BT517"/>
      <c r="BU517" s="2"/>
      <c r="BV517"/>
      <c r="BW517"/>
      <c r="BX517" s="2"/>
      <c r="BY517"/>
      <c r="BZ517"/>
      <c r="CA517" s="2"/>
      <c r="CB517"/>
      <c r="CC517"/>
      <c r="CD517" s="2"/>
      <c r="CE517"/>
      <c r="CF517"/>
      <c r="CG517" s="2"/>
      <c r="CH517"/>
      <c r="CI517"/>
      <c r="CJ517" s="2"/>
      <c r="CK517"/>
      <c r="CL517"/>
      <c r="CM517" s="2"/>
      <c r="CN517"/>
      <c r="CO517"/>
      <c r="CP517" s="2"/>
      <c r="CQ517"/>
      <c r="CR517"/>
      <c r="CS517" s="2"/>
      <c r="CT517"/>
      <c r="CU517"/>
      <c r="CV517" s="2"/>
      <c r="CW517"/>
      <c r="CX517"/>
      <c r="CY517" s="2"/>
      <c r="CZ517"/>
      <c r="DA517"/>
      <c r="DB517" s="2"/>
      <c r="DC517"/>
      <c r="DD517"/>
      <c r="DE517" s="2"/>
      <c r="DF517"/>
      <c r="DG517"/>
      <c r="DH517" s="2"/>
      <c r="DI517"/>
      <c r="DJ517"/>
      <c r="DK517" s="2"/>
      <c r="DL517"/>
      <c r="DM517"/>
      <c r="DN517" s="2"/>
      <c r="DO517"/>
      <c r="DP517"/>
      <c r="DQ517" s="2"/>
      <c r="DR517"/>
      <c r="DS517"/>
      <c r="DT517" s="2"/>
      <c r="DU517"/>
      <c r="DV517"/>
      <c r="DW517" s="2"/>
      <c r="DX517"/>
      <c r="DY517"/>
      <c r="DZ517" s="2"/>
      <c r="EA517"/>
      <c r="EB517"/>
      <c r="EC517" s="2"/>
      <c r="ED517"/>
      <c r="EE517"/>
      <c r="EF517" s="2"/>
      <c r="EG517"/>
      <c r="EH517"/>
      <c r="EI517" s="2"/>
      <c r="EJ517"/>
      <c r="EK517"/>
      <c r="EL517" s="2"/>
      <c r="EM517"/>
      <c r="EN517"/>
      <c r="EO517" s="2"/>
      <c r="EP517"/>
      <c r="EQ517"/>
      <c r="ER517" s="2"/>
      <c r="ES517"/>
      <c r="ET517"/>
      <c r="EU517" s="2"/>
      <c r="EV517"/>
      <c r="EW517"/>
      <c r="EX517" s="2"/>
      <c r="EY517"/>
      <c r="EZ517"/>
      <c r="FA517" s="2"/>
      <c r="FB517"/>
      <c r="FC517"/>
      <c r="FD517" s="2"/>
      <c r="FE517"/>
      <c r="FF517"/>
      <c r="FG517" s="2"/>
      <c r="FH517"/>
      <c r="FI517"/>
      <c r="FJ517" s="2"/>
      <c r="FK517"/>
      <c r="FL517"/>
      <c r="FM517" s="2"/>
      <c r="FN517"/>
      <c r="FO517"/>
      <c r="FP517" s="2"/>
      <c r="FQ517"/>
      <c r="FR517"/>
      <c r="FS517" s="2"/>
      <c r="FT517"/>
      <c r="FU517"/>
      <c r="FV517" s="2"/>
    </row>
    <row r="518" spans="1:178" ht="12.75">
      <c r="A518" s="2"/>
      <c r="B518"/>
      <c r="C518"/>
      <c r="D518" s="2"/>
      <c r="E518"/>
      <c r="F518"/>
      <c r="G518" s="2"/>
      <c r="H518"/>
      <c r="I518"/>
      <c r="J518" s="2"/>
      <c r="K518"/>
      <c r="L518"/>
      <c r="M518" s="2"/>
      <c r="N518"/>
      <c r="O518"/>
      <c r="P518" s="2"/>
      <c r="Q518"/>
      <c r="R518"/>
      <c r="S518" s="2"/>
      <c r="T518"/>
      <c r="U518"/>
      <c r="V518" s="2"/>
      <c r="W518"/>
      <c r="X518"/>
      <c r="Y518" s="2"/>
      <c r="Z518"/>
      <c r="AA518"/>
      <c r="AB518" s="2"/>
      <c r="AC518"/>
      <c r="AD518"/>
      <c r="AE518" s="2"/>
      <c r="AF518"/>
      <c r="AG518"/>
      <c r="AH518" s="2"/>
      <c r="AI518"/>
      <c r="AJ518"/>
      <c r="AK518" s="2"/>
      <c r="AL518"/>
      <c r="AM518"/>
      <c r="AN518" s="2"/>
      <c r="AO518"/>
      <c r="AP518"/>
      <c r="AQ518" s="2"/>
      <c r="AR518"/>
      <c r="AS518"/>
      <c r="AT518" s="2"/>
      <c r="AU518"/>
      <c r="AV518"/>
      <c r="AW518" s="2"/>
      <c r="AX518"/>
      <c r="AY518"/>
      <c r="AZ518" s="2"/>
      <c r="BA518"/>
      <c r="BB518"/>
      <c r="BC518" s="2"/>
      <c r="BD518"/>
      <c r="BE518"/>
      <c r="BF518" s="2"/>
      <c r="BG518"/>
      <c r="BH518"/>
      <c r="BI518" s="2"/>
      <c r="BJ518"/>
      <c r="BK518"/>
      <c r="BL518" s="2"/>
      <c r="BM518"/>
      <c r="BN518"/>
      <c r="BO518" s="2"/>
      <c r="BP518"/>
      <c r="BQ518"/>
      <c r="BR518" s="2"/>
      <c r="BS518"/>
      <c r="BT518"/>
      <c r="BU518" s="2"/>
      <c r="BV518"/>
      <c r="BW518"/>
      <c r="BX518" s="2"/>
      <c r="BY518"/>
      <c r="BZ518"/>
      <c r="CA518" s="2"/>
      <c r="CB518"/>
      <c r="CC518"/>
      <c r="CD518" s="2"/>
      <c r="CE518"/>
      <c r="CF518"/>
      <c r="CG518" s="2"/>
      <c r="CH518"/>
      <c r="CI518"/>
      <c r="CJ518" s="2"/>
      <c r="CK518"/>
      <c r="CL518"/>
      <c r="CM518" s="2"/>
      <c r="CN518"/>
      <c r="CO518"/>
      <c r="CP518" s="2"/>
      <c r="CQ518"/>
      <c r="CR518"/>
      <c r="CS518" s="2"/>
      <c r="CT518"/>
      <c r="CU518"/>
      <c r="CV518" s="2"/>
      <c r="CW518"/>
      <c r="CX518"/>
      <c r="CY518" s="2"/>
      <c r="CZ518"/>
      <c r="DA518"/>
      <c r="DB518" s="2"/>
      <c r="DC518"/>
      <c r="DD518"/>
      <c r="DE518" s="2"/>
      <c r="DF518"/>
      <c r="DG518"/>
      <c r="DH518" s="2"/>
      <c r="DI518"/>
      <c r="DJ518"/>
      <c r="DK518" s="2"/>
      <c r="DL518"/>
      <c r="DM518"/>
      <c r="DN518" s="2"/>
      <c r="DO518"/>
      <c r="DP518"/>
      <c r="DQ518" s="2"/>
      <c r="DR518"/>
      <c r="DS518"/>
      <c r="DT518" s="2"/>
      <c r="DU518"/>
      <c r="DV518"/>
      <c r="DW518" s="2"/>
      <c r="DX518"/>
      <c r="DY518"/>
      <c r="DZ518" s="2"/>
      <c r="EA518"/>
      <c r="EB518"/>
      <c r="EC518" s="2"/>
      <c r="ED518"/>
      <c r="EE518"/>
      <c r="EF518" s="2"/>
      <c r="EG518"/>
      <c r="EH518"/>
      <c r="EI518" s="2"/>
      <c r="EJ518"/>
      <c r="EK518"/>
      <c r="EL518" s="2"/>
      <c r="EM518"/>
      <c r="EN518"/>
      <c r="EO518" s="2"/>
      <c r="EP518"/>
      <c r="EQ518"/>
      <c r="ER518" s="2"/>
      <c r="ES518"/>
      <c r="ET518"/>
      <c r="EU518" s="2"/>
      <c r="EV518"/>
      <c r="EW518"/>
      <c r="EX518" s="2"/>
      <c r="EY518"/>
      <c r="EZ518"/>
      <c r="FA518" s="2"/>
      <c r="FB518"/>
      <c r="FC518"/>
      <c r="FD518" s="2"/>
      <c r="FE518"/>
      <c r="FF518"/>
      <c r="FG518" s="2"/>
      <c r="FH518"/>
      <c r="FI518"/>
      <c r="FJ518" s="2"/>
      <c r="FK518"/>
      <c r="FL518"/>
      <c r="FM518" s="2"/>
      <c r="FN518"/>
      <c r="FO518"/>
      <c r="FP518" s="2"/>
      <c r="FQ518"/>
      <c r="FR518"/>
      <c r="FS518" s="2"/>
      <c r="FT518"/>
      <c r="FU518"/>
      <c r="FV518" s="2"/>
    </row>
    <row r="519" spans="1:178" ht="12.75">
      <c r="A519" s="2"/>
      <c r="B519"/>
      <c r="C519"/>
      <c r="D519" s="2"/>
      <c r="E519"/>
      <c r="F519"/>
      <c r="G519" s="2"/>
      <c r="H519"/>
      <c r="I519"/>
      <c r="J519" s="2"/>
      <c r="K519"/>
      <c r="L519"/>
      <c r="M519" s="2"/>
      <c r="N519"/>
      <c r="O519"/>
      <c r="P519" s="2"/>
      <c r="Q519"/>
      <c r="R519"/>
      <c r="S519" s="2"/>
      <c r="T519"/>
      <c r="U519"/>
      <c r="V519" s="2"/>
      <c r="W519"/>
      <c r="X519"/>
      <c r="Y519" s="2"/>
      <c r="Z519"/>
      <c r="AA519"/>
      <c r="AB519" s="2"/>
      <c r="AC519"/>
      <c r="AD519"/>
      <c r="AE519" s="2"/>
      <c r="AF519"/>
      <c r="AG519"/>
      <c r="AH519" s="2"/>
      <c r="AI519"/>
      <c r="AJ519"/>
      <c r="AK519" s="2"/>
      <c r="AL519"/>
      <c r="AM519"/>
      <c r="AN519" s="2"/>
      <c r="AO519"/>
      <c r="AP519"/>
      <c r="AQ519" s="2"/>
      <c r="AR519"/>
      <c r="AS519"/>
      <c r="AT519" s="2"/>
      <c r="AU519"/>
      <c r="AV519"/>
      <c r="AW519" s="2"/>
      <c r="AX519"/>
      <c r="AY519"/>
      <c r="AZ519" s="2"/>
      <c r="BA519"/>
      <c r="BB519"/>
      <c r="BC519" s="2"/>
      <c r="BD519"/>
      <c r="BE519"/>
      <c r="BF519" s="2"/>
      <c r="BG519"/>
      <c r="BH519"/>
      <c r="BI519" s="2"/>
      <c r="BJ519"/>
      <c r="BK519"/>
      <c r="BL519" s="2"/>
      <c r="BM519"/>
      <c r="BN519"/>
      <c r="BO519" s="2"/>
      <c r="BP519"/>
      <c r="BQ519"/>
      <c r="BR519" s="2"/>
      <c r="BS519"/>
      <c r="BT519"/>
      <c r="BU519" s="2"/>
      <c r="BV519"/>
      <c r="BW519"/>
      <c r="BX519" s="2"/>
      <c r="BY519"/>
      <c r="BZ519"/>
      <c r="CA519" s="2"/>
      <c r="CB519"/>
      <c r="CC519"/>
      <c r="CD519" s="2"/>
      <c r="CE519"/>
      <c r="CF519"/>
      <c r="CG519" s="2"/>
      <c r="CH519"/>
      <c r="CI519"/>
      <c r="CJ519" s="2"/>
      <c r="CK519"/>
      <c r="CL519"/>
      <c r="CM519" s="2"/>
      <c r="CN519"/>
      <c r="CO519"/>
      <c r="CP519" s="2"/>
      <c r="CQ519"/>
      <c r="CR519"/>
      <c r="CS519" s="2"/>
      <c r="CT519"/>
      <c r="CU519"/>
      <c r="CV519" s="2"/>
      <c r="CW519"/>
      <c r="CX519"/>
      <c r="CY519" s="2"/>
      <c r="CZ519"/>
      <c r="DA519"/>
      <c r="DB519" s="2"/>
      <c r="DC519"/>
      <c r="DD519"/>
      <c r="DE519" s="2"/>
      <c r="DF519"/>
      <c r="DG519"/>
      <c r="DH519" s="2"/>
      <c r="DI519"/>
      <c r="DJ519"/>
      <c r="DK519" s="2"/>
      <c r="DL519"/>
      <c r="DM519"/>
      <c r="DN519" s="2"/>
      <c r="DO519"/>
      <c r="DP519"/>
      <c r="DQ519" s="2"/>
      <c r="DR519"/>
      <c r="DS519"/>
      <c r="DT519" s="2"/>
      <c r="DU519"/>
      <c r="DV519"/>
      <c r="DW519" s="2"/>
      <c r="DX519"/>
      <c r="DY519"/>
      <c r="DZ519" s="2"/>
      <c r="EA519"/>
      <c r="EB519"/>
      <c r="EC519" s="2"/>
      <c r="ED519"/>
      <c r="EE519"/>
      <c r="EF519" s="2"/>
      <c r="EG519"/>
      <c r="EH519"/>
      <c r="EI519" s="2"/>
      <c r="EJ519"/>
      <c r="EK519"/>
      <c r="EL519" s="2"/>
      <c r="EM519"/>
      <c r="EN519"/>
      <c r="EO519" s="2"/>
      <c r="EP519"/>
      <c r="EQ519"/>
      <c r="ER519" s="2"/>
      <c r="ES519"/>
      <c r="ET519"/>
      <c r="EU519" s="2"/>
      <c r="EV519"/>
      <c r="EW519"/>
      <c r="EX519" s="2"/>
      <c r="EY519"/>
      <c r="EZ519"/>
      <c r="FA519" s="2"/>
      <c r="FB519"/>
      <c r="FC519"/>
      <c r="FD519" s="2"/>
      <c r="FE519"/>
      <c r="FF519"/>
      <c r="FG519" s="2"/>
      <c r="FH519"/>
      <c r="FI519"/>
      <c r="FJ519" s="2"/>
      <c r="FK519"/>
      <c r="FL519"/>
      <c r="FM519" s="2"/>
      <c r="FN519"/>
      <c r="FO519"/>
      <c r="FP519" s="2"/>
      <c r="FQ519"/>
      <c r="FR519"/>
      <c r="FS519" s="2"/>
      <c r="FT519"/>
      <c r="FU519"/>
      <c r="FV519" s="2"/>
    </row>
    <row r="520" spans="1:178" ht="12.75">
      <c r="A520" s="2"/>
      <c r="B520"/>
      <c r="C520"/>
      <c r="D520" s="2"/>
      <c r="E520"/>
      <c r="F520"/>
      <c r="G520" s="2"/>
      <c r="H520"/>
      <c r="I520"/>
      <c r="J520" s="2"/>
      <c r="K520"/>
      <c r="L520"/>
      <c r="M520" s="2"/>
      <c r="N520"/>
      <c r="O520"/>
      <c r="P520" s="2"/>
      <c r="Q520"/>
      <c r="R520"/>
      <c r="S520" s="2"/>
      <c r="T520"/>
      <c r="U520"/>
      <c r="V520" s="2"/>
      <c r="W520"/>
      <c r="X520"/>
      <c r="Y520" s="2"/>
      <c r="Z520"/>
      <c r="AA520"/>
      <c r="AB520" s="2"/>
      <c r="AC520"/>
      <c r="AD520"/>
      <c r="AE520" s="2"/>
      <c r="AF520"/>
      <c r="AG520"/>
      <c r="AH520" s="2"/>
      <c r="AI520"/>
      <c r="AJ520"/>
      <c r="AK520" s="2"/>
      <c r="AL520"/>
      <c r="AM520"/>
      <c r="AN520" s="2"/>
      <c r="AO520"/>
      <c r="AP520"/>
      <c r="AQ520" s="2"/>
      <c r="AR520"/>
      <c r="AS520"/>
      <c r="AT520" s="2"/>
      <c r="AU520"/>
      <c r="AV520"/>
      <c r="AW520" s="2"/>
      <c r="AX520"/>
      <c r="AY520"/>
      <c r="AZ520" s="2"/>
      <c r="BA520"/>
      <c r="BB520"/>
      <c r="BC520" s="2"/>
      <c r="BD520"/>
      <c r="BE520"/>
      <c r="BF520" s="2"/>
      <c r="BG520"/>
      <c r="BH520"/>
      <c r="BI520" s="2"/>
      <c r="BJ520"/>
      <c r="BK520"/>
      <c r="BL520" s="2"/>
      <c r="BM520"/>
      <c r="BN520"/>
      <c r="BO520" s="2"/>
      <c r="BP520"/>
      <c r="BQ520"/>
      <c r="BR520" s="2"/>
      <c r="BS520"/>
      <c r="BT520"/>
      <c r="BU520" s="2"/>
      <c r="BV520"/>
      <c r="BW520"/>
      <c r="BX520" s="2"/>
      <c r="BY520"/>
      <c r="BZ520"/>
      <c r="CA520" s="2"/>
      <c r="CB520"/>
      <c r="CC520"/>
      <c r="CD520" s="2"/>
      <c r="CE520"/>
      <c r="CF520"/>
      <c r="CG520" s="2"/>
      <c r="CH520"/>
      <c r="CI520"/>
      <c r="CJ520" s="2"/>
      <c r="CK520"/>
      <c r="CL520"/>
      <c r="CM520" s="2"/>
      <c r="CN520"/>
      <c r="CO520"/>
      <c r="CP520" s="2"/>
      <c r="CQ520"/>
      <c r="CR520"/>
      <c r="CS520" s="2"/>
      <c r="CT520"/>
      <c r="CU520"/>
      <c r="CV520" s="2"/>
      <c r="CW520"/>
      <c r="CX520"/>
      <c r="CY520" s="2"/>
      <c r="CZ520"/>
      <c r="DA520"/>
      <c r="DB520" s="2"/>
      <c r="DC520"/>
      <c r="DD520"/>
      <c r="DE520" s="2"/>
      <c r="DF520"/>
      <c r="DG520"/>
      <c r="DH520" s="2"/>
      <c r="DI520"/>
      <c r="DJ520"/>
      <c r="DK520" s="2"/>
      <c r="DL520"/>
      <c r="DM520"/>
      <c r="DN520" s="2"/>
      <c r="DO520"/>
      <c r="DP520"/>
      <c r="DQ520" s="2"/>
      <c r="DR520"/>
      <c r="DS520"/>
      <c r="DT520" s="2"/>
      <c r="DU520"/>
      <c r="DV520"/>
      <c r="DW520" s="2"/>
      <c r="DX520"/>
      <c r="DY520"/>
      <c r="DZ520" s="2"/>
      <c r="EA520"/>
      <c r="EB520"/>
      <c r="EC520" s="2"/>
      <c r="ED520"/>
      <c r="EE520"/>
      <c r="EF520" s="2"/>
      <c r="EG520"/>
      <c r="EH520"/>
      <c r="EI520" s="2"/>
      <c r="EJ520"/>
      <c r="EK520"/>
      <c r="EL520" s="2"/>
      <c r="EM520"/>
      <c r="EN520"/>
      <c r="EO520" s="2"/>
      <c r="EP520"/>
      <c r="EQ520"/>
      <c r="ER520" s="2"/>
      <c r="ES520"/>
      <c r="ET520"/>
      <c r="EU520" s="2"/>
      <c r="EV520"/>
      <c r="EW520"/>
      <c r="EX520" s="2"/>
      <c r="EY520"/>
      <c r="EZ520"/>
      <c r="FA520" s="2"/>
      <c r="FB520"/>
      <c r="FC520"/>
      <c r="FD520" s="2"/>
      <c r="FE520"/>
      <c r="FF520"/>
      <c r="FG520" s="2"/>
      <c r="FH520"/>
      <c r="FI520"/>
      <c r="FJ520" s="2"/>
      <c r="FK520"/>
      <c r="FL520"/>
      <c r="FM520" s="2"/>
      <c r="FN520"/>
      <c r="FO520"/>
      <c r="FP520" s="2"/>
      <c r="FQ520"/>
      <c r="FR520"/>
      <c r="FS520" s="2"/>
      <c r="FT520"/>
      <c r="FU520"/>
      <c r="FV520" s="2"/>
    </row>
    <row r="521" spans="1:178" ht="12.75">
      <c r="A521" s="2"/>
      <c r="B521"/>
      <c r="C521"/>
      <c r="D521" s="2"/>
      <c r="E521"/>
      <c r="F521"/>
      <c r="G521" s="2"/>
      <c r="H521"/>
      <c r="I521"/>
      <c r="J521" s="2"/>
      <c r="K521"/>
      <c r="L521"/>
      <c r="M521" s="2"/>
      <c r="N521"/>
      <c r="O521"/>
      <c r="P521" s="2"/>
      <c r="Q521"/>
      <c r="R521"/>
      <c r="S521" s="2"/>
      <c r="T521"/>
      <c r="U521"/>
      <c r="V521" s="2"/>
      <c r="W521"/>
      <c r="X521"/>
      <c r="Y521" s="2"/>
      <c r="Z521"/>
      <c r="AA521"/>
      <c r="AB521" s="2"/>
      <c r="AC521"/>
      <c r="AD521"/>
      <c r="AE521" s="2"/>
      <c r="AF521"/>
      <c r="AG521"/>
      <c r="AH521" s="2"/>
      <c r="AI521"/>
      <c r="AJ521"/>
      <c r="AK521" s="2"/>
      <c r="AL521"/>
      <c r="AM521"/>
      <c r="AN521" s="2"/>
      <c r="AO521"/>
      <c r="AP521"/>
      <c r="AQ521" s="2"/>
      <c r="AR521"/>
      <c r="AS521"/>
      <c r="AT521" s="2"/>
      <c r="AU521"/>
      <c r="AV521"/>
      <c r="AW521" s="2"/>
      <c r="AX521"/>
      <c r="AY521"/>
      <c r="AZ521" s="2"/>
      <c r="BA521"/>
      <c r="BB521"/>
      <c r="BC521" s="2"/>
      <c r="BD521"/>
      <c r="BE521"/>
      <c r="BF521" s="2"/>
      <c r="BG521"/>
      <c r="BH521"/>
      <c r="BI521" s="2"/>
      <c r="BJ521"/>
      <c r="BK521"/>
      <c r="BL521" s="2"/>
      <c r="BM521"/>
      <c r="BN521"/>
      <c r="BO521" s="2"/>
      <c r="BP521"/>
      <c r="BQ521"/>
      <c r="BR521" s="2"/>
      <c r="BS521"/>
      <c r="BT521"/>
      <c r="BU521" s="2"/>
      <c r="BV521"/>
      <c r="BW521"/>
      <c r="BX521" s="2"/>
      <c r="BY521"/>
      <c r="BZ521"/>
      <c r="CA521" s="2"/>
      <c r="CB521"/>
      <c r="CC521"/>
      <c r="CD521" s="2"/>
      <c r="CE521"/>
      <c r="CF521"/>
      <c r="CG521" s="2"/>
      <c r="CH521"/>
      <c r="CI521"/>
      <c r="CJ521" s="2"/>
      <c r="CK521"/>
      <c r="CL521"/>
      <c r="CM521" s="2"/>
      <c r="CN521"/>
      <c r="CO521"/>
      <c r="CP521" s="2"/>
      <c r="CQ521"/>
      <c r="CR521"/>
      <c r="CS521" s="2"/>
      <c r="CT521"/>
      <c r="CU521"/>
      <c r="CV521" s="2"/>
      <c r="CW521"/>
      <c r="CX521"/>
      <c r="CY521" s="2"/>
      <c r="CZ521"/>
      <c r="DA521"/>
      <c r="DB521" s="2"/>
      <c r="DC521"/>
      <c r="DD521"/>
      <c r="DE521" s="2"/>
      <c r="DF521"/>
      <c r="DG521"/>
      <c r="DH521" s="2"/>
      <c r="DI521"/>
      <c r="DJ521"/>
      <c r="DK521" s="2"/>
      <c r="DL521"/>
      <c r="DM521"/>
      <c r="DN521" s="2"/>
      <c r="DO521"/>
      <c r="DP521"/>
      <c r="DQ521" s="2"/>
      <c r="DR521"/>
      <c r="DS521"/>
      <c r="DT521" s="2"/>
      <c r="DU521"/>
      <c r="DV521"/>
      <c r="DW521" s="2"/>
      <c r="DX521"/>
      <c r="DY521"/>
      <c r="DZ521" s="2"/>
      <c r="EA521"/>
      <c r="EB521"/>
      <c r="EC521" s="2"/>
      <c r="ED521"/>
      <c r="EE521"/>
      <c r="EF521" s="2"/>
      <c r="EG521"/>
      <c r="EH521"/>
      <c r="EI521" s="2"/>
      <c r="EJ521"/>
      <c r="EK521"/>
      <c r="EL521" s="2"/>
      <c r="EM521"/>
      <c r="EN521"/>
      <c r="EO521" s="2"/>
      <c r="EP521"/>
      <c r="EQ521"/>
      <c r="ER521" s="2"/>
      <c r="ES521"/>
      <c r="ET521"/>
      <c r="EU521" s="2"/>
      <c r="EV521"/>
      <c r="EW521"/>
      <c r="EX521" s="2"/>
      <c r="EY521"/>
      <c r="EZ521"/>
      <c r="FA521" s="2"/>
      <c r="FB521"/>
      <c r="FC521"/>
      <c r="FD521" s="2"/>
      <c r="FE521"/>
      <c r="FF521"/>
      <c r="FG521" s="2"/>
      <c r="FH521"/>
      <c r="FI521"/>
      <c r="FJ521" s="2"/>
      <c r="FK521"/>
      <c r="FL521"/>
      <c r="FM521" s="2"/>
      <c r="FN521"/>
      <c r="FO521"/>
      <c r="FP521" s="2"/>
      <c r="FQ521"/>
      <c r="FR521"/>
      <c r="FS521" s="2"/>
      <c r="FT521"/>
      <c r="FU521"/>
      <c r="FV521" s="2"/>
    </row>
    <row r="522" spans="1:178" ht="12.75">
      <c r="A522" s="2"/>
      <c r="B522"/>
      <c r="C522"/>
      <c r="D522" s="2"/>
      <c r="E522"/>
      <c r="F522"/>
      <c r="G522" s="2"/>
      <c r="H522"/>
      <c r="I522"/>
      <c r="J522" s="2"/>
      <c r="K522"/>
      <c r="L522"/>
      <c r="M522" s="2"/>
      <c r="N522"/>
      <c r="O522"/>
      <c r="P522" s="2"/>
      <c r="Q522"/>
      <c r="R522"/>
      <c r="S522" s="2"/>
      <c r="T522"/>
      <c r="U522"/>
      <c r="V522" s="2"/>
      <c r="W522"/>
      <c r="X522"/>
      <c r="Y522" s="2"/>
      <c r="Z522"/>
      <c r="AA522"/>
      <c r="AB522" s="2"/>
      <c r="AC522"/>
      <c r="AD522"/>
      <c r="AE522" s="2"/>
      <c r="AF522"/>
      <c r="AG522"/>
      <c r="AH522" s="2"/>
      <c r="AI522"/>
      <c r="AJ522"/>
      <c r="AK522" s="2"/>
      <c r="AL522"/>
      <c r="AM522"/>
      <c r="AN522" s="2"/>
      <c r="AO522"/>
      <c r="AP522"/>
      <c r="AQ522" s="2"/>
      <c r="AR522"/>
      <c r="AS522"/>
      <c r="AT522" s="2"/>
      <c r="AU522"/>
      <c r="AV522"/>
      <c r="AW522" s="2"/>
      <c r="AX522"/>
      <c r="AY522"/>
      <c r="AZ522" s="2"/>
      <c r="BA522"/>
      <c r="BB522"/>
      <c r="BC522" s="2"/>
      <c r="BD522"/>
      <c r="BE522"/>
      <c r="BF522" s="2"/>
      <c r="BG522"/>
      <c r="BH522"/>
      <c r="BI522" s="2"/>
      <c r="BJ522"/>
      <c r="BK522"/>
      <c r="BL522" s="2"/>
      <c r="BM522"/>
      <c r="BN522"/>
      <c r="BO522" s="2"/>
      <c r="BP522"/>
      <c r="BQ522"/>
      <c r="BR522" s="2"/>
      <c r="BS522"/>
      <c r="BT522"/>
      <c r="BU522" s="2"/>
      <c r="BV522"/>
      <c r="BW522"/>
      <c r="BX522" s="2"/>
      <c r="BY522"/>
      <c r="BZ522"/>
      <c r="CA522" s="2"/>
      <c r="CB522"/>
      <c r="CC522"/>
      <c r="CD522" s="2"/>
      <c r="CE522"/>
      <c r="CF522"/>
      <c r="CG522" s="2"/>
      <c r="CH522"/>
      <c r="CI522"/>
      <c r="CJ522" s="2"/>
      <c r="CK522"/>
      <c r="CL522"/>
      <c r="CM522" s="2"/>
      <c r="CN522"/>
      <c r="CO522"/>
      <c r="CP522" s="2"/>
      <c r="CQ522"/>
      <c r="CR522"/>
      <c r="CS522" s="2"/>
      <c r="CT522"/>
      <c r="CU522"/>
      <c r="CV522" s="2"/>
      <c r="CW522"/>
      <c r="CX522"/>
      <c r="CY522" s="2"/>
      <c r="CZ522"/>
      <c r="DA522"/>
      <c r="DB522" s="2"/>
      <c r="DC522"/>
      <c r="DD522"/>
      <c r="DE522" s="2"/>
      <c r="DF522"/>
      <c r="DG522"/>
      <c r="DH522" s="2"/>
      <c r="DI522"/>
      <c r="DJ522"/>
      <c r="DK522" s="2"/>
      <c r="DL522"/>
      <c r="DM522"/>
      <c r="DN522" s="2"/>
      <c r="DO522"/>
      <c r="DP522"/>
      <c r="DQ522" s="2"/>
      <c r="DR522"/>
      <c r="DS522"/>
      <c r="DT522" s="2"/>
      <c r="DU522"/>
      <c r="DV522"/>
      <c r="DW522" s="2"/>
      <c r="DX522"/>
      <c r="DY522"/>
      <c r="DZ522" s="2"/>
      <c r="EA522"/>
      <c r="EB522"/>
      <c r="EC522" s="2"/>
      <c r="ED522"/>
      <c r="EE522"/>
      <c r="EF522" s="2"/>
      <c r="EG522"/>
      <c r="EH522"/>
      <c r="EI522" s="2"/>
      <c r="EJ522"/>
      <c r="EK522"/>
      <c r="EL522" s="2"/>
      <c r="EM522"/>
      <c r="EN522"/>
      <c r="EO522" s="2"/>
      <c r="EP522"/>
      <c r="EQ522"/>
      <c r="ER522" s="2"/>
      <c r="ES522"/>
      <c r="ET522"/>
      <c r="EU522" s="2"/>
      <c r="EV522"/>
      <c r="EW522"/>
      <c r="EX522" s="2"/>
      <c r="EY522"/>
      <c r="EZ522"/>
      <c r="FA522" s="2"/>
      <c r="FB522"/>
      <c r="FC522"/>
      <c r="FD522" s="2"/>
      <c r="FE522"/>
      <c r="FF522"/>
      <c r="FG522" s="2"/>
      <c r="FH522"/>
      <c r="FI522"/>
      <c r="FJ522" s="2"/>
      <c r="FK522"/>
      <c r="FL522"/>
      <c r="FM522" s="2"/>
      <c r="FN522"/>
      <c r="FO522"/>
      <c r="FP522" s="2"/>
      <c r="FQ522"/>
      <c r="FR522"/>
      <c r="FS522" s="2"/>
      <c r="FT522"/>
      <c r="FU522"/>
      <c r="FV522" s="2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J521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12.28125" style="0" customWidth="1"/>
    <col min="2" max="2" width="3.140625" style="2" customWidth="1"/>
    <col min="3" max="3" width="2.8515625" style="2" customWidth="1"/>
    <col min="4" max="4" width="13.8515625" style="0" customWidth="1"/>
    <col min="5" max="6" width="6.7109375" style="2" customWidth="1"/>
    <col min="7" max="7" width="11.57421875" style="0" customWidth="1"/>
    <col min="8" max="8" width="3.00390625" style="2" customWidth="1"/>
    <col min="9" max="9" width="2.421875" style="2" customWidth="1"/>
    <col min="10" max="10" width="13.8515625" style="0" customWidth="1"/>
    <col min="11" max="11" width="3.421875" style="2" customWidth="1"/>
    <col min="12" max="12" width="6.57421875" style="2" customWidth="1"/>
    <col min="13" max="13" width="13.8515625" style="0" customWidth="1"/>
    <col min="14" max="14" width="3.57421875" style="2" customWidth="1"/>
    <col min="15" max="15" width="2.421875" style="2" customWidth="1"/>
    <col min="16" max="16" width="13.8515625" style="0" customWidth="1"/>
    <col min="17" max="17" width="3.421875" style="2" customWidth="1"/>
    <col min="18" max="18" width="2.421875" style="2" customWidth="1"/>
    <col min="19" max="19" width="13.8515625" style="0" customWidth="1"/>
    <col min="20" max="20" width="4.140625" style="2" customWidth="1"/>
    <col min="21" max="21" width="2.421875" style="2" customWidth="1"/>
    <col min="22" max="22" width="13.8515625" style="0" customWidth="1"/>
    <col min="23" max="23" width="4.57421875" style="2" customWidth="1"/>
    <col min="24" max="24" width="2.421875" style="2" customWidth="1"/>
    <col min="25" max="25" width="13.8515625" style="0" customWidth="1"/>
    <col min="26" max="26" width="4.00390625" style="2" customWidth="1"/>
    <col min="27" max="27" width="2.421875" style="2" customWidth="1"/>
    <col min="28" max="28" width="13.8515625" style="0" customWidth="1"/>
    <col min="29" max="29" width="3.421875" style="2" customWidth="1"/>
    <col min="30" max="30" width="2.421875" style="2" customWidth="1"/>
    <col min="31" max="31" width="13.8515625" style="0" customWidth="1"/>
    <col min="32" max="32" width="3.8515625" style="2" customWidth="1"/>
    <col min="33" max="33" width="2.421875" style="2" customWidth="1"/>
    <col min="34" max="34" width="13.8515625" style="0" customWidth="1"/>
    <col min="35" max="35" width="3.421875" style="2" customWidth="1"/>
    <col min="36" max="36" width="2.421875" style="2" customWidth="1"/>
    <col min="37" max="37" width="13.8515625" style="0" customWidth="1"/>
    <col min="38" max="38" width="3.421875" style="2" customWidth="1"/>
    <col min="39" max="39" width="2.421875" style="2" customWidth="1"/>
    <col min="40" max="40" width="13.8515625" style="0" customWidth="1"/>
    <col min="41" max="41" width="4.140625" style="2" customWidth="1"/>
    <col min="42" max="42" width="2.421875" style="2" customWidth="1"/>
    <col min="43" max="43" width="13.8515625" style="0" customWidth="1"/>
    <col min="44" max="44" width="3.7109375" style="2" customWidth="1"/>
    <col min="45" max="45" width="2.421875" style="2" customWidth="1"/>
    <col min="46" max="46" width="13.8515625" style="0" customWidth="1"/>
    <col min="47" max="47" width="3.421875" style="2" customWidth="1"/>
    <col min="48" max="48" width="2.421875" style="2" customWidth="1"/>
    <col min="49" max="49" width="13.8515625" style="0" customWidth="1"/>
    <col min="50" max="50" width="4.00390625" style="2" customWidth="1"/>
    <col min="51" max="51" width="2.421875" style="2" customWidth="1"/>
    <col min="52" max="52" width="13.8515625" style="0" customWidth="1"/>
    <col min="53" max="53" width="3.8515625" style="2" customWidth="1"/>
    <col min="54" max="54" width="2.421875" style="2" customWidth="1"/>
    <col min="55" max="55" width="13.8515625" style="0" customWidth="1"/>
    <col min="56" max="56" width="3.57421875" style="2" customWidth="1"/>
    <col min="57" max="57" width="2.421875" style="2" customWidth="1"/>
    <col min="58" max="58" width="13.8515625" style="0" customWidth="1"/>
    <col min="59" max="59" width="3.57421875" style="2" customWidth="1"/>
    <col min="60" max="60" width="2.421875" style="2" customWidth="1"/>
    <col min="61" max="61" width="13.8515625" style="0" customWidth="1"/>
    <col min="62" max="62" width="3.421875" style="2" customWidth="1"/>
    <col min="63" max="63" width="2.421875" style="2" customWidth="1"/>
    <col min="64" max="64" width="13.8515625" style="0" customWidth="1"/>
    <col min="65" max="65" width="3.57421875" style="2" customWidth="1"/>
    <col min="66" max="66" width="2.421875" style="2" customWidth="1"/>
    <col min="67" max="67" width="13.8515625" style="0" customWidth="1"/>
    <col min="68" max="68" width="3.57421875" style="2" customWidth="1"/>
    <col min="69" max="69" width="2.421875" style="2" customWidth="1"/>
    <col min="70" max="70" width="13.8515625" style="0" customWidth="1"/>
    <col min="71" max="71" width="3.7109375" style="2" customWidth="1"/>
    <col min="72" max="72" width="2.421875" style="2" customWidth="1"/>
    <col min="73" max="73" width="13.8515625" style="0" customWidth="1"/>
    <col min="74" max="74" width="3.8515625" style="2" customWidth="1"/>
    <col min="75" max="75" width="2.421875" style="2" customWidth="1"/>
    <col min="76" max="76" width="13.8515625" style="0" customWidth="1"/>
    <col min="77" max="77" width="3.8515625" style="2" customWidth="1"/>
    <col min="78" max="78" width="2.421875" style="2" customWidth="1"/>
    <col min="79" max="79" width="13.8515625" style="0" customWidth="1"/>
    <col min="80" max="80" width="3.8515625" style="2" customWidth="1"/>
    <col min="81" max="81" width="2.421875" style="2" customWidth="1"/>
    <col min="82" max="82" width="13.8515625" style="0" customWidth="1"/>
    <col min="83" max="83" width="4.140625" style="2" customWidth="1"/>
    <col min="84" max="84" width="2.421875" style="2" customWidth="1"/>
    <col min="85" max="85" width="13.8515625" style="0" customWidth="1"/>
    <col min="86" max="86" width="4.140625" style="2" customWidth="1"/>
    <col min="87" max="87" width="2.421875" style="2" customWidth="1"/>
    <col min="88" max="88" width="13.8515625" style="0" customWidth="1"/>
    <col min="89" max="89" width="4.57421875" style="0" customWidth="1"/>
    <col min="90" max="90" width="12.140625" style="0" customWidth="1"/>
    <col min="91" max="91" width="4.57421875" style="0" customWidth="1"/>
    <col min="92" max="92" width="12.140625" style="0" customWidth="1"/>
    <col min="93" max="93" width="4.57421875" style="0" customWidth="1"/>
    <col min="94" max="94" width="12.140625" style="0" customWidth="1"/>
    <col min="95" max="95" width="4.57421875" style="0" customWidth="1"/>
    <col min="96" max="96" width="12.140625" style="0" customWidth="1"/>
    <col min="97" max="97" width="4.57421875" style="0" customWidth="1"/>
    <col min="98" max="98" width="12.140625" style="0" customWidth="1"/>
    <col min="99" max="99" width="4.57421875" style="0" customWidth="1"/>
    <col min="100" max="100" width="12.140625" style="0" customWidth="1"/>
    <col min="101" max="101" width="4.57421875" style="0" customWidth="1"/>
    <col min="102" max="102" width="12.140625" style="0" customWidth="1"/>
    <col min="103" max="103" width="4.57421875" style="0" customWidth="1"/>
    <col min="104" max="104" width="12.140625" style="0" customWidth="1"/>
    <col min="105" max="105" width="4.57421875" style="0" customWidth="1"/>
    <col min="106" max="106" width="12.140625" style="0" customWidth="1"/>
    <col min="107" max="107" width="4.57421875" style="0" customWidth="1"/>
    <col min="108" max="108" width="12.140625" style="0" customWidth="1"/>
    <col min="109" max="109" width="4.57421875" style="0" customWidth="1"/>
    <col min="110" max="110" width="12.140625" style="0" customWidth="1"/>
    <col min="111" max="111" width="4.57421875" style="0" customWidth="1"/>
    <col min="112" max="112" width="12.140625" style="0" customWidth="1"/>
    <col min="113" max="113" width="4.57421875" style="0" customWidth="1"/>
    <col min="114" max="114" width="12.140625" style="0" customWidth="1"/>
    <col min="115" max="115" width="4.57421875" style="0" customWidth="1"/>
    <col min="116" max="116" width="12.140625" style="0" customWidth="1"/>
    <col min="117" max="117" width="4.57421875" style="0" customWidth="1"/>
    <col min="118" max="118" width="12.140625" style="0" customWidth="1"/>
    <col min="119" max="119" width="4.57421875" style="0" customWidth="1"/>
    <col min="120" max="120" width="12.140625" style="0" customWidth="1"/>
    <col min="121" max="121" width="4.57421875" style="0" customWidth="1"/>
    <col min="122" max="122" width="12.140625" style="0" customWidth="1"/>
    <col min="123" max="123" width="4.57421875" style="0" customWidth="1"/>
    <col min="124" max="124" width="12.140625" style="0" customWidth="1"/>
    <col min="125" max="125" width="4.57421875" style="0" customWidth="1"/>
    <col min="126" max="126" width="12.140625" style="0" customWidth="1"/>
    <col min="127" max="127" width="4.57421875" style="0" customWidth="1"/>
    <col min="128" max="128" width="12.140625" style="0" customWidth="1"/>
    <col min="129" max="129" width="4.57421875" style="0" customWidth="1"/>
    <col min="130" max="130" width="12.140625" style="0" customWidth="1"/>
  </cols>
  <sheetData>
    <row r="1" spans="1:126" s="9" customFormat="1" ht="12.75">
      <c r="A1" s="48"/>
      <c r="B1" s="30"/>
      <c r="C1" s="30"/>
      <c r="D1" s="3" t="s">
        <v>23</v>
      </c>
      <c r="E1" s="30"/>
      <c r="F1" s="30"/>
      <c r="G1" s="3" t="s">
        <v>239</v>
      </c>
      <c r="H1" s="30"/>
      <c r="I1" s="30"/>
      <c r="J1" s="3" t="s">
        <v>243</v>
      </c>
      <c r="K1" s="30"/>
      <c r="L1" s="30"/>
      <c r="M1" s="3" t="s">
        <v>231</v>
      </c>
      <c r="N1" s="30"/>
      <c r="O1" s="30"/>
      <c r="P1" s="3" t="s">
        <v>12</v>
      </c>
      <c r="Q1" s="30"/>
      <c r="R1" s="30"/>
      <c r="S1" s="3" t="s">
        <v>291</v>
      </c>
      <c r="T1" s="30"/>
      <c r="U1" s="30"/>
      <c r="V1" s="3" t="s">
        <v>15</v>
      </c>
      <c r="W1" s="30"/>
      <c r="X1" s="30"/>
      <c r="Y1" s="3" t="s">
        <v>242</v>
      </c>
      <c r="Z1" s="30"/>
      <c r="AA1" s="30"/>
      <c r="AB1" s="3" t="s">
        <v>293</v>
      </c>
      <c r="AC1" s="30"/>
      <c r="AD1" s="30"/>
      <c r="AE1" s="3" t="s">
        <v>4</v>
      </c>
      <c r="AF1" s="30"/>
      <c r="AG1" s="30"/>
      <c r="AH1" s="3" t="s">
        <v>248</v>
      </c>
      <c r="AI1" s="30"/>
      <c r="AJ1" s="30"/>
      <c r="AK1" s="3" t="s">
        <v>238</v>
      </c>
      <c r="AL1" s="30"/>
      <c r="AM1" s="30"/>
      <c r="AN1" s="3" t="s">
        <v>219</v>
      </c>
      <c r="AO1" s="30"/>
      <c r="AP1" s="30"/>
      <c r="AQ1" s="3" t="s">
        <v>6</v>
      </c>
      <c r="AR1" s="30"/>
      <c r="AS1" s="30"/>
      <c r="AT1" s="3" t="s">
        <v>249</v>
      </c>
      <c r="AU1" s="30"/>
      <c r="AV1" s="30"/>
      <c r="AW1" s="3" t="s">
        <v>294</v>
      </c>
      <c r="AX1" s="30"/>
      <c r="AY1" s="30"/>
      <c r="AZ1" s="3" t="s">
        <v>225</v>
      </c>
      <c r="BA1" s="30"/>
      <c r="BB1" s="30"/>
      <c r="BC1" s="3" t="s">
        <v>228</v>
      </c>
      <c r="BD1" s="30"/>
      <c r="BE1" s="30"/>
      <c r="BF1" s="3" t="s">
        <v>287</v>
      </c>
      <c r="BG1" s="30"/>
      <c r="BH1" s="30"/>
      <c r="BI1" s="3" t="s">
        <v>7</v>
      </c>
      <c r="BJ1" s="30"/>
      <c r="BK1" s="30"/>
      <c r="BL1" s="3" t="s">
        <v>244</v>
      </c>
      <c r="BM1" s="30"/>
      <c r="BN1" s="30"/>
      <c r="BO1" s="3" t="s">
        <v>256</v>
      </c>
      <c r="BP1" s="30"/>
      <c r="BQ1" s="30"/>
      <c r="BR1" s="3" t="s">
        <v>297</v>
      </c>
      <c r="BS1" s="30"/>
      <c r="BT1" s="30"/>
      <c r="BU1" s="3" t="s">
        <v>298</v>
      </c>
      <c r="BV1" s="30"/>
      <c r="BW1" s="30"/>
      <c r="BX1" s="3" t="s">
        <v>14</v>
      </c>
      <c r="BY1" s="30"/>
      <c r="BZ1" s="30"/>
      <c r="CA1" s="3" t="s">
        <v>279</v>
      </c>
      <c r="CB1" s="30"/>
      <c r="CC1" s="30"/>
      <c r="CD1" s="3" t="s">
        <v>299</v>
      </c>
      <c r="CE1" s="30"/>
      <c r="CF1" s="30"/>
      <c r="CG1" s="3" t="s">
        <v>236</v>
      </c>
      <c r="CH1" s="30"/>
      <c r="CI1" s="30"/>
      <c r="CJ1" s="3" t="s">
        <v>266</v>
      </c>
      <c r="CK1" s="49"/>
      <c r="CL1" s="49"/>
      <c r="CM1" s="49"/>
      <c r="CN1" s="49"/>
      <c r="CO1" s="49"/>
      <c r="CP1" s="49"/>
      <c r="CQ1" s="49"/>
      <c r="CR1" s="49"/>
      <c r="CS1" s="49"/>
      <c r="CT1" s="49"/>
      <c r="CU1" s="49"/>
      <c r="CV1" s="49"/>
      <c r="CW1" s="49"/>
      <c r="CX1" s="49"/>
      <c r="CY1" s="49"/>
      <c r="CZ1" s="49"/>
      <c r="DA1" s="49"/>
      <c r="DB1" s="49"/>
      <c r="DC1" s="49"/>
      <c r="DD1" s="49"/>
      <c r="DE1" s="49"/>
      <c r="DF1" s="49"/>
      <c r="DG1" s="49"/>
      <c r="DH1" s="49"/>
      <c r="DI1" s="49"/>
      <c r="DJ1" s="49"/>
      <c r="DK1" s="49"/>
      <c r="DL1" s="49"/>
      <c r="DM1" s="49"/>
      <c r="DN1" s="49"/>
      <c r="DO1" s="49"/>
      <c r="DP1" s="49"/>
      <c r="DQ1" s="49"/>
      <c r="DR1" s="49"/>
      <c r="DS1" s="49"/>
      <c r="DT1" s="49"/>
      <c r="DU1" s="49"/>
      <c r="DV1" s="49"/>
    </row>
    <row r="2" spans="1:100" ht="15">
      <c r="A2" s="5" t="s">
        <v>17</v>
      </c>
      <c r="B2" s="6" t="s">
        <v>31</v>
      </c>
      <c r="C2" s="6" t="s">
        <v>24</v>
      </c>
      <c r="D2" s="7">
        <f>SUM(B3:B17)</f>
        <v>125</v>
      </c>
      <c r="E2" s="45" t="s">
        <v>31</v>
      </c>
      <c r="F2" s="6" t="s">
        <v>24</v>
      </c>
      <c r="G2" s="7">
        <f>SUM(E3:E17)</f>
        <v>113</v>
      </c>
      <c r="H2" s="6" t="s">
        <v>31</v>
      </c>
      <c r="I2" s="6" t="s">
        <v>24</v>
      </c>
      <c r="J2" s="7">
        <f>SUM(H3:H17)</f>
        <v>149</v>
      </c>
      <c r="K2" s="6" t="s">
        <v>31</v>
      </c>
      <c r="L2" s="6" t="s">
        <v>24</v>
      </c>
      <c r="M2" s="7">
        <f>SUM(K3:K17)</f>
        <v>185</v>
      </c>
      <c r="N2" s="6" t="s">
        <v>31</v>
      </c>
      <c r="O2" s="6" t="s">
        <v>24</v>
      </c>
      <c r="P2" s="7">
        <f>SUM(N3:N17)</f>
        <v>142</v>
      </c>
      <c r="Q2" s="6" t="s">
        <v>31</v>
      </c>
      <c r="R2" s="6" t="s">
        <v>24</v>
      </c>
      <c r="S2" s="7">
        <f>SUM(Q3:Q17)</f>
        <v>194</v>
      </c>
      <c r="T2" s="6" t="s">
        <v>31</v>
      </c>
      <c r="U2" s="6" t="s">
        <v>24</v>
      </c>
      <c r="V2" s="7">
        <f>SUM(T3:T17)</f>
        <v>114</v>
      </c>
      <c r="W2" s="6" t="s">
        <v>31</v>
      </c>
      <c r="X2" s="6" t="s">
        <v>24</v>
      </c>
      <c r="Y2" s="7">
        <f>SUM(W3:W17)</f>
        <v>179</v>
      </c>
      <c r="Z2" s="6" t="s">
        <v>31</v>
      </c>
      <c r="AA2" s="6" t="s">
        <v>24</v>
      </c>
      <c r="AB2" s="7">
        <f>SUM(Z3:Z17)</f>
        <v>171</v>
      </c>
      <c r="AC2" s="6" t="s">
        <v>31</v>
      </c>
      <c r="AD2" s="6" t="s">
        <v>24</v>
      </c>
      <c r="AE2" s="7">
        <f>SUM(AC3:AC17)</f>
        <v>109</v>
      </c>
      <c r="AF2" s="6" t="s">
        <v>31</v>
      </c>
      <c r="AG2" s="6" t="s">
        <v>24</v>
      </c>
      <c r="AH2" s="7">
        <f>SUM(AF3:AF17)</f>
        <v>121</v>
      </c>
      <c r="AI2" s="6" t="s">
        <v>31</v>
      </c>
      <c r="AJ2" s="6" t="s">
        <v>24</v>
      </c>
      <c r="AK2" s="7">
        <f>SUM(AI3:AI17)</f>
        <v>134</v>
      </c>
      <c r="AL2" s="6" t="s">
        <v>31</v>
      </c>
      <c r="AM2" s="6" t="s">
        <v>24</v>
      </c>
      <c r="AN2" s="7">
        <f>SUM(AL3:AL17)</f>
        <v>169</v>
      </c>
      <c r="AO2" s="6" t="s">
        <v>31</v>
      </c>
      <c r="AP2" s="6" t="s">
        <v>24</v>
      </c>
      <c r="AQ2" s="7">
        <f>SUM(AO3:AO17)</f>
        <v>139</v>
      </c>
      <c r="AR2" s="6" t="s">
        <v>31</v>
      </c>
      <c r="AS2" s="6" t="s">
        <v>24</v>
      </c>
      <c r="AT2" s="7">
        <f>SUM(AR3:AR17)</f>
        <v>145</v>
      </c>
      <c r="AU2" s="6" t="s">
        <v>31</v>
      </c>
      <c r="AV2" s="6" t="s">
        <v>24</v>
      </c>
      <c r="AW2" s="7">
        <f>SUM(AU3:AU17)</f>
        <v>122</v>
      </c>
      <c r="AX2" s="6" t="s">
        <v>31</v>
      </c>
      <c r="AY2" s="6" t="s">
        <v>24</v>
      </c>
      <c r="AZ2" s="7">
        <f>SUM(AX3:AX17)</f>
        <v>100</v>
      </c>
      <c r="BA2" s="6" t="s">
        <v>31</v>
      </c>
      <c r="BB2" s="6" t="s">
        <v>24</v>
      </c>
      <c r="BC2" s="7">
        <f>SUM(BA3:BA17)</f>
        <v>193</v>
      </c>
      <c r="BD2" s="6" t="s">
        <v>31</v>
      </c>
      <c r="BE2" s="6" t="s">
        <v>24</v>
      </c>
      <c r="BF2" s="7">
        <f>SUM(BD3:BD17)</f>
        <v>213</v>
      </c>
      <c r="BG2" s="6" t="s">
        <v>31</v>
      </c>
      <c r="BH2" s="6" t="s">
        <v>24</v>
      </c>
      <c r="BI2" s="7">
        <f>SUM(BG3:BG17)</f>
        <v>258</v>
      </c>
      <c r="BJ2" s="6" t="s">
        <v>31</v>
      </c>
      <c r="BK2" s="6" t="s">
        <v>24</v>
      </c>
      <c r="BL2" s="7">
        <f>SUM(BJ3:BJ17)</f>
        <v>186</v>
      </c>
      <c r="BM2" s="6" t="s">
        <v>31</v>
      </c>
      <c r="BN2" s="6" t="s">
        <v>24</v>
      </c>
      <c r="BO2" s="7">
        <f>SUM(BM3:BM17)</f>
        <v>222</v>
      </c>
      <c r="BP2" s="6" t="s">
        <v>31</v>
      </c>
      <c r="BQ2" s="6" t="s">
        <v>24</v>
      </c>
      <c r="BR2" s="7">
        <f>SUM(BP3:BP17)</f>
        <v>186</v>
      </c>
      <c r="BS2" s="6" t="s">
        <v>31</v>
      </c>
      <c r="BT2" s="6" t="s">
        <v>24</v>
      </c>
      <c r="BU2" s="7">
        <f>SUM(BS3:BS17)</f>
        <v>196</v>
      </c>
      <c r="BV2" s="6" t="s">
        <v>31</v>
      </c>
      <c r="BW2" s="6" t="s">
        <v>24</v>
      </c>
      <c r="BX2" s="7">
        <f>SUM(BV3:BV17)</f>
        <v>112</v>
      </c>
      <c r="BY2" s="6" t="s">
        <v>31</v>
      </c>
      <c r="BZ2" s="6" t="s">
        <v>24</v>
      </c>
      <c r="CA2" s="7">
        <f>SUM(BY3:BY17)</f>
        <v>192</v>
      </c>
      <c r="CB2" s="6" t="s">
        <v>31</v>
      </c>
      <c r="CC2" s="6" t="s">
        <v>24</v>
      </c>
      <c r="CD2" s="7">
        <f>SUM(CB3:CB17)</f>
        <v>161</v>
      </c>
      <c r="CE2" s="6" t="s">
        <v>31</v>
      </c>
      <c r="CF2" s="6" t="s">
        <v>24</v>
      </c>
      <c r="CG2" s="7">
        <f>SUM(CE3:CE17)</f>
        <v>266</v>
      </c>
      <c r="CH2" s="6" t="s">
        <v>31</v>
      </c>
      <c r="CI2" s="6" t="s">
        <v>24</v>
      </c>
      <c r="CJ2" s="7">
        <f>SUM(CH3:CH17)</f>
        <v>156</v>
      </c>
      <c r="CV2" s="20" t="s">
        <v>21</v>
      </c>
    </row>
    <row r="3" spans="2:88" ht="15">
      <c r="B3" s="40">
        <v>2</v>
      </c>
      <c r="C3" s="2">
        <v>11</v>
      </c>
      <c r="D3" s="9" t="s">
        <v>35</v>
      </c>
      <c r="E3" s="46">
        <v>2</v>
      </c>
      <c r="F3" s="2">
        <v>11</v>
      </c>
      <c r="G3" s="42" t="s">
        <v>35</v>
      </c>
      <c r="H3" s="40">
        <v>2</v>
      </c>
      <c r="I3" s="2">
        <v>11</v>
      </c>
      <c r="J3" s="42" t="s">
        <v>35</v>
      </c>
      <c r="K3" s="40">
        <v>2</v>
      </c>
      <c r="L3" s="2">
        <v>11</v>
      </c>
      <c r="M3" s="42" t="s">
        <v>35</v>
      </c>
      <c r="N3" s="40">
        <v>7</v>
      </c>
      <c r="O3" s="2">
        <v>11</v>
      </c>
      <c r="P3" s="42" t="s">
        <v>46</v>
      </c>
      <c r="Q3" s="40">
        <v>18</v>
      </c>
      <c r="R3" s="2">
        <v>11</v>
      </c>
      <c r="S3" s="42" t="s">
        <v>59</v>
      </c>
      <c r="T3" s="38">
        <v>2</v>
      </c>
      <c r="U3" s="2">
        <v>11</v>
      </c>
      <c r="V3" s="42" t="s">
        <v>35</v>
      </c>
      <c r="W3" s="38">
        <v>2</v>
      </c>
      <c r="X3" s="2">
        <v>11</v>
      </c>
      <c r="Y3" s="42" t="s">
        <v>35</v>
      </c>
      <c r="Z3" s="38">
        <v>1</v>
      </c>
      <c r="AA3" s="2">
        <v>11</v>
      </c>
      <c r="AB3" s="42" t="s">
        <v>79</v>
      </c>
      <c r="AC3" s="38">
        <v>2</v>
      </c>
      <c r="AD3" s="2">
        <v>11</v>
      </c>
      <c r="AE3" s="42" t="s">
        <v>35</v>
      </c>
      <c r="AF3" s="38">
        <v>2</v>
      </c>
      <c r="AG3" s="2">
        <v>11</v>
      </c>
      <c r="AH3" s="42" t="s">
        <v>35</v>
      </c>
      <c r="AI3" s="38">
        <v>1</v>
      </c>
      <c r="AJ3" s="2">
        <v>11</v>
      </c>
      <c r="AK3" s="42" t="s">
        <v>79</v>
      </c>
      <c r="AL3" s="38">
        <v>2</v>
      </c>
      <c r="AM3" s="2">
        <v>11</v>
      </c>
      <c r="AN3" s="42" t="s">
        <v>35</v>
      </c>
      <c r="AO3" s="38">
        <v>1</v>
      </c>
      <c r="AP3" s="2">
        <v>11</v>
      </c>
      <c r="AQ3" s="42" t="s">
        <v>79</v>
      </c>
      <c r="AR3" s="38">
        <v>2</v>
      </c>
      <c r="AS3" s="2">
        <v>11</v>
      </c>
      <c r="AT3" s="42" t="s">
        <v>35</v>
      </c>
      <c r="AU3" s="38">
        <v>13</v>
      </c>
      <c r="AV3" s="2">
        <v>11</v>
      </c>
      <c r="AW3" s="42" t="s">
        <v>103</v>
      </c>
      <c r="AX3" s="38">
        <v>24</v>
      </c>
      <c r="AY3" s="2">
        <v>11</v>
      </c>
      <c r="AZ3" s="42" t="s">
        <v>118</v>
      </c>
      <c r="BA3" s="38">
        <v>2</v>
      </c>
      <c r="BB3" s="2">
        <v>11</v>
      </c>
      <c r="BC3" s="42" t="s">
        <v>35</v>
      </c>
      <c r="BD3" s="38">
        <v>1</v>
      </c>
      <c r="BE3" s="2">
        <v>11</v>
      </c>
      <c r="BF3" s="42" t="s">
        <v>79</v>
      </c>
      <c r="BG3" s="38">
        <v>6</v>
      </c>
      <c r="BH3" s="2">
        <v>11</v>
      </c>
      <c r="BI3" s="42" t="s">
        <v>41</v>
      </c>
      <c r="BJ3" s="38">
        <v>1</v>
      </c>
      <c r="BK3" s="2">
        <v>11</v>
      </c>
      <c r="BL3" s="42" t="s">
        <v>79</v>
      </c>
      <c r="BM3" s="38">
        <v>7</v>
      </c>
      <c r="BN3" s="2">
        <v>11</v>
      </c>
      <c r="BO3" s="42" t="s">
        <v>46</v>
      </c>
      <c r="BP3" s="38">
        <v>12</v>
      </c>
      <c r="BQ3" s="2">
        <v>11</v>
      </c>
      <c r="BR3" s="42" t="s">
        <v>47</v>
      </c>
      <c r="BS3" s="38">
        <v>1</v>
      </c>
      <c r="BT3" s="2">
        <v>11</v>
      </c>
      <c r="BU3" s="42" t="s">
        <v>79</v>
      </c>
      <c r="BV3" s="38">
        <v>2</v>
      </c>
      <c r="BW3" s="2">
        <v>11</v>
      </c>
      <c r="BX3" s="42" t="s">
        <v>35</v>
      </c>
      <c r="BY3" s="38">
        <v>12</v>
      </c>
      <c r="BZ3" s="2">
        <v>11</v>
      </c>
      <c r="CA3" s="42" t="s">
        <v>47</v>
      </c>
      <c r="CB3" s="38">
        <v>1</v>
      </c>
      <c r="CC3" s="2">
        <v>11</v>
      </c>
      <c r="CD3" s="42" t="s">
        <v>79</v>
      </c>
      <c r="CE3" s="38">
        <v>2</v>
      </c>
      <c r="CF3" s="2">
        <v>11</v>
      </c>
      <c r="CG3" s="42" t="s">
        <v>35</v>
      </c>
      <c r="CH3" s="38">
        <v>2</v>
      </c>
      <c r="CI3" s="2">
        <v>11</v>
      </c>
      <c r="CJ3" s="42" t="s">
        <v>35</v>
      </c>
    </row>
    <row r="4" spans="2:88" ht="15">
      <c r="B4" s="47">
        <v>0</v>
      </c>
      <c r="C4" s="2">
        <v>12</v>
      </c>
      <c r="D4" s="9" t="s">
        <v>79</v>
      </c>
      <c r="E4" s="46">
        <f>F4-12</f>
        <v>0</v>
      </c>
      <c r="F4" s="2">
        <v>12</v>
      </c>
      <c r="G4" s="42" t="s">
        <v>79</v>
      </c>
      <c r="H4" s="40">
        <f>I4-11</f>
        <v>1</v>
      </c>
      <c r="I4" s="2">
        <v>12</v>
      </c>
      <c r="J4" s="42" t="s">
        <v>48</v>
      </c>
      <c r="K4" s="40">
        <f>L4-11</f>
        <v>1</v>
      </c>
      <c r="L4" s="2">
        <v>12</v>
      </c>
      <c r="M4" s="42" t="s">
        <v>48</v>
      </c>
      <c r="N4" s="40">
        <v>11</v>
      </c>
      <c r="O4" s="2">
        <v>12</v>
      </c>
      <c r="P4" s="42" t="s">
        <v>47</v>
      </c>
      <c r="Q4" s="40">
        <v>6</v>
      </c>
      <c r="R4" s="2">
        <v>12</v>
      </c>
      <c r="S4" s="42" t="s">
        <v>46</v>
      </c>
      <c r="T4" s="38">
        <v>6</v>
      </c>
      <c r="U4" s="2">
        <v>12</v>
      </c>
      <c r="V4" s="42" t="s">
        <v>46</v>
      </c>
      <c r="W4" s="38">
        <v>6</v>
      </c>
      <c r="X4" s="2">
        <v>12</v>
      </c>
      <c r="Y4" s="42" t="s">
        <v>46</v>
      </c>
      <c r="Z4" s="38">
        <f>AA4-11</f>
        <v>1</v>
      </c>
      <c r="AA4" s="2">
        <v>12</v>
      </c>
      <c r="AB4" s="42" t="s">
        <v>48</v>
      </c>
      <c r="AC4" s="38">
        <f>AD4-12</f>
        <v>0</v>
      </c>
      <c r="AD4" s="2">
        <v>12</v>
      </c>
      <c r="AE4" s="42" t="s">
        <v>79</v>
      </c>
      <c r="AF4" s="38">
        <f>AG4-12</f>
        <v>0</v>
      </c>
      <c r="AG4" s="2">
        <v>12</v>
      </c>
      <c r="AH4" s="42" t="s">
        <v>79</v>
      </c>
      <c r="AI4" s="38">
        <v>4</v>
      </c>
      <c r="AJ4" s="2">
        <v>12</v>
      </c>
      <c r="AK4" s="42" t="s">
        <v>89</v>
      </c>
      <c r="AL4" s="38">
        <v>11</v>
      </c>
      <c r="AM4" s="2">
        <v>12</v>
      </c>
      <c r="AN4" s="42" t="s">
        <v>47</v>
      </c>
      <c r="AO4" s="38">
        <f>AP4-11</f>
        <v>1</v>
      </c>
      <c r="AP4" s="2">
        <v>12</v>
      </c>
      <c r="AQ4" s="42" t="s">
        <v>48</v>
      </c>
      <c r="AR4" s="38">
        <f>AS4-12</f>
        <v>0</v>
      </c>
      <c r="AS4" s="2">
        <v>12</v>
      </c>
      <c r="AT4" s="42" t="s">
        <v>79</v>
      </c>
      <c r="AU4" s="38">
        <v>6</v>
      </c>
      <c r="AV4" s="2">
        <v>12</v>
      </c>
      <c r="AW4" s="42" t="s">
        <v>46</v>
      </c>
      <c r="AX4" s="38">
        <f>AY4-12</f>
        <v>0</v>
      </c>
      <c r="AY4" s="2">
        <v>12</v>
      </c>
      <c r="AZ4" s="42" t="s">
        <v>79</v>
      </c>
      <c r="BA4" s="38">
        <v>6</v>
      </c>
      <c r="BB4" s="2">
        <v>12</v>
      </c>
      <c r="BC4" s="42" t="s">
        <v>46</v>
      </c>
      <c r="BD4" s="38">
        <v>11</v>
      </c>
      <c r="BE4" s="2">
        <v>12</v>
      </c>
      <c r="BF4" s="42" t="s">
        <v>47</v>
      </c>
      <c r="BG4" s="38">
        <v>11</v>
      </c>
      <c r="BH4" s="2">
        <v>12</v>
      </c>
      <c r="BI4" s="42" t="s">
        <v>47</v>
      </c>
      <c r="BJ4" s="38">
        <f>BK4-11</f>
        <v>1</v>
      </c>
      <c r="BK4" s="2">
        <v>12</v>
      </c>
      <c r="BL4" s="42" t="s">
        <v>48</v>
      </c>
      <c r="BM4" s="38">
        <v>33</v>
      </c>
      <c r="BN4" s="2">
        <v>12</v>
      </c>
      <c r="BO4" s="42" t="s">
        <v>235</v>
      </c>
      <c r="BP4" s="38">
        <v>6</v>
      </c>
      <c r="BQ4" s="2">
        <v>12</v>
      </c>
      <c r="BR4" s="42" t="s">
        <v>46</v>
      </c>
      <c r="BS4" s="38">
        <v>11</v>
      </c>
      <c r="BT4" s="2">
        <v>12</v>
      </c>
      <c r="BU4" s="42" t="s">
        <v>47</v>
      </c>
      <c r="BV4" s="38">
        <f>BW4-12</f>
        <v>0</v>
      </c>
      <c r="BW4" s="2">
        <v>12</v>
      </c>
      <c r="BX4" s="42" t="s">
        <v>79</v>
      </c>
      <c r="BY4" s="38">
        <f>BZ4-12</f>
        <v>0</v>
      </c>
      <c r="BZ4" s="2">
        <v>12</v>
      </c>
      <c r="CA4" s="42" t="s">
        <v>79</v>
      </c>
      <c r="CB4" s="38">
        <v>1</v>
      </c>
      <c r="CC4" s="2">
        <v>12</v>
      </c>
      <c r="CD4" s="42" t="s">
        <v>35</v>
      </c>
      <c r="CE4" s="38">
        <v>7</v>
      </c>
      <c r="CF4" s="2">
        <v>12</v>
      </c>
      <c r="CG4" s="42" t="s">
        <v>233</v>
      </c>
      <c r="CH4" s="38">
        <v>6</v>
      </c>
      <c r="CI4" s="2">
        <v>12</v>
      </c>
      <c r="CJ4" s="42" t="s">
        <v>46</v>
      </c>
    </row>
    <row r="5" spans="1:88" ht="15">
      <c r="A5" s="9"/>
      <c r="B5" s="40">
        <v>10</v>
      </c>
      <c r="C5" s="2">
        <v>13</v>
      </c>
      <c r="D5" s="9" t="s">
        <v>47</v>
      </c>
      <c r="E5" s="46">
        <v>10</v>
      </c>
      <c r="F5" s="2">
        <v>13</v>
      </c>
      <c r="G5" s="42" t="s">
        <v>47</v>
      </c>
      <c r="H5" s="40">
        <f>I5-12</f>
        <v>1</v>
      </c>
      <c r="I5" s="2">
        <v>13</v>
      </c>
      <c r="J5" s="42" t="s">
        <v>79</v>
      </c>
      <c r="K5" s="40">
        <f>L5-12</f>
        <v>1</v>
      </c>
      <c r="L5" s="2">
        <v>13</v>
      </c>
      <c r="M5" s="42" t="s">
        <v>79</v>
      </c>
      <c r="N5" s="40">
        <v>21</v>
      </c>
      <c r="O5" s="2">
        <v>13</v>
      </c>
      <c r="P5" s="42" t="s">
        <v>115</v>
      </c>
      <c r="Q5" s="40">
        <f>R5-13</f>
        <v>0</v>
      </c>
      <c r="R5" s="2">
        <v>13</v>
      </c>
      <c r="S5" s="42" t="s">
        <v>35</v>
      </c>
      <c r="T5" s="38">
        <v>10</v>
      </c>
      <c r="U5" s="2">
        <v>13</v>
      </c>
      <c r="V5" s="42" t="s">
        <v>47</v>
      </c>
      <c r="W5" s="38">
        <f>X5-11</f>
        <v>2</v>
      </c>
      <c r="X5" s="2">
        <v>13</v>
      </c>
      <c r="Y5" s="42" t="s">
        <v>48</v>
      </c>
      <c r="Z5" s="38">
        <f>AA5-13</f>
        <v>0</v>
      </c>
      <c r="AA5" s="2">
        <v>13</v>
      </c>
      <c r="AB5" s="42" t="s">
        <v>35</v>
      </c>
      <c r="AC5" s="38">
        <v>10</v>
      </c>
      <c r="AD5" s="2">
        <v>13</v>
      </c>
      <c r="AE5" s="42" t="s">
        <v>47</v>
      </c>
      <c r="AF5" s="38">
        <v>10</v>
      </c>
      <c r="AG5" s="2">
        <v>13</v>
      </c>
      <c r="AH5" s="42" t="s">
        <v>47</v>
      </c>
      <c r="AI5" s="38">
        <v>32</v>
      </c>
      <c r="AJ5" s="2">
        <v>13</v>
      </c>
      <c r="AK5" s="42" t="s">
        <v>235</v>
      </c>
      <c r="AL5" s="38">
        <f>AM5-12</f>
        <v>1</v>
      </c>
      <c r="AM5" s="2">
        <v>13</v>
      </c>
      <c r="AN5" s="42" t="s">
        <v>79</v>
      </c>
      <c r="AO5" s="38">
        <v>10</v>
      </c>
      <c r="AP5" s="2">
        <v>13</v>
      </c>
      <c r="AQ5" s="42" t="s">
        <v>47</v>
      </c>
      <c r="AR5" s="38">
        <f>AS5-11</f>
        <v>2</v>
      </c>
      <c r="AS5" s="2">
        <v>13</v>
      </c>
      <c r="AT5" s="42" t="s">
        <v>48</v>
      </c>
      <c r="AU5" s="38">
        <f>AV5-13</f>
        <v>0</v>
      </c>
      <c r="AV5" s="2">
        <v>13</v>
      </c>
      <c r="AW5" s="42" t="s">
        <v>35</v>
      </c>
      <c r="AX5" s="38">
        <v>11</v>
      </c>
      <c r="AY5" s="2">
        <v>13</v>
      </c>
      <c r="AZ5" s="42" t="s">
        <v>103</v>
      </c>
      <c r="BA5" s="38">
        <v>15</v>
      </c>
      <c r="BB5" s="2">
        <v>13</v>
      </c>
      <c r="BC5" s="42" t="s">
        <v>304</v>
      </c>
      <c r="BD5" s="38">
        <v>3</v>
      </c>
      <c r="BE5" s="2">
        <v>13</v>
      </c>
      <c r="BF5" s="42" t="s">
        <v>89</v>
      </c>
      <c r="BG5" s="38">
        <f>BH5-12</f>
        <v>1</v>
      </c>
      <c r="BH5" s="2">
        <v>13</v>
      </c>
      <c r="BI5" s="42" t="s">
        <v>79</v>
      </c>
      <c r="BJ5" s="38">
        <v>10</v>
      </c>
      <c r="BK5" s="2">
        <v>13</v>
      </c>
      <c r="BL5" s="42" t="s">
        <v>47</v>
      </c>
      <c r="BM5" s="38">
        <f>BN5-12</f>
        <v>1</v>
      </c>
      <c r="BN5" s="2">
        <v>13</v>
      </c>
      <c r="BO5" s="42" t="s">
        <v>79</v>
      </c>
      <c r="BP5" s="38">
        <f>BQ5-13</f>
        <v>0</v>
      </c>
      <c r="BQ5" s="2">
        <v>13</v>
      </c>
      <c r="BR5" s="42" t="s">
        <v>35</v>
      </c>
      <c r="BS5" s="38">
        <v>11</v>
      </c>
      <c r="BT5" s="2">
        <v>13</v>
      </c>
      <c r="BU5" s="42" t="s">
        <v>103</v>
      </c>
      <c r="BV5" s="38">
        <v>10</v>
      </c>
      <c r="BW5" s="2">
        <v>13</v>
      </c>
      <c r="BX5" s="42" t="s">
        <v>47</v>
      </c>
      <c r="BY5" s="38">
        <f>BZ5-13</f>
        <v>0</v>
      </c>
      <c r="BZ5" s="2">
        <v>13</v>
      </c>
      <c r="CA5" s="42" t="s">
        <v>35</v>
      </c>
      <c r="CB5" s="38">
        <v>10</v>
      </c>
      <c r="CC5" s="2">
        <v>13</v>
      </c>
      <c r="CD5" s="42" t="s">
        <v>47</v>
      </c>
      <c r="CE5" s="38">
        <v>11</v>
      </c>
      <c r="CF5" s="2">
        <v>13</v>
      </c>
      <c r="CG5" s="42" t="s">
        <v>103</v>
      </c>
      <c r="CH5" s="38">
        <f>CI5-11</f>
        <v>2</v>
      </c>
      <c r="CI5" s="2">
        <v>13</v>
      </c>
      <c r="CJ5" s="42" t="s">
        <v>48</v>
      </c>
    </row>
    <row r="6" spans="2:88" ht="15">
      <c r="B6" s="40">
        <v>3</v>
      </c>
      <c r="C6" s="2">
        <v>14</v>
      </c>
      <c r="D6" s="9" t="s">
        <v>41</v>
      </c>
      <c r="E6" s="46">
        <v>4</v>
      </c>
      <c r="F6" s="2">
        <v>14</v>
      </c>
      <c r="G6" s="42" t="s">
        <v>46</v>
      </c>
      <c r="H6" s="40">
        <v>25</v>
      </c>
      <c r="I6" s="2">
        <v>14</v>
      </c>
      <c r="J6" s="42" t="s">
        <v>51</v>
      </c>
      <c r="K6" s="40">
        <v>4</v>
      </c>
      <c r="L6" s="2">
        <v>14</v>
      </c>
      <c r="M6" s="42" t="s">
        <v>46</v>
      </c>
      <c r="N6" s="40">
        <f>O6-12</f>
        <v>2</v>
      </c>
      <c r="O6" s="2">
        <v>14</v>
      </c>
      <c r="P6" s="42" t="s">
        <v>79</v>
      </c>
      <c r="Q6" s="40">
        <v>21</v>
      </c>
      <c r="R6" s="2">
        <v>14</v>
      </c>
      <c r="S6" s="42" t="s">
        <v>118</v>
      </c>
      <c r="T6" s="38">
        <f>U6-12</f>
        <v>2</v>
      </c>
      <c r="U6" s="2">
        <v>14</v>
      </c>
      <c r="V6" s="42" t="s">
        <v>79</v>
      </c>
      <c r="W6" s="38">
        <v>1</v>
      </c>
      <c r="X6" s="2">
        <v>14</v>
      </c>
      <c r="Y6" s="42" t="s">
        <v>246</v>
      </c>
      <c r="Z6" s="38">
        <v>9</v>
      </c>
      <c r="AA6" s="2">
        <v>14</v>
      </c>
      <c r="AB6" s="42" t="s">
        <v>47</v>
      </c>
      <c r="AC6" s="38">
        <v>2</v>
      </c>
      <c r="AD6" s="2">
        <v>14</v>
      </c>
      <c r="AE6" s="42" t="s">
        <v>89</v>
      </c>
      <c r="AF6" s="38">
        <v>1</v>
      </c>
      <c r="AG6" s="2">
        <v>14</v>
      </c>
      <c r="AH6" s="42" t="s">
        <v>246</v>
      </c>
      <c r="AI6" s="38">
        <v>9</v>
      </c>
      <c r="AJ6" s="2">
        <v>14</v>
      </c>
      <c r="AK6" s="42" t="s">
        <v>47</v>
      </c>
      <c r="AL6" s="38">
        <v>4</v>
      </c>
      <c r="AM6" s="2">
        <v>14</v>
      </c>
      <c r="AN6" s="42" t="s">
        <v>46</v>
      </c>
      <c r="AO6" s="38">
        <f>AP6-13</f>
        <v>1</v>
      </c>
      <c r="AP6" s="2">
        <v>14</v>
      </c>
      <c r="AQ6" s="42" t="s">
        <v>35</v>
      </c>
      <c r="AR6" s="38">
        <v>9</v>
      </c>
      <c r="AS6" s="2">
        <v>14</v>
      </c>
      <c r="AT6" s="42" t="s">
        <v>47</v>
      </c>
      <c r="AU6" s="38">
        <f>AV6-12</f>
        <v>2</v>
      </c>
      <c r="AV6" s="2">
        <v>14</v>
      </c>
      <c r="AW6" s="42" t="s">
        <v>79</v>
      </c>
      <c r="AX6" s="38">
        <f>AY6-11</f>
        <v>3</v>
      </c>
      <c r="AY6" s="2">
        <v>14</v>
      </c>
      <c r="AZ6" s="42" t="s">
        <v>48</v>
      </c>
      <c r="BA6" s="38">
        <v>33</v>
      </c>
      <c r="BB6" s="2">
        <v>14</v>
      </c>
      <c r="BC6" s="42" t="s">
        <v>94</v>
      </c>
      <c r="BD6" s="38">
        <v>10</v>
      </c>
      <c r="BE6" s="2">
        <v>14</v>
      </c>
      <c r="BF6" s="42" t="s">
        <v>103</v>
      </c>
      <c r="BG6" s="38">
        <f>BH6-13</f>
        <v>1</v>
      </c>
      <c r="BH6" s="2">
        <v>14</v>
      </c>
      <c r="BI6" s="42" t="s">
        <v>35</v>
      </c>
      <c r="BJ6" s="38">
        <v>15</v>
      </c>
      <c r="BK6" s="2">
        <v>14</v>
      </c>
      <c r="BL6" s="42" t="s">
        <v>59</v>
      </c>
      <c r="BM6" s="38">
        <f>BN6-13</f>
        <v>1</v>
      </c>
      <c r="BN6" s="2">
        <v>14</v>
      </c>
      <c r="BO6" s="42" t="s">
        <v>35</v>
      </c>
      <c r="BP6" s="38">
        <v>33</v>
      </c>
      <c r="BQ6" s="2">
        <v>14</v>
      </c>
      <c r="BR6" s="42" t="s">
        <v>94</v>
      </c>
      <c r="BS6" s="38">
        <f>BT6-13</f>
        <v>1</v>
      </c>
      <c r="BT6" s="2">
        <v>14</v>
      </c>
      <c r="BU6" s="42" t="s">
        <v>35</v>
      </c>
      <c r="BV6" s="38">
        <v>15</v>
      </c>
      <c r="BW6" s="2">
        <v>14</v>
      </c>
      <c r="BX6" s="42" t="s">
        <v>59</v>
      </c>
      <c r="BY6" s="38">
        <v>4</v>
      </c>
      <c r="BZ6" s="2">
        <v>14</v>
      </c>
      <c r="CA6" s="42" t="s">
        <v>46</v>
      </c>
      <c r="CB6" s="38">
        <f>CC6-11</f>
        <v>3</v>
      </c>
      <c r="CC6" s="2">
        <v>14</v>
      </c>
      <c r="CD6" s="42" t="s">
        <v>48</v>
      </c>
      <c r="CE6" s="38">
        <v>31</v>
      </c>
      <c r="CF6" s="2">
        <v>14</v>
      </c>
      <c r="CG6" s="42" t="s">
        <v>235</v>
      </c>
      <c r="CH6" s="38">
        <f>CI6-12</f>
        <v>2</v>
      </c>
      <c r="CI6" s="2">
        <v>14</v>
      </c>
      <c r="CJ6" s="42" t="s">
        <v>79</v>
      </c>
    </row>
    <row r="7" spans="2:88" ht="15">
      <c r="B7" s="40">
        <v>3</v>
      </c>
      <c r="C7" s="2">
        <v>15</v>
      </c>
      <c r="D7" s="9" t="s">
        <v>46</v>
      </c>
      <c r="E7" s="46">
        <v>2</v>
      </c>
      <c r="F7" s="2">
        <v>15</v>
      </c>
      <c r="G7" s="42" t="s">
        <v>41</v>
      </c>
      <c r="H7" s="40">
        <v>14</v>
      </c>
      <c r="I7" s="2">
        <v>15</v>
      </c>
      <c r="J7" s="42" t="s">
        <v>59</v>
      </c>
      <c r="K7" s="40">
        <v>8</v>
      </c>
      <c r="L7" s="2">
        <v>15</v>
      </c>
      <c r="M7" s="42" t="s">
        <v>47</v>
      </c>
      <c r="N7" s="40">
        <f>O7-13</f>
        <v>2</v>
      </c>
      <c r="O7" s="2">
        <v>15</v>
      </c>
      <c r="P7" s="42" t="s">
        <v>35</v>
      </c>
      <c r="Q7" s="40">
        <f>R7-12</f>
        <v>3</v>
      </c>
      <c r="R7" s="2">
        <v>15</v>
      </c>
      <c r="S7" s="42" t="s">
        <v>79</v>
      </c>
      <c r="T7" s="38">
        <v>14</v>
      </c>
      <c r="U7" s="2">
        <v>15</v>
      </c>
      <c r="V7" s="42" t="s">
        <v>59</v>
      </c>
      <c r="W7" s="38">
        <f>X7-12</f>
        <v>3</v>
      </c>
      <c r="X7" s="2">
        <v>15</v>
      </c>
      <c r="Y7" s="42" t="s">
        <v>79</v>
      </c>
      <c r="Z7" s="38">
        <v>1</v>
      </c>
      <c r="AA7" s="2">
        <v>15</v>
      </c>
      <c r="AB7" s="42" t="s">
        <v>89</v>
      </c>
      <c r="AC7" s="38">
        <v>3</v>
      </c>
      <c r="AD7" s="2">
        <v>15</v>
      </c>
      <c r="AE7" s="42" t="s">
        <v>46</v>
      </c>
      <c r="AF7" s="38">
        <f>AG7-11</f>
        <v>4</v>
      </c>
      <c r="AG7" s="2">
        <v>15</v>
      </c>
      <c r="AH7" s="42" t="s">
        <v>48</v>
      </c>
      <c r="AI7" s="38">
        <f>AJ7-11</f>
        <v>4</v>
      </c>
      <c r="AJ7" s="2">
        <v>15</v>
      </c>
      <c r="AK7" s="42" t="s">
        <v>48</v>
      </c>
      <c r="AL7" s="38">
        <v>9</v>
      </c>
      <c r="AM7" s="2">
        <v>15</v>
      </c>
      <c r="AN7" s="42" t="s">
        <v>103</v>
      </c>
      <c r="AO7" s="38">
        <v>3</v>
      </c>
      <c r="AP7" s="2">
        <v>15</v>
      </c>
      <c r="AQ7" s="42" t="s">
        <v>46</v>
      </c>
      <c r="AR7" s="38">
        <v>9</v>
      </c>
      <c r="AS7" s="2">
        <v>15</v>
      </c>
      <c r="AT7" s="42" t="s">
        <v>103</v>
      </c>
      <c r="AU7" s="38">
        <f>AV7-15</f>
        <v>0</v>
      </c>
      <c r="AV7" s="2">
        <v>15</v>
      </c>
      <c r="AW7" s="42" t="s">
        <v>246</v>
      </c>
      <c r="AX7" s="38">
        <f>AY7-13</f>
        <v>2</v>
      </c>
      <c r="AY7" s="2">
        <v>15</v>
      </c>
      <c r="AZ7" s="42" t="s">
        <v>35</v>
      </c>
      <c r="BA7" s="38">
        <f>BB7-12</f>
        <v>3</v>
      </c>
      <c r="BB7" s="2">
        <v>15</v>
      </c>
      <c r="BC7" s="42" t="s">
        <v>79</v>
      </c>
      <c r="BD7" s="38">
        <f>BE7-13</f>
        <v>2</v>
      </c>
      <c r="BE7" s="2">
        <v>15</v>
      </c>
      <c r="BF7" s="42" t="s">
        <v>35</v>
      </c>
      <c r="BG7" s="38">
        <v>3</v>
      </c>
      <c r="BH7" s="2">
        <v>15</v>
      </c>
      <c r="BI7" s="42" t="s">
        <v>46</v>
      </c>
      <c r="BJ7" s="38">
        <v>70</v>
      </c>
      <c r="BK7" s="2">
        <v>15</v>
      </c>
      <c r="BL7" s="42" t="s">
        <v>220</v>
      </c>
      <c r="BM7" s="38">
        <v>8</v>
      </c>
      <c r="BN7" s="2">
        <v>15</v>
      </c>
      <c r="BO7" s="42" t="s">
        <v>47</v>
      </c>
      <c r="BP7" s="38">
        <v>9</v>
      </c>
      <c r="BQ7" s="2">
        <v>15</v>
      </c>
      <c r="BR7" s="42" t="s">
        <v>103</v>
      </c>
      <c r="BS7" s="38">
        <v>3</v>
      </c>
      <c r="BT7" s="2">
        <v>15</v>
      </c>
      <c r="BU7" s="42" t="s">
        <v>46</v>
      </c>
      <c r="BV7" s="38">
        <v>3</v>
      </c>
      <c r="BW7" s="2">
        <v>15</v>
      </c>
      <c r="BX7" s="42" t="s">
        <v>46</v>
      </c>
      <c r="BY7" s="38">
        <f>BZ7-11</f>
        <v>4</v>
      </c>
      <c r="BZ7" s="2">
        <v>15</v>
      </c>
      <c r="CA7" s="42" t="s">
        <v>48</v>
      </c>
      <c r="CB7" s="38">
        <v>70</v>
      </c>
      <c r="CC7" s="2">
        <v>15</v>
      </c>
      <c r="CD7" s="42" t="s">
        <v>220</v>
      </c>
      <c r="CE7" s="38">
        <v>8</v>
      </c>
      <c r="CF7" s="2">
        <v>15</v>
      </c>
      <c r="CG7" s="42" t="s">
        <v>47</v>
      </c>
      <c r="CH7" s="38">
        <v>8</v>
      </c>
      <c r="CI7" s="2">
        <v>15</v>
      </c>
      <c r="CJ7" s="42" t="s">
        <v>47</v>
      </c>
    </row>
    <row r="8" spans="1:88" ht="15">
      <c r="A8" s="11"/>
      <c r="B8" s="47">
        <v>0</v>
      </c>
      <c r="C8" s="2">
        <v>16</v>
      </c>
      <c r="D8" s="9" t="s">
        <v>89</v>
      </c>
      <c r="E8" s="46">
        <f>F8-11</f>
        <v>5</v>
      </c>
      <c r="F8" s="2">
        <v>16</v>
      </c>
      <c r="G8" s="42" t="s">
        <v>48</v>
      </c>
      <c r="H8" s="40">
        <v>7</v>
      </c>
      <c r="I8" s="2">
        <v>16</v>
      </c>
      <c r="J8" s="42" t="s">
        <v>47</v>
      </c>
      <c r="K8" s="40">
        <v>13</v>
      </c>
      <c r="L8" s="2">
        <v>16</v>
      </c>
      <c r="M8" s="42" t="s">
        <v>59</v>
      </c>
      <c r="N8" s="40">
        <v>4</v>
      </c>
      <c r="O8" s="2">
        <v>16</v>
      </c>
      <c r="P8" s="42" t="s">
        <v>106</v>
      </c>
      <c r="Q8" s="40">
        <v>29</v>
      </c>
      <c r="R8" s="2">
        <v>16</v>
      </c>
      <c r="S8" s="42" t="s">
        <v>235</v>
      </c>
      <c r="T8" s="38">
        <v>1</v>
      </c>
      <c r="U8" s="2">
        <v>16</v>
      </c>
      <c r="V8" s="42" t="s">
        <v>41</v>
      </c>
      <c r="W8" s="38">
        <v>8</v>
      </c>
      <c r="X8" s="2">
        <v>16</v>
      </c>
      <c r="Y8" s="42" t="s">
        <v>103</v>
      </c>
      <c r="Z8" s="38">
        <v>69</v>
      </c>
      <c r="AA8" s="2">
        <v>16</v>
      </c>
      <c r="AB8" s="42" t="s">
        <v>220</v>
      </c>
      <c r="AC8" s="38">
        <v>4</v>
      </c>
      <c r="AD8" s="2">
        <v>16</v>
      </c>
      <c r="AE8" s="42" t="s">
        <v>106</v>
      </c>
      <c r="AF8" s="38">
        <v>29</v>
      </c>
      <c r="AG8" s="2">
        <v>16</v>
      </c>
      <c r="AH8" s="42" t="s">
        <v>235</v>
      </c>
      <c r="AI8" s="38">
        <v>2</v>
      </c>
      <c r="AJ8" s="2">
        <v>16</v>
      </c>
      <c r="AK8" s="42" t="s">
        <v>46</v>
      </c>
      <c r="AL8" s="38">
        <f>AM8-16</f>
        <v>0</v>
      </c>
      <c r="AM8" s="2">
        <v>16</v>
      </c>
      <c r="AN8" s="42" t="s">
        <v>89</v>
      </c>
      <c r="AO8" s="38">
        <v>19</v>
      </c>
      <c r="AP8" s="2">
        <v>16</v>
      </c>
      <c r="AQ8" s="42" t="s">
        <v>118</v>
      </c>
      <c r="AR8" s="38">
        <f>AS8-14</f>
        <v>2</v>
      </c>
      <c r="AS8" s="2">
        <v>16</v>
      </c>
      <c r="AT8" s="42" t="s">
        <v>61</v>
      </c>
      <c r="AU8" s="38">
        <v>25</v>
      </c>
      <c r="AV8" s="2">
        <v>16</v>
      </c>
      <c r="AW8" s="42" t="s">
        <v>60</v>
      </c>
      <c r="AX8" s="38">
        <f>AY8-15</f>
        <v>1</v>
      </c>
      <c r="AY8" s="2">
        <v>16</v>
      </c>
      <c r="AZ8" s="42" t="s">
        <v>246</v>
      </c>
      <c r="BA8" s="38">
        <v>8</v>
      </c>
      <c r="BB8" s="2">
        <v>16</v>
      </c>
      <c r="BC8" s="42" t="s">
        <v>103</v>
      </c>
      <c r="BD8" s="38">
        <v>29</v>
      </c>
      <c r="BE8" s="2">
        <v>16</v>
      </c>
      <c r="BF8" s="42" t="s">
        <v>235</v>
      </c>
      <c r="BG8" s="38">
        <v>8</v>
      </c>
      <c r="BH8" s="2">
        <v>16</v>
      </c>
      <c r="BI8" s="42" t="s">
        <v>103</v>
      </c>
      <c r="BJ8" s="38">
        <v>8</v>
      </c>
      <c r="BK8" s="2">
        <v>16</v>
      </c>
      <c r="BL8" s="42" t="s">
        <v>103</v>
      </c>
      <c r="BM8" s="38">
        <v>35</v>
      </c>
      <c r="BN8" s="2">
        <v>16</v>
      </c>
      <c r="BO8" s="42" t="s">
        <v>292</v>
      </c>
      <c r="BP8" s="38">
        <f>BQ8-15</f>
        <v>1</v>
      </c>
      <c r="BQ8" s="2">
        <v>16</v>
      </c>
      <c r="BR8" s="42" t="s">
        <v>246</v>
      </c>
      <c r="BS8" s="38">
        <v>25</v>
      </c>
      <c r="BT8" s="2">
        <v>16</v>
      </c>
      <c r="BU8" s="42" t="s">
        <v>60</v>
      </c>
      <c r="BV8" s="38">
        <v>18</v>
      </c>
      <c r="BW8" s="2">
        <v>16</v>
      </c>
      <c r="BX8" s="42" t="s">
        <v>115</v>
      </c>
      <c r="BY8" s="38">
        <v>1</v>
      </c>
      <c r="BZ8" s="2">
        <v>16</v>
      </c>
      <c r="CA8" s="42" t="s">
        <v>41</v>
      </c>
      <c r="CB8" s="38">
        <v>2</v>
      </c>
      <c r="CC8" s="2">
        <v>16</v>
      </c>
      <c r="CD8" s="42" t="s">
        <v>46</v>
      </c>
      <c r="CE8" s="38">
        <f>CF8-14</f>
        <v>2</v>
      </c>
      <c r="CF8" s="2">
        <v>16</v>
      </c>
      <c r="CG8" s="42" t="s">
        <v>61</v>
      </c>
      <c r="CH8" s="38">
        <v>13</v>
      </c>
      <c r="CI8" s="2">
        <v>16</v>
      </c>
      <c r="CJ8" s="42" t="s">
        <v>59</v>
      </c>
    </row>
    <row r="9" spans="2:88" ht="15">
      <c r="B9" s="40">
        <f>45-17</f>
        <v>28</v>
      </c>
      <c r="C9" s="2">
        <v>17</v>
      </c>
      <c r="D9" t="s">
        <v>235</v>
      </c>
      <c r="E9" s="46">
        <f>F9-16</f>
        <v>1</v>
      </c>
      <c r="F9" s="2">
        <v>17</v>
      </c>
      <c r="G9" s="42" t="s">
        <v>89</v>
      </c>
      <c r="H9" s="40">
        <f>I9-14</f>
        <v>3</v>
      </c>
      <c r="I9" s="2">
        <v>17</v>
      </c>
      <c r="J9" s="42" t="s">
        <v>61</v>
      </c>
      <c r="K9" s="40">
        <f>L9-16</f>
        <v>1</v>
      </c>
      <c r="L9" s="2">
        <v>17</v>
      </c>
      <c r="M9" s="42" t="s">
        <v>89</v>
      </c>
      <c r="N9" s="40">
        <f>O9-16</f>
        <v>1</v>
      </c>
      <c r="O9" s="2">
        <v>17</v>
      </c>
      <c r="P9" s="42" t="s">
        <v>89</v>
      </c>
      <c r="Q9" s="40">
        <f>R9-16</f>
        <v>1</v>
      </c>
      <c r="R9" s="2">
        <v>17</v>
      </c>
      <c r="S9" s="42" t="s">
        <v>89</v>
      </c>
      <c r="T9" s="38">
        <f>U9-11</f>
        <v>6</v>
      </c>
      <c r="U9" s="2">
        <v>17</v>
      </c>
      <c r="V9" s="42" t="s">
        <v>48</v>
      </c>
      <c r="W9" s="38">
        <v>24</v>
      </c>
      <c r="X9" s="2">
        <v>17</v>
      </c>
      <c r="Y9" s="42" t="s">
        <v>60</v>
      </c>
      <c r="Z9" s="38">
        <f>AA9-17</f>
        <v>0</v>
      </c>
      <c r="AA9" s="2">
        <v>17</v>
      </c>
      <c r="AB9" s="42" t="s">
        <v>41</v>
      </c>
      <c r="AC9" s="38">
        <f>AD9-17</f>
        <v>0</v>
      </c>
      <c r="AD9" s="2">
        <v>17</v>
      </c>
      <c r="AE9" s="42" t="s">
        <v>41</v>
      </c>
      <c r="AF9" s="38">
        <f>AG9-17</f>
        <v>0</v>
      </c>
      <c r="AG9" s="2">
        <v>17</v>
      </c>
      <c r="AH9" s="42" t="s">
        <v>41</v>
      </c>
      <c r="AI9" s="38">
        <f>AJ9-13</f>
        <v>4</v>
      </c>
      <c r="AJ9" s="2">
        <v>17</v>
      </c>
      <c r="AK9" s="42" t="s">
        <v>35</v>
      </c>
      <c r="AL9" s="38">
        <f>AM9-11</f>
        <v>6</v>
      </c>
      <c r="AM9" s="2">
        <v>17</v>
      </c>
      <c r="AN9" s="42" t="s">
        <v>48</v>
      </c>
      <c r="AO9" s="38">
        <v>17</v>
      </c>
      <c r="AP9" s="2">
        <v>17</v>
      </c>
      <c r="AQ9" s="42" t="s">
        <v>115</v>
      </c>
      <c r="AR9" s="38">
        <v>68</v>
      </c>
      <c r="AS9" s="2">
        <v>17</v>
      </c>
      <c r="AT9" s="42" t="s">
        <v>220</v>
      </c>
      <c r="AU9" s="38">
        <f>AV9-11</f>
        <v>6</v>
      </c>
      <c r="AV9" s="2">
        <v>17</v>
      </c>
      <c r="AW9" s="42" t="s">
        <v>48</v>
      </c>
      <c r="AX9" s="38">
        <v>1</v>
      </c>
      <c r="AY9" s="2">
        <v>17</v>
      </c>
      <c r="AZ9" s="42" t="s">
        <v>46</v>
      </c>
      <c r="BA9" s="38">
        <v>28</v>
      </c>
      <c r="BB9" s="2">
        <v>17</v>
      </c>
      <c r="BC9" s="42" t="s">
        <v>235</v>
      </c>
      <c r="BD9" s="38">
        <v>12</v>
      </c>
      <c r="BE9" s="2">
        <v>17</v>
      </c>
      <c r="BF9" s="42" t="s">
        <v>59</v>
      </c>
      <c r="BG9" s="38">
        <v>29</v>
      </c>
      <c r="BH9" s="2">
        <v>17</v>
      </c>
      <c r="BI9" s="42" t="s">
        <v>66</v>
      </c>
      <c r="BJ9" s="38">
        <f>BK9-13</f>
        <v>4</v>
      </c>
      <c r="BK9" s="2">
        <v>17</v>
      </c>
      <c r="BL9" s="42" t="s">
        <v>35</v>
      </c>
      <c r="BM9" s="38">
        <v>7</v>
      </c>
      <c r="BN9" s="2">
        <v>17</v>
      </c>
      <c r="BO9" s="42" t="s">
        <v>103</v>
      </c>
      <c r="BP9" s="38">
        <v>29</v>
      </c>
      <c r="BQ9" s="2">
        <v>17</v>
      </c>
      <c r="BR9" s="42" t="s">
        <v>66</v>
      </c>
      <c r="BS9" s="38">
        <f>BT9-11</f>
        <v>6</v>
      </c>
      <c r="BT9" s="2">
        <v>17</v>
      </c>
      <c r="BU9" s="42" t="s">
        <v>48</v>
      </c>
      <c r="BV9" s="38">
        <f>BW9-17</f>
        <v>0</v>
      </c>
      <c r="BW9" s="2">
        <v>17</v>
      </c>
      <c r="BX9" s="42" t="s">
        <v>41</v>
      </c>
      <c r="BY9" s="38">
        <v>7</v>
      </c>
      <c r="BZ9" s="2">
        <v>17</v>
      </c>
      <c r="CA9" s="42" t="s">
        <v>103</v>
      </c>
      <c r="CB9" s="38">
        <v>7</v>
      </c>
      <c r="CC9" s="2">
        <v>17</v>
      </c>
      <c r="CD9" s="42" t="s">
        <v>103</v>
      </c>
      <c r="CE9" s="38">
        <f>CF9-17</f>
        <v>0</v>
      </c>
      <c r="CF9" s="2">
        <v>17</v>
      </c>
      <c r="CG9" s="42" t="s">
        <v>41</v>
      </c>
      <c r="CH9" s="38">
        <f>CI9-16</f>
        <v>1</v>
      </c>
      <c r="CI9" s="2">
        <v>17</v>
      </c>
      <c r="CJ9" s="42" t="s">
        <v>89</v>
      </c>
    </row>
    <row r="10" spans="1:88" ht="15">
      <c r="A10" s="4" t="s">
        <v>300</v>
      </c>
      <c r="B10" s="40">
        <v>7</v>
      </c>
      <c r="C10" s="2">
        <v>18</v>
      </c>
      <c r="D10" s="9" t="s">
        <v>48</v>
      </c>
      <c r="E10" s="46">
        <v>11</v>
      </c>
      <c r="F10" s="2">
        <v>18</v>
      </c>
      <c r="G10" s="42" t="s">
        <v>59</v>
      </c>
      <c r="H10" s="40">
        <f>I10-18</f>
        <v>0</v>
      </c>
      <c r="I10" s="2">
        <v>18</v>
      </c>
      <c r="J10" s="42" t="s">
        <v>46</v>
      </c>
      <c r="K10" s="40">
        <v>6</v>
      </c>
      <c r="L10" s="2">
        <v>18</v>
      </c>
      <c r="M10" s="42" t="s">
        <v>103</v>
      </c>
      <c r="N10" s="40">
        <v>11</v>
      </c>
      <c r="O10" s="2">
        <v>18</v>
      </c>
      <c r="P10" s="42" t="s">
        <v>59</v>
      </c>
      <c r="Q10" s="40">
        <v>33</v>
      </c>
      <c r="R10" s="2">
        <v>18</v>
      </c>
      <c r="S10" s="42" t="s">
        <v>292</v>
      </c>
      <c r="T10" s="38">
        <v>23</v>
      </c>
      <c r="U10" s="2">
        <v>18</v>
      </c>
      <c r="V10" s="42" t="s">
        <v>60</v>
      </c>
      <c r="W10" s="38">
        <v>16</v>
      </c>
      <c r="X10" s="2">
        <v>18</v>
      </c>
      <c r="Y10" s="42" t="s">
        <v>115</v>
      </c>
      <c r="Z10" s="38">
        <f>AA10-18</f>
        <v>0</v>
      </c>
      <c r="AA10" s="2">
        <v>18</v>
      </c>
      <c r="AB10" s="42" t="s">
        <v>46</v>
      </c>
      <c r="AC10" s="38">
        <f>AD10-11</f>
        <v>7</v>
      </c>
      <c r="AD10" s="2">
        <v>18</v>
      </c>
      <c r="AE10" s="42" t="s">
        <v>48</v>
      </c>
      <c r="AF10" s="38">
        <v>6</v>
      </c>
      <c r="AG10" s="2">
        <v>18</v>
      </c>
      <c r="AH10" s="42" t="s">
        <v>103</v>
      </c>
      <c r="AI10" s="38">
        <v>16</v>
      </c>
      <c r="AJ10" s="2">
        <v>18</v>
      </c>
      <c r="AK10" s="42" t="s">
        <v>115</v>
      </c>
      <c r="AL10" s="38">
        <v>23</v>
      </c>
      <c r="AM10" s="2">
        <v>18</v>
      </c>
      <c r="AN10" s="42" t="s">
        <v>60</v>
      </c>
      <c r="AO10" s="38">
        <v>6</v>
      </c>
      <c r="AP10" s="2">
        <v>18</v>
      </c>
      <c r="AQ10" s="42" t="s">
        <v>103</v>
      </c>
      <c r="AR10" s="38">
        <f>AS10-18</f>
        <v>0</v>
      </c>
      <c r="AS10" s="2">
        <v>18</v>
      </c>
      <c r="AT10" s="42" t="s">
        <v>46</v>
      </c>
      <c r="AU10" s="38">
        <v>5</v>
      </c>
      <c r="AV10" s="2">
        <v>18</v>
      </c>
      <c r="AW10" s="42" t="s">
        <v>47</v>
      </c>
      <c r="AX10" s="38">
        <v>1</v>
      </c>
      <c r="AY10" s="2">
        <v>18</v>
      </c>
      <c r="AZ10" s="42" t="s">
        <v>233</v>
      </c>
      <c r="BA10" s="38">
        <v>17</v>
      </c>
      <c r="BB10" s="2">
        <v>18</v>
      </c>
      <c r="BC10" s="42" t="s">
        <v>118</v>
      </c>
      <c r="BD10" s="38">
        <f>BE10-14</f>
        <v>4</v>
      </c>
      <c r="BE10" s="2">
        <v>18</v>
      </c>
      <c r="BF10" s="42" t="s">
        <v>61</v>
      </c>
      <c r="BG10" s="38">
        <v>11</v>
      </c>
      <c r="BH10" s="2">
        <v>18</v>
      </c>
      <c r="BI10" s="42" t="s">
        <v>59</v>
      </c>
      <c r="BJ10" s="38">
        <f>BK10-17</f>
        <v>1</v>
      </c>
      <c r="BK10" s="2">
        <v>18</v>
      </c>
      <c r="BL10" s="42" t="s">
        <v>41</v>
      </c>
      <c r="BM10" s="38">
        <v>16</v>
      </c>
      <c r="BN10" s="2">
        <v>18</v>
      </c>
      <c r="BO10" s="42" t="s">
        <v>115</v>
      </c>
      <c r="BP10" s="38">
        <v>1</v>
      </c>
      <c r="BQ10" s="2">
        <v>18</v>
      </c>
      <c r="BR10" s="42" t="s">
        <v>233</v>
      </c>
      <c r="BS10" s="38">
        <f>BT10-16</f>
        <v>2</v>
      </c>
      <c r="BT10" s="2">
        <v>18</v>
      </c>
      <c r="BU10" s="42" t="s">
        <v>89</v>
      </c>
      <c r="BV10" s="38">
        <f>BW10-11</f>
        <v>7</v>
      </c>
      <c r="BW10" s="2">
        <v>18</v>
      </c>
      <c r="BX10" s="42" t="s">
        <v>48</v>
      </c>
      <c r="BY10" s="38">
        <v>17</v>
      </c>
      <c r="BZ10" s="2">
        <v>18</v>
      </c>
      <c r="CA10" s="42" t="s">
        <v>118</v>
      </c>
      <c r="CB10" s="38">
        <f>CC10-16</f>
        <v>2</v>
      </c>
      <c r="CC10" s="2">
        <v>18</v>
      </c>
      <c r="CD10" s="42" t="s">
        <v>89</v>
      </c>
      <c r="CE10" s="38">
        <v>56</v>
      </c>
      <c r="CF10" s="2">
        <v>18</v>
      </c>
      <c r="CG10" s="42" t="s">
        <v>301</v>
      </c>
      <c r="CH10" s="38">
        <v>17</v>
      </c>
      <c r="CI10" s="2">
        <v>18</v>
      </c>
      <c r="CJ10" s="42" t="s">
        <v>118</v>
      </c>
    </row>
    <row r="11" spans="2:88" ht="15">
      <c r="B11" s="40">
        <v>5</v>
      </c>
      <c r="C11" s="2">
        <v>19</v>
      </c>
      <c r="D11" s="9" t="s">
        <v>103</v>
      </c>
      <c r="E11" s="46">
        <v>5</v>
      </c>
      <c r="F11" s="2">
        <v>19</v>
      </c>
      <c r="G11" s="42" t="s">
        <v>103</v>
      </c>
      <c r="H11" s="40">
        <v>66</v>
      </c>
      <c r="I11" s="2">
        <v>19</v>
      </c>
      <c r="J11" s="42" t="s">
        <v>220</v>
      </c>
      <c r="K11" s="40">
        <v>26</v>
      </c>
      <c r="L11" s="2">
        <v>19</v>
      </c>
      <c r="M11" s="42" t="s">
        <v>235</v>
      </c>
      <c r="N11" s="40">
        <f>O11-17</f>
        <v>2</v>
      </c>
      <c r="O11" s="2">
        <v>19</v>
      </c>
      <c r="P11" s="42" t="s">
        <v>41</v>
      </c>
      <c r="Q11" s="40">
        <v>12</v>
      </c>
      <c r="R11" s="2">
        <v>19</v>
      </c>
      <c r="S11" s="42" t="s">
        <v>49</v>
      </c>
      <c r="T11" s="38">
        <v>16</v>
      </c>
      <c r="U11" s="2">
        <v>19</v>
      </c>
      <c r="V11" s="42" t="s">
        <v>118</v>
      </c>
      <c r="W11" s="38">
        <f>X11-16</f>
        <v>3</v>
      </c>
      <c r="X11" s="2">
        <v>19</v>
      </c>
      <c r="Y11" s="42" t="s">
        <v>89</v>
      </c>
      <c r="Z11" s="38">
        <v>10</v>
      </c>
      <c r="AA11" s="2">
        <v>19</v>
      </c>
      <c r="AB11" s="42" t="s">
        <v>59</v>
      </c>
      <c r="AC11" s="38">
        <v>22</v>
      </c>
      <c r="AD11" s="2">
        <v>19</v>
      </c>
      <c r="AE11" s="42" t="s">
        <v>60</v>
      </c>
      <c r="AF11" s="38">
        <v>10</v>
      </c>
      <c r="AG11" s="2">
        <v>19</v>
      </c>
      <c r="AH11" s="42" t="s">
        <v>59</v>
      </c>
      <c r="AI11" s="38">
        <v>19</v>
      </c>
      <c r="AJ11" s="2">
        <v>19</v>
      </c>
      <c r="AK11" s="42" t="s">
        <v>64</v>
      </c>
      <c r="AL11" s="38">
        <f>AM11-19</f>
        <v>0</v>
      </c>
      <c r="AM11" s="2">
        <v>19</v>
      </c>
      <c r="AN11" s="42" t="s">
        <v>233</v>
      </c>
      <c r="AO11" s="38">
        <v>10</v>
      </c>
      <c r="AP11" s="2">
        <v>19</v>
      </c>
      <c r="AQ11" s="42" t="s">
        <v>59</v>
      </c>
      <c r="AR11" s="38">
        <v>20</v>
      </c>
      <c r="AS11" s="2">
        <v>19</v>
      </c>
      <c r="AT11" s="42" t="s">
        <v>51</v>
      </c>
      <c r="AU11" s="38">
        <f>AV11-14</f>
        <v>5</v>
      </c>
      <c r="AV11" s="2">
        <v>19</v>
      </c>
      <c r="AW11" s="42" t="s">
        <v>61</v>
      </c>
      <c r="AX11" s="38">
        <f>AY11-14</f>
        <v>5</v>
      </c>
      <c r="AY11" s="2">
        <v>19</v>
      </c>
      <c r="AZ11" s="42" t="s">
        <v>61</v>
      </c>
      <c r="BA11" s="38">
        <f>BB11-14</f>
        <v>5</v>
      </c>
      <c r="BB11" s="2">
        <v>19</v>
      </c>
      <c r="BC11" s="42" t="s">
        <v>61</v>
      </c>
      <c r="BD11" s="38">
        <f>BE11-11</f>
        <v>8</v>
      </c>
      <c r="BE11" s="2">
        <v>19</v>
      </c>
      <c r="BF11" s="42" t="s">
        <v>48</v>
      </c>
      <c r="BG11" s="38">
        <v>19</v>
      </c>
      <c r="BH11" s="2">
        <v>19</v>
      </c>
      <c r="BI11" s="42" t="s">
        <v>64</v>
      </c>
      <c r="BJ11" s="38">
        <f>BK11-16</f>
        <v>3</v>
      </c>
      <c r="BK11" s="2">
        <v>19</v>
      </c>
      <c r="BL11" s="42" t="s">
        <v>89</v>
      </c>
      <c r="BM11" s="38">
        <v>22</v>
      </c>
      <c r="BN11" s="2">
        <v>19</v>
      </c>
      <c r="BO11" s="42" t="s">
        <v>60</v>
      </c>
      <c r="BP11" s="38">
        <v>16</v>
      </c>
      <c r="BQ11" s="2">
        <v>19</v>
      </c>
      <c r="BR11" s="42" t="s">
        <v>118</v>
      </c>
      <c r="BS11" s="38">
        <v>26</v>
      </c>
      <c r="BT11" s="2">
        <v>19</v>
      </c>
      <c r="BU11" s="42" t="s">
        <v>235</v>
      </c>
      <c r="BV11" s="38">
        <f>BW11-16</f>
        <v>3</v>
      </c>
      <c r="BW11" s="2">
        <v>19</v>
      </c>
      <c r="BX11" s="42" t="s">
        <v>89</v>
      </c>
      <c r="BY11" s="38">
        <v>26</v>
      </c>
      <c r="BZ11" s="2">
        <v>19</v>
      </c>
      <c r="CA11" s="42" t="s">
        <v>235</v>
      </c>
      <c r="CB11" s="38">
        <f>CC11-17</f>
        <v>2</v>
      </c>
      <c r="CC11" s="2">
        <v>19</v>
      </c>
      <c r="CD11" s="42" t="s">
        <v>41</v>
      </c>
      <c r="CE11" s="38">
        <f>CF11-12</f>
        <v>7</v>
      </c>
      <c r="CF11" s="2">
        <v>19</v>
      </c>
      <c r="CG11" s="42" t="s">
        <v>79</v>
      </c>
      <c r="CH11" s="38">
        <f>CI11-15</f>
        <v>4</v>
      </c>
      <c r="CI11" s="2">
        <v>19</v>
      </c>
      <c r="CJ11" s="42" t="s">
        <v>246</v>
      </c>
    </row>
    <row r="12" spans="2:88" ht="15">
      <c r="B12" s="40">
        <v>9</v>
      </c>
      <c r="C12" s="2">
        <v>20</v>
      </c>
      <c r="D12" t="s">
        <v>59</v>
      </c>
      <c r="E12" s="46">
        <v>15</v>
      </c>
      <c r="F12" s="2">
        <v>20</v>
      </c>
      <c r="G12" s="42" t="s">
        <v>118</v>
      </c>
      <c r="H12" s="40">
        <v>4</v>
      </c>
      <c r="I12" s="2">
        <v>20</v>
      </c>
      <c r="J12" s="42" t="s">
        <v>103</v>
      </c>
      <c r="K12" s="40">
        <f>L12-20</f>
        <v>0</v>
      </c>
      <c r="L12" s="2">
        <v>20</v>
      </c>
      <c r="M12" s="42" t="s">
        <v>106</v>
      </c>
      <c r="N12" s="40">
        <v>18</v>
      </c>
      <c r="O12" s="2">
        <v>20</v>
      </c>
      <c r="P12" s="42" t="s">
        <v>64</v>
      </c>
      <c r="Q12" s="40">
        <v>3</v>
      </c>
      <c r="R12" s="2">
        <v>20</v>
      </c>
      <c r="S12" s="42" t="s">
        <v>47</v>
      </c>
      <c r="T12" s="38">
        <v>4</v>
      </c>
      <c r="U12" s="2">
        <v>20</v>
      </c>
      <c r="V12" s="42" t="s">
        <v>103</v>
      </c>
      <c r="W12" s="38">
        <v>65</v>
      </c>
      <c r="X12" s="2">
        <v>20</v>
      </c>
      <c r="Y12" s="42" t="s">
        <v>220</v>
      </c>
      <c r="Z12" s="38">
        <v>15</v>
      </c>
      <c r="AA12" s="2">
        <v>20</v>
      </c>
      <c r="AB12" s="42" t="s">
        <v>118</v>
      </c>
      <c r="AC12" s="38">
        <v>4</v>
      </c>
      <c r="AD12" s="2">
        <v>20</v>
      </c>
      <c r="AE12" s="42" t="s">
        <v>103</v>
      </c>
      <c r="AF12" s="38">
        <v>26</v>
      </c>
      <c r="AG12" s="2">
        <v>20</v>
      </c>
      <c r="AH12" s="42" t="s">
        <v>66</v>
      </c>
      <c r="AI12" s="38">
        <v>8</v>
      </c>
      <c r="AJ12" s="2">
        <v>20</v>
      </c>
      <c r="AK12" s="42" t="s">
        <v>304</v>
      </c>
      <c r="AL12" s="38">
        <v>10</v>
      </c>
      <c r="AM12" s="2">
        <v>20</v>
      </c>
      <c r="AN12" s="42" t="s">
        <v>58</v>
      </c>
      <c r="AO12" s="38">
        <f>AP12-17</f>
        <v>3</v>
      </c>
      <c r="AP12" s="2">
        <v>20</v>
      </c>
      <c r="AQ12" s="42" t="s">
        <v>41</v>
      </c>
      <c r="AR12" s="38">
        <v>9</v>
      </c>
      <c r="AS12" s="2">
        <v>20</v>
      </c>
      <c r="AT12" s="42" t="s">
        <v>59</v>
      </c>
      <c r="AU12" s="38">
        <v>11</v>
      </c>
      <c r="AV12" s="2">
        <v>20</v>
      </c>
      <c r="AW12" s="42" t="s">
        <v>49</v>
      </c>
      <c r="AX12" s="38">
        <v>3</v>
      </c>
      <c r="AY12" s="2">
        <v>20</v>
      </c>
      <c r="AZ12" s="42" t="s">
        <v>47</v>
      </c>
      <c r="BA12" s="38">
        <v>31</v>
      </c>
      <c r="BB12" s="2">
        <v>20</v>
      </c>
      <c r="BC12" s="42" t="s">
        <v>292</v>
      </c>
      <c r="BD12" s="38">
        <f>BE12-19</f>
        <v>1</v>
      </c>
      <c r="BE12" s="2">
        <v>20</v>
      </c>
      <c r="BF12" s="42" t="s">
        <v>233</v>
      </c>
      <c r="BG12" s="38">
        <v>15</v>
      </c>
      <c r="BH12" s="2">
        <v>20</v>
      </c>
      <c r="BI12" s="42" t="s">
        <v>118</v>
      </c>
      <c r="BJ12" s="38">
        <v>14</v>
      </c>
      <c r="BK12" s="2">
        <v>20</v>
      </c>
      <c r="BL12" s="42" t="s">
        <v>115</v>
      </c>
      <c r="BM12" s="38">
        <f>BN12-11</f>
        <v>9</v>
      </c>
      <c r="BN12" s="2">
        <v>20</v>
      </c>
      <c r="BO12" s="42" t="s">
        <v>48</v>
      </c>
      <c r="BP12" s="38">
        <v>25</v>
      </c>
      <c r="BQ12" s="2">
        <v>20</v>
      </c>
      <c r="BR12" s="42" t="s">
        <v>235</v>
      </c>
      <c r="BS12" s="38">
        <f>BT12-17</f>
        <v>3</v>
      </c>
      <c r="BT12" s="2">
        <v>20</v>
      </c>
      <c r="BU12" s="42" t="s">
        <v>41</v>
      </c>
      <c r="BV12" s="38">
        <v>4</v>
      </c>
      <c r="BW12" s="2">
        <v>20</v>
      </c>
      <c r="BX12" s="42" t="s">
        <v>103</v>
      </c>
      <c r="BY12" s="38">
        <v>65</v>
      </c>
      <c r="BZ12" s="2">
        <v>20</v>
      </c>
      <c r="CA12" s="42" t="s">
        <v>220</v>
      </c>
      <c r="CB12" s="38">
        <v>15</v>
      </c>
      <c r="CC12" s="2">
        <v>20</v>
      </c>
      <c r="CD12" s="42" t="s">
        <v>118</v>
      </c>
      <c r="CE12" s="38">
        <f>CF12-11</f>
        <v>9</v>
      </c>
      <c r="CF12" s="2">
        <v>20</v>
      </c>
      <c r="CG12" s="42" t="s">
        <v>48</v>
      </c>
      <c r="CH12" s="38">
        <f>CI12-17</f>
        <v>3</v>
      </c>
      <c r="CI12" s="2">
        <v>20</v>
      </c>
      <c r="CJ12" s="42" t="s">
        <v>41</v>
      </c>
    </row>
    <row r="13" spans="2:88" ht="15">
      <c r="B13" s="40">
        <v>20</v>
      </c>
      <c r="C13" s="2">
        <v>21</v>
      </c>
      <c r="D13" t="s">
        <v>60</v>
      </c>
      <c r="E13" s="46">
        <v>13</v>
      </c>
      <c r="F13" s="2">
        <v>21</v>
      </c>
      <c r="G13" s="43" t="s">
        <v>115</v>
      </c>
      <c r="H13" s="40">
        <f>I13-17</f>
        <v>4</v>
      </c>
      <c r="I13" s="2">
        <v>21</v>
      </c>
      <c r="J13" s="43" t="s">
        <v>41</v>
      </c>
      <c r="K13" s="40">
        <v>64</v>
      </c>
      <c r="L13" s="2">
        <v>21</v>
      </c>
      <c r="M13" s="43" t="s">
        <v>220</v>
      </c>
      <c r="N13" s="40">
        <v>7</v>
      </c>
      <c r="O13" s="2">
        <v>21</v>
      </c>
      <c r="P13" s="43" t="s">
        <v>304</v>
      </c>
      <c r="Q13" s="40">
        <f>R13-19</f>
        <v>2</v>
      </c>
      <c r="R13" s="2">
        <v>21</v>
      </c>
      <c r="S13" s="43" t="s">
        <v>233</v>
      </c>
      <c r="T13" s="38">
        <f>U13-19</f>
        <v>2</v>
      </c>
      <c r="U13" s="2">
        <v>21</v>
      </c>
      <c r="V13" s="43" t="s">
        <v>233</v>
      </c>
      <c r="W13" s="38">
        <v>18</v>
      </c>
      <c r="X13" s="2">
        <v>21</v>
      </c>
      <c r="Y13" s="43" t="s">
        <v>51</v>
      </c>
      <c r="Z13" s="38">
        <v>10</v>
      </c>
      <c r="AA13" s="2">
        <v>21</v>
      </c>
      <c r="AB13" s="43" t="s">
        <v>49</v>
      </c>
      <c r="AC13" s="38">
        <v>18</v>
      </c>
      <c r="AD13" s="2">
        <v>21</v>
      </c>
      <c r="AE13" s="43" t="s">
        <v>51</v>
      </c>
      <c r="AF13" s="38">
        <f>AG13-16</f>
        <v>5</v>
      </c>
      <c r="AG13" s="2">
        <v>21</v>
      </c>
      <c r="AH13" s="43" t="s">
        <v>89</v>
      </c>
      <c r="AI13" s="38">
        <v>3</v>
      </c>
      <c r="AJ13" s="2">
        <v>21</v>
      </c>
      <c r="AK13" s="43" t="s">
        <v>103</v>
      </c>
      <c r="AL13" s="38">
        <f>AM13-20</f>
        <v>1</v>
      </c>
      <c r="AM13" s="2">
        <v>21</v>
      </c>
      <c r="AN13" s="43" t="s">
        <v>106</v>
      </c>
      <c r="AO13" s="38">
        <v>9</v>
      </c>
      <c r="AP13" s="2">
        <v>21</v>
      </c>
      <c r="AQ13" s="43" t="s">
        <v>58</v>
      </c>
      <c r="AR13" s="38">
        <f>AS13-17</f>
        <v>4</v>
      </c>
      <c r="AS13" s="2">
        <v>21</v>
      </c>
      <c r="AT13" s="43" t="s">
        <v>41</v>
      </c>
      <c r="AU13" s="38">
        <f>AV13-19</f>
        <v>2</v>
      </c>
      <c r="AV13" s="2">
        <v>21</v>
      </c>
      <c r="AW13" s="43" t="s">
        <v>233</v>
      </c>
      <c r="AX13" s="38">
        <f>AY13-16</f>
        <v>5</v>
      </c>
      <c r="AY13" s="2">
        <v>21</v>
      </c>
      <c r="AZ13" s="43" t="s">
        <v>89</v>
      </c>
      <c r="BA13" s="38">
        <v>13</v>
      </c>
      <c r="BB13" s="2">
        <v>21</v>
      </c>
      <c r="BC13" s="43" t="s">
        <v>115</v>
      </c>
      <c r="BD13" s="38">
        <v>17</v>
      </c>
      <c r="BE13" s="2">
        <v>21</v>
      </c>
      <c r="BF13" s="43" t="s">
        <v>64</v>
      </c>
      <c r="BG13" s="38">
        <v>80</v>
      </c>
      <c r="BH13" s="2">
        <v>21</v>
      </c>
      <c r="BI13" s="43" t="s">
        <v>295</v>
      </c>
      <c r="BJ13" s="38">
        <v>24</v>
      </c>
      <c r="BK13" s="2">
        <v>21</v>
      </c>
      <c r="BL13" s="43" t="s">
        <v>235</v>
      </c>
      <c r="BM13" s="38">
        <v>4</v>
      </c>
      <c r="BN13" s="2">
        <v>21</v>
      </c>
      <c r="BO13" s="43" t="s">
        <v>45</v>
      </c>
      <c r="BP13" s="38">
        <v>13</v>
      </c>
      <c r="BQ13" s="2">
        <v>21</v>
      </c>
      <c r="BR13" s="43" t="s">
        <v>115</v>
      </c>
      <c r="BS13" s="38">
        <v>8</v>
      </c>
      <c r="BT13" s="2">
        <v>21</v>
      </c>
      <c r="BU13" s="43" t="s">
        <v>59</v>
      </c>
      <c r="BV13" s="38">
        <v>24</v>
      </c>
      <c r="BW13" s="2">
        <v>21</v>
      </c>
      <c r="BX13" s="43" t="s">
        <v>235</v>
      </c>
      <c r="BY13" s="38">
        <f>BZ13-16</f>
        <v>5</v>
      </c>
      <c r="BZ13" s="2">
        <v>21</v>
      </c>
      <c r="CA13" s="43" t="s">
        <v>89</v>
      </c>
      <c r="CB13" s="38">
        <v>8</v>
      </c>
      <c r="CC13" s="2">
        <v>21</v>
      </c>
      <c r="CD13" s="43" t="s">
        <v>59</v>
      </c>
      <c r="CE13" s="38">
        <f>CF13-16</f>
        <v>5</v>
      </c>
      <c r="CF13" s="2">
        <v>21</v>
      </c>
      <c r="CG13" s="43" t="s">
        <v>89</v>
      </c>
      <c r="CH13" s="38">
        <v>3</v>
      </c>
      <c r="CI13" s="2">
        <v>21</v>
      </c>
      <c r="CJ13" s="43" t="s">
        <v>103</v>
      </c>
    </row>
    <row r="14" spans="2:140" s="15" customFormat="1" ht="15">
      <c r="B14" s="40">
        <v>3</v>
      </c>
      <c r="C14" s="2">
        <v>22</v>
      </c>
      <c r="D14" s="9" t="s">
        <v>233</v>
      </c>
      <c r="E14" s="46">
        <v>23</v>
      </c>
      <c r="F14" s="2">
        <v>22</v>
      </c>
      <c r="G14" s="16" t="s">
        <v>235</v>
      </c>
      <c r="H14" s="40">
        <f>I14-16</f>
        <v>6</v>
      </c>
      <c r="I14" s="2">
        <v>22</v>
      </c>
      <c r="J14" s="16" t="s">
        <v>89</v>
      </c>
      <c r="K14" s="40">
        <f>L14-17</f>
        <v>5</v>
      </c>
      <c r="L14" s="2">
        <v>22</v>
      </c>
      <c r="M14" s="16" t="s">
        <v>41</v>
      </c>
      <c r="N14" s="40">
        <v>2</v>
      </c>
      <c r="O14" s="2">
        <v>22</v>
      </c>
      <c r="P14" s="16" t="s">
        <v>103</v>
      </c>
      <c r="Q14" s="40">
        <v>19</v>
      </c>
      <c r="R14" s="2">
        <v>22</v>
      </c>
      <c r="S14" s="16" t="s">
        <v>60</v>
      </c>
      <c r="T14" s="38">
        <f>U14-14</f>
        <v>8</v>
      </c>
      <c r="U14" s="2">
        <v>22</v>
      </c>
      <c r="V14" s="16" t="s">
        <v>61</v>
      </c>
      <c r="W14" s="38">
        <v>3</v>
      </c>
      <c r="X14" s="2">
        <v>22</v>
      </c>
      <c r="Y14" s="16" t="s">
        <v>45</v>
      </c>
      <c r="Z14" s="38">
        <v>19</v>
      </c>
      <c r="AA14" s="2">
        <v>22</v>
      </c>
      <c r="AB14" s="16" t="s">
        <v>60</v>
      </c>
      <c r="AC14" s="38">
        <v>16</v>
      </c>
      <c r="AD14" s="2">
        <v>22</v>
      </c>
      <c r="AE14" s="16" t="s">
        <v>64</v>
      </c>
      <c r="AF14" s="38">
        <f>AG14-14</f>
        <v>8</v>
      </c>
      <c r="AG14" s="2">
        <v>22</v>
      </c>
      <c r="AH14" s="16" t="s">
        <v>61</v>
      </c>
      <c r="AI14" s="38">
        <v>19</v>
      </c>
      <c r="AJ14" s="2">
        <v>22</v>
      </c>
      <c r="AK14" s="16" t="s">
        <v>60</v>
      </c>
      <c r="AL14" s="38">
        <v>6</v>
      </c>
      <c r="AM14" s="2">
        <v>22</v>
      </c>
      <c r="AN14" s="16" t="s">
        <v>304</v>
      </c>
      <c r="AO14" s="38">
        <v>23</v>
      </c>
      <c r="AP14" s="2">
        <v>22</v>
      </c>
      <c r="AQ14" s="16" t="s">
        <v>235</v>
      </c>
      <c r="AR14" s="38">
        <f>AS14-20</f>
        <v>2</v>
      </c>
      <c r="AS14" s="2">
        <v>22</v>
      </c>
      <c r="AT14" s="16" t="s">
        <v>106</v>
      </c>
      <c r="AU14" s="38">
        <v>8</v>
      </c>
      <c r="AV14" s="2">
        <v>22</v>
      </c>
      <c r="AW14" s="16" t="s">
        <v>58</v>
      </c>
      <c r="AX14" s="38">
        <v>25</v>
      </c>
      <c r="AY14" s="2">
        <v>22</v>
      </c>
      <c r="AZ14" s="16" t="s">
        <v>94</v>
      </c>
      <c r="BA14" s="38">
        <f>BB14-17</f>
        <v>5</v>
      </c>
      <c r="BB14" s="2">
        <v>22</v>
      </c>
      <c r="BC14" s="16" t="s">
        <v>41</v>
      </c>
      <c r="BD14" s="38">
        <v>22</v>
      </c>
      <c r="BE14" s="2">
        <v>22</v>
      </c>
      <c r="BF14" s="16" t="s">
        <v>43</v>
      </c>
      <c r="BG14" s="38">
        <v>8</v>
      </c>
      <c r="BH14" s="2">
        <v>22</v>
      </c>
      <c r="BI14" s="16" t="s">
        <v>58</v>
      </c>
      <c r="BJ14" s="38">
        <f>BK14-19</f>
        <v>3</v>
      </c>
      <c r="BK14" s="2">
        <v>22</v>
      </c>
      <c r="BL14" s="16" t="s">
        <v>233</v>
      </c>
      <c r="BM14" s="38">
        <v>63</v>
      </c>
      <c r="BN14" s="2">
        <v>22</v>
      </c>
      <c r="BO14" s="16" t="s">
        <v>220</v>
      </c>
      <c r="BP14" s="38">
        <f>BQ14-17</f>
        <v>5</v>
      </c>
      <c r="BQ14" s="2">
        <v>22</v>
      </c>
      <c r="BR14" s="16" t="s">
        <v>41</v>
      </c>
      <c r="BS14" s="38">
        <v>25</v>
      </c>
      <c r="BT14" s="2">
        <v>22</v>
      </c>
      <c r="BU14" s="16" t="s">
        <v>94</v>
      </c>
      <c r="BV14" s="38">
        <v>16</v>
      </c>
      <c r="BW14" s="2">
        <v>22</v>
      </c>
      <c r="BX14" s="16" t="s">
        <v>64</v>
      </c>
      <c r="BY14" s="38">
        <v>8</v>
      </c>
      <c r="BZ14" s="2">
        <v>22</v>
      </c>
      <c r="CA14" s="16" t="s">
        <v>58</v>
      </c>
      <c r="CB14" s="38">
        <v>8</v>
      </c>
      <c r="CC14" s="2">
        <v>22</v>
      </c>
      <c r="CD14" s="16" t="s">
        <v>58</v>
      </c>
      <c r="CE14" s="38">
        <v>63</v>
      </c>
      <c r="CF14" s="2">
        <v>22</v>
      </c>
      <c r="CG14" s="16" t="s">
        <v>220</v>
      </c>
      <c r="CH14" s="38">
        <v>1</v>
      </c>
      <c r="CI14" s="2">
        <v>22</v>
      </c>
      <c r="CJ14" s="16" t="s">
        <v>99</v>
      </c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</row>
    <row r="15" spans="2:88" ht="15">
      <c r="B15" s="40">
        <v>7</v>
      </c>
      <c r="C15" s="2">
        <v>23</v>
      </c>
      <c r="D15" t="s">
        <v>58</v>
      </c>
      <c r="E15" s="46">
        <v>15</v>
      </c>
      <c r="F15" s="2">
        <v>23</v>
      </c>
      <c r="G15" s="16" t="s">
        <v>64</v>
      </c>
      <c r="H15" s="40">
        <v>12</v>
      </c>
      <c r="I15" s="2">
        <v>23</v>
      </c>
      <c r="J15" s="16" t="s">
        <v>118</v>
      </c>
      <c r="K15" s="40">
        <v>18</v>
      </c>
      <c r="L15" s="2">
        <v>23</v>
      </c>
      <c r="M15" s="16" t="s">
        <v>60</v>
      </c>
      <c r="N15" s="40">
        <v>16</v>
      </c>
      <c r="O15" s="2">
        <v>23</v>
      </c>
      <c r="P15" s="16" t="s">
        <v>51</v>
      </c>
      <c r="Q15" s="40">
        <v>24</v>
      </c>
      <c r="R15" s="2">
        <v>23</v>
      </c>
      <c r="S15" s="16" t="s">
        <v>94</v>
      </c>
      <c r="T15" s="38">
        <v>8</v>
      </c>
      <c r="U15" s="2">
        <v>23</v>
      </c>
      <c r="V15" s="16" t="s">
        <v>49</v>
      </c>
      <c r="W15" s="38">
        <f>X15-14</f>
        <v>9</v>
      </c>
      <c r="X15" s="2">
        <v>23</v>
      </c>
      <c r="Y15" s="16" t="s">
        <v>61</v>
      </c>
      <c r="Z15" s="38">
        <v>1</v>
      </c>
      <c r="AA15" s="2">
        <v>23</v>
      </c>
      <c r="AB15" s="16" t="s">
        <v>103</v>
      </c>
      <c r="AC15" s="38">
        <f>AD15-15</f>
        <v>8</v>
      </c>
      <c r="AD15" s="2">
        <v>23</v>
      </c>
      <c r="AE15" s="16" t="s">
        <v>246</v>
      </c>
      <c r="AF15" s="38">
        <v>11</v>
      </c>
      <c r="AG15" s="2">
        <v>23</v>
      </c>
      <c r="AH15" s="16" t="s">
        <v>115</v>
      </c>
      <c r="AI15" s="38">
        <f>AJ15-20</f>
        <v>3</v>
      </c>
      <c r="AJ15" s="2">
        <v>23</v>
      </c>
      <c r="AK15" s="16" t="s">
        <v>106</v>
      </c>
      <c r="AL15" s="38">
        <f>AM15-14</f>
        <v>9</v>
      </c>
      <c r="AM15" s="2">
        <v>23</v>
      </c>
      <c r="AN15" s="16" t="s">
        <v>61</v>
      </c>
      <c r="AO15" s="38">
        <f>AP15-16</f>
        <v>7</v>
      </c>
      <c r="AP15" s="2">
        <v>23</v>
      </c>
      <c r="AQ15" s="16" t="s">
        <v>89</v>
      </c>
      <c r="AR15" s="38">
        <f>AS15-16</f>
        <v>7</v>
      </c>
      <c r="AS15" s="2">
        <v>23</v>
      </c>
      <c r="AT15" s="16" t="s">
        <v>89</v>
      </c>
      <c r="AU15" s="38">
        <f>AV15-16</f>
        <v>7</v>
      </c>
      <c r="AV15" s="2">
        <v>23</v>
      </c>
      <c r="AW15" s="16" t="s">
        <v>89</v>
      </c>
      <c r="AX15" s="38">
        <v>5</v>
      </c>
      <c r="AY15" s="2">
        <v>23</v>
      </c>
      <c r="AZ15" s="16" t="s">
        <v>304</v>
      </c>
      <c r="BA15" s="38">
        <f>BB15-23</f>
        <v>0</v>
      </c>
      <c r="BB15" s="2">
        <v>23</v>
      </c>
      <c r="BC15" s="16" t="s">
        <v>47</v>
      </c>
      <c r="BD15" s="38">
        <v>78</v>
      </c>
      <c r="BE15" s="2">
        <v>23</v>
      </c>
      <c r="BF15" s="16" t="s">
        <v>295</v>
      </c>
      <c r="BG15" s="38">
        <v>53</v>
      </c>
      <c r="BH15" s="2">
        <v>23</v>
      </c>
      <c r="BI15" s="16" t="s">
        <v>296</v>
      </c>
      <c r="BJ15" s="38">
        <v>15</v>
      </c>
      <c r="BK15" s="2">
        <v>23</v>
      </c>
      <c r="BL15" s="16" t="s">
        <v>64</v>
      </c>
      <c r="BM15" s="38">
        <f>BN15-22</f>
        <v>1</v>
      </c>
      <c r="BN15" s="2">
        <v>23</v>
      </c>
      <c r="BO15" s="16" t="s">
        <v>99</v>
      </c>
      <c r="BP15" s="38">
        <f>BQ15-12</f>
        <v>11</v>
      </c>
      <c r="BQ15" s="2">
        <v>23</v>
      </c>
      <c r="BR15" s="16" t="s">
        <v>79</v>
      </c>
      <c r="BS15" s="38">
        <v>8</v>
      </c>
      <c r="BT15" s="2">
        <v>23</v>
      </c>
      <c r="BU15" s="16" t="s">
        <v>49</v>
      </c>
      <c r="BV15" s="38">
        <f>BW15-23</f>
        <v>0</v>
      </c>
      <c r="BW15" s="2">
        <v>23</v>
      </c>
      <c r="BX15" s="16" t="s">
        <v>99</v>
      </c>
      <c r="BY15" s="38">
        <v>18</v>
      </c>
      <c r="BZ15" s="2">
        <v>23</v>
      </c>
      <c r="CA15" s="16" t="s">
        <v>60</v>
      </c>
      <c r="CB15" s="38">
        <f>CC15-15</f>
        <v>8</v>
      </c>
      <c r="CC15" s="2">
        <v>23</v>
      </c>
      <c r="CD15" s="16" t="s">
        <v>246</v>
      </c>
      <c r="CE15" s="38">
        <v>14</v>
      </c>
      <c r="CF15" s="2">
        <v>23</v>
      </c>
      <c r="CG15" s="16" t="s">
        <v>302</v>
      </c>
      <c r="CH15" s="38">
        <v>62</v>
      </c>
      <c r="CI15" s="2">
        <v>23</v>
      </c>
      <c r="CJ15" s="16" t="s">
        <v>220</v>
      </c>
    </row>
    <row r="16" spans="2:88" ht="15">
      <c r="B16" s="40">
        <v>9</v>
      </c>
      <c r="C16" s="2">
        <v>24</v>
      </c>
      <c r="D16" s="9" t="s">
        <v>246</v>
      </c>
      <c r="E16" s="46">
        <v>2</v>
      </c>
      <c r="F16" s="2">
        <v>24</v>
      </c>
      <c r="G16" s="16" t="s">
        <v>56</v>
      </c>
      <c r="H16" s="40">
        <f>I16-20</f>
        <v>4</v>
      </c>
      <c r="I16" s="2">
        <v>24</v>
      </c>
      <c r="J16" s="16" t="s">
        <v>106</v>
      </c>
      <c r="K16" s="40">
        <v>15</v>
      </c>
      <c r="L16" s="2">
        <v>24</v>
      </c>
      <c r="M16" s="16" t="s">
        <v>51</v>
      </c>
      <c r="N16" s="40">
        <v>16</v>
      </c>
      <c r="O16" s="2">
        <v>24</v>
      </c>
      <c r="P16" s="16" t="s">
        <v>290</v>
      </c>
      <c r="Q16" s="40">
        <f>R16-14</f>
        <v>10</v>
      </c>
      <c r="R16" s="2">
        <v>24</v>
      </c>
      <c r="S16" s="16" t="s">
        <v>61</v>
      </c>
      <c r="T16" s="38">
        <f>U16-22</f>
        <v>2</v>
      </c>
      <c r="U16" s="2">
        <v>24</v>
      </c>
      <c r="V16" s="16" t="s">
        <v>99</v>
      </c>
      <c r="W16" s="38">
        <v>14</v>
      </c>
      <c r="X16" s="2">
        <v>24</v>
      </c>
      <c r="Y16" s="16" t="s">
        <v>64</v>
      </c>
      <c r="Z16" s="38">
        <v>15</v>
      </c>
      <c r="AA16" s="2">
        <v>24</v>
      </c>
      <c r="AB16" s="16" t="s">
        <v>51</v>
      </c>
      <c r="AC16" s="38">
        <v>10</v>
      </c>
      <c r="AD16" s="2">
        <v>24</v>
      </c>
      <c r="AE16" s="16" t="s">
        <v>115</v>
      </c>
      <c r="AF16" s="38">
        <f>AG16-18</f>
        <v>6</v>
      </c>
      <c r="AG16" s="2">
        <v>24</v>
      </c>
      <c r="AH16" s="16" t="s">
        <v>46</v>
      </c>
      <c r="AI16" s="38">
        <f>AJ16-22</f>
        <v>2</v>
      </c>
      <c r="AJ16" s="2">
        <v>24</v>
      </c>
      <c r="AK16" s="16" t="s">
        <v>99</v>
      </c>
      <c r="AL16" s="38">
        <v>27</v>
      </c>
      <c r="AM16" s="2">
        <v>24</v>
      </c>
      <c r="AN16" s="16" t="s">
        <v>292</v>
      </c>
      <c r="AO16" s="38">
        <v>7</v>
      </c>
      <c r="AP16" s="2">
        <v>24</v>
      </c>
      <c r="AQ16" s="16" t="s">
        <v>49</v>
      </c>
      <c r="AR16" s="38">
        <v>11</v>
      </c>
      <c r="AS16" s="2">
        <v>24</v>
      </c>
      <c r="AT16" s="16" t="s">
        <v>118</v>
      </c>
      <c r="AU16" s="38">
        <v>27</v>
      </c>
      <c r="AV16" s="2">
        <v>24</v>
      </c>
      <c r="AW16" s="16" t="s">
        <v>292</v>
      </c>
      <c r="AX16" s="38">
        <v>5</v>
      </c>
      <c r="AY16" s="2">
        <v>24</v>
      </c>
      <c r="AZ16" s="16" t="s">
        <v>59</v>
      </c>
      <c r="BA16" s="38">
        <f>BB16-16</f>
        <v>8</v>
      </c>
      <c r="BB16" s="2">
        <v>24</v>
      </c>
      <c r="BC16" s="16" t="s">
        <v>89</v>
      </c>
      <c r="BD16" s="38">
        <f>BE16-18</f>
        <v>6</v>
      </c>
      <c r="BE16" s="2">
        <v>24</v>
      </c>
      <c r="BF16" s="16" t="s">
        <v>46</v>
      </c>
      <c r="BG16" s="38">
        <v>7</v>
      </c>
      <c r="BH16" s="2">
        <v>24</v>
      </c>
      <c r="BI16" s="16" t="s">
        <v>49</v>
      </c>
      <c r="BJ16" s="38">
        <f>BK16-18</f>
        <v>6</v>
      </c>
      <c r="BK16" s="2">
        <v>24</v>
      </c>
      <c r="BL16" s="16" t="s">
        <v>46</v>
      </c>
      <c r="BM16" s="38">
        <v>6</v>
      </c>
      <c r="BN16" s="2">
        <v>24</v>
      </c>
      <c r="BO16" s="16" t="s">
        <v>58</v>
      </c>
      <c r="BP16" s="38">
        <v>14</v>
      </c>
      <c r="BQ16" s="2">
        <v>24</v>
      </c>
      <c r="BR16" s="16" t="s">
        <v>64</v>
      </c>
      <c r="BS16" s="38">
        <v>61</v>
      </c>
      <c r="BT16" s="2">
        <v>24</v>
      </c>
      <c r="BU16" s="16" t="s">
        <v>220</v>
      </c>
      <c r="BV16" s="38">
        <f>BW16-19</f>
        <v>5</v>
      </c>
      <c r="BW16" s="2">
        <v>24</v>
      </c>
      <c r="BX16" s="16" t="s">
        <v>233</v>
      </c>
      <c r="BY16" s="38">
        <v>14</v>
      </c>
      <c r="BZ16" s="2">
        <v>24</v>
      </c>
      <c r="CA16" s="16" t="s">
        <v>64</v>
      </c>
      <c r="CB16" s="38">
        <f>CC16-14</f>
        <v>10</v>
      </c>
      <c r="CC16" s="2">
        <v>24</v>
      </c>
      <c r="CD16" s="16" t="s">
        <v>61</v>
      </c>
      <c r="CE16" s="38">
        <v>17</v>
      </c>
      <c r="CF16" s="2">
        <v>24</v>
      </c>
      <c r="CG16" s="16" t="s">
        <v>60</v>
      </c>
      <c r="CH16" s="38">
        <v>21</v>
      </c>
      <c r="CI16" s="2">
        <v>24</v>
      </c>
      <c r="CJ16" s="16" t="s">
        <v>235</v>
      </c>
    </row>
    <row r="17" spans="2:88" ht="15">
      <c r="B17" s="40">
        <f>44-25</f>
        <v>19</v>
      </c>
      <c r="C17" s="2">
        <v>25</v>
      </c>
      <c r="D17" t="s">
        <v>33</v>
      </c>
      <c r="E17" s="46">
        <v>5</v>
      </c>
      <c r="F17" s="2">
        <v>25</v>
      </c>
      <c r="G17" s="44" t="s">
        <v>58</v>
      </c>
      <c r="H17" s="40">
        <f>I17-25</f>
        <v>0</v>
      </c>
      <c r="I17" s="2">
        <v>25</v>
      </c>
      <c r="J17" s="44" t="s">
        <v>45</v>
      </c>
      <c r="K17" s="40">
        <v>21</v>
      </c>
      <c r="L17" s="2">
        <v>25</v>
      </c>
      <c r="M17" s="44" t="s">
        <v>66</v>
      </c>
      <c r="N17" s="40">
        <v>22</v>
      </c>
      <c r="O17" s="2">
        <v>25</v>
      </c>
      <c r="P17" s="44" t="s">
        <v>94</v>
      </c>
      <c r="Q17" s="40">
        <v>13</v>
      </c>
      <c r="R17" s="2">
        <v>25</v>
      </c>
      <c r="S17" s="44" t="s">
        <v>64</v>
      </c>
      <c r="T17" s="38">
        <f>U17-15</f>
        <v>10</v>
      </c>
      <c r="U17" s="2">
        <v>25</v>
      </c>
      <c r="V17" s="44" t="s">
        <v>246</v>
      </c>
      <c r="W17" s="38">
        <f>X17-20</f>
        <v>5</v>
      </c>
      <c r="X17" s="2">
        <v>25</v>
      </c>
      <c r="Y17" s="44" t="s">
        <v>106</v>
      </c>
      <c r="Z17" s="38">
        <v>20</v>
      </c>
      <c r="AA17" s="2">
        <v>25</v>
      </c>
      <c r="AB17" s="44" t="s">
        <v>235</v>
      </c>
      <c r="AC17" s="38">
        <v>3</v>
      </c>
      <c r="AD17" s="2">
        <v>25</v>
      </c>
      <c r="AE17" s="44" t="s">
        <v>304</v>
      </c>
      <c r="AF17" s="38">
        <v>3</v>
      </c>
      <c r="AG17" s="2">
        <v>25</v>
      </c>
      <c r="AH17" s="44" t="s">
        <v>304</v>
      </c>
      <c r="AI17" s="38">
        <f>AJ17-17</f>
        <v>8</v>
      </c>
      <c r="AJ17" s="2">
        <v>25</v>
      </c>
      <c r="AK17" s="44" t="s">
        <v>41</v>
      </c>
      <c r="AL17" s="38">
        <v>60</v>
      </c>
      <c r="AM17" s="2">
        <v>25</v>
      </c>
      <c r="AN17" s="44" t="s">
        <v>220</v>
      </c>
      <c r="AO17" s="38">
        <v>22</v>
      </c>
      <c r="AP17" s="2">
        <v>25</v>
      </c>
      <c r="AQ17" s="44" t="s">
        <v>94</v>
      </c>
      <c r="AR17" s="38">
        <f>AS17-25</f>
        <v>0</v>
      </c>
      <c r="AS17" s="2">
        <v>25</v>
      </c>
      <c r="AT17" s="44" t="s">
        <v>45</v>
      </c>
      <c r="AU17" s="38">
        <f>AV17-20</f>
        <v>5</v>
      </c>
      <c r="AV17" s="2">
        <v>25</v>
      </c>
      <c r="AW17" s="44" t="s">
        <v>106</v>
      </c>
      <c r="AX17" s="38">
        <v>9</v>
      </c>
      <c r="AY17" s="2">
        <v>25</v>
      </c>
      <c r="AZ17" s="44" t="s">
        <v>115</v>
      </c>
      <c r="BA17" s="38">
        <v>19</v>
      </c>
      <c r="BB17" s="2">
        <v>25</v>
      </c>
      <c r="BC17" s="44" t="s">
        <v>43</v>
      </c>
      <c r="BD17" s="38">
        <v>9</v>
      </c>
      <c r="BE17" s="2">
        <v>25</v>
      </c>
      <c r="BF17" s="44" t="s">
        <v>115</v>
      </c>
      <c r="BG17" s="38">
        <f>BH17-19</f>
        <v>6</v>
      </c>
      <c r="BH17" s="2">
        <v>25</v>
      </c>
      <c r="BI17" s="44" t="s">
        <v>233</v>
      </c>
      <c r="BJ17" s="38">
        <f>BK17-14</f>
        <v>11</v>
      </c>
      <c r="BK17" s="2">
        <v>25</v>
      </c>
      <c r="BL17" s="44" t="s">
        <v>61</v>
      </c>
      <c r="BM17" s="38">
        <f>BN17-16</f>
        <v>9</v>
      </c>
      <c r="BN17" s="2">
        <v>25</v>
      </c>
      <c r="BO17" s="44" t="s">
        <v>89</v>
      </c>
      <c r="BP17" s="38">
        <f>BQ17-14</f>
        <v>11</v>
      </c>
      <c r="BQ17" s="2">
        <v>25</v>
      </c>
      <c r="BR17" s="44" t="s">
        <v>61</v>
      </c>
      <c r="BS17" s="38">
        <v>5</v>
      </c>
      <c r="BT17" s="2">
        <v>25</v>
      </c>
      <c r="BU17" s="44" t="s">
        <v>58</v>
      </c>
      <c r="BV17" s="38">
        <v>5</v>
      </c>
      <c r="BW17" s="2">
        <v>25</v>
      </c>
      <c r="BX17" s="44" t="s">
        <v>58</v>
      </c>
      <c r="BY17" s="38">
        <f>BZ17-14</f>
        <v>11</v>
      </c>
      <c r="BZ17" s="2">
        <v>25</v>
      </c>
      <c r="CA17" s="44" t="s">
        <v>61</v>
      </c>
      <c r="CB17" s="38">
        <v>14</v>
      </c>
      <c r="CC17" s="2">
        <v>25</v>
      </c>
      <c r="CD17" s="44" t="s">
        <v>51</v>
      </c>
      <c r="CE17" s="38">
        <v>34</v>
      </c>
      <c r="CF17" s="2">
        <v>25</v>
      </c>
      <c r="CG17" s="44" t="s">
        <v>303</v>
      </c>
      <c r="CH17" s="38">
        <f>CI17-14</f>
        <v>11</v>
      </c>
      <c r="CI17" s="2">
        <v>25</v>
      </c>
      <c r="CJ17" s="44" t="s">
        <v>61</v>
      </c>
    </row>
    <row r="18" spans="2:140" s="27" customFormat="1" ht="12.75">
      <c r="B18" s="25"/>
      <c r="C18" s="25"/>
      <c r="D18" s="13"/>
      <c r="E18" s="25"/>
      <c r="F18" s="25"/>
      <c r="G18" s="13"/>
      <c r="H18" s="25"/>
      <c r="I18" s="25"/>
      <c r="J18" s="13"/>
      <c r="K18" s="25"/>
      <c r="L18" s="25"/>
      <c r="M18" s="13"/>
      <c r="N18" s="25"/>
      <c r="O18" s="25"/>
      <c r="P18" s="13"/>
      <c r="Q18" s="25"/>
      <c r="R18" s="25"/>
      <c r="S18" s="13"/>
      <c r="T18" s="25"/>
      <c r="U18" s="25"/>
      <c r="V18" s="13"/>
      <c r="W18" s="25"/>
      <c r="X18" s="25"/>
      <c r="Y18" s="13"/>
      <c r="Z18" s="25"/>
      <c r="AA18" s="25"/>
      <c r="AB18" s="13"/>
      <c r="AC18" s="25"/>
      <c r="AD18" s="25"/>
      <c r="AE18" s="13"/>
      <c r="AF18" s="25"/>
      <c r="AG18" s="25"/>
      <c r="AH18" s="13"/>
      <c r="AI18" s="25"/>
      <c r="AJ18" s="25"/>
      <c r="AK18" s="13"/>
      <c r="AL18" s="25"/>
      <c r="AM18" s="25"/>
      <c r="AN18" s="13"/>
      <c r="AO18" s="25"/>
      <c r="AP18" s="25"/>
      <c r="AQ18" s="13"/>
      <c r="AR18" s="25"/>
      <c r="AS18" s="25"/>
      <c r="AT18" s="13"/>
      <c r="AU18" s="25"/>
      <c r="AV18" s="25"/>
      <c r="AW18" s="13"/>
      <c r="AX18" s="25"/>
      <c r="AY18" s="25"/>
      <c r="AZ18" s="13"/>
      <c r="BA18" s="25"/>
      <c r="BB18" s="25"/>
      <c r="BC18" s="13"/>
      <c r="BD18" s="25"/>
      <c r="BE18" s="25"/>
      <c r="BF18" s="13"/>
      <c r="BG18" s="25"/>
      <c r="BH18" s="25"/>
      <c r="BI18" s="13"/>
      <c r="BJ18" s="25"/>
      <c r="BK18" s="25"/>
      <c r="BL18" s="13"/>
      <c r="BM18" s="25"/>
      <c r="BN18" s="25"/>
      <c r="BO18" s="13"/>
      <c r="BP18" s="25"/>
      <c r="BQ18" s="25"/>
      <c r="BR18" s="13"/>
      <c r="BS18" s="25"/>
      <c r="BT18" s="25"/>
      <c r="BU18" s="13"/>
      <c r="BV18" s="25"/>
      <c r="BW18" s="25"/>
      <c r="BX18" s="13"/>
      <c r="BY18" s="25"/>
      <c r="BZ18" s="25"/>
      <c r="CA18" s="13"/>
      <c r="CB18" s="25"/>
      <c r="CC18" s="25"/>
      <c r="CD18" s="13"/>
      <c r="CE18" s="25"/>
      <c r="CF18" s="25"/>
      <c r="CG18" s="13"/>
      <c r="CH18" s="25"/>
      <c r="CI18" s="25"/>
      <c r="CJ18" s="13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</row>
    <row r="20" spans="1:88" ht="14.25">
      <c r="A20" s="16" t="s">
        <v>20</v>
      </c>
      <c r="B20" s="18">
        <f>COUNTIF(B3:B18,"0")</f>
        <v>2</v>
      </c>
      <c r="C20" s="18"/>
      <c r="D20" s="19">
        <f>B20</f>
        <v>2</v>
      </c>
      <c r="E20" s="18">
        <f>COUNTIF(E3:E18,"0")</f>
        <v>1</v>
      </c>
      <c r="F20" s="18"/>
      <c r="G20" s="19">
        <f>E20</f>
        <v>1</v>
      </c>
      <c r="H20" s="18">
        <f>COUNTIF(H3:H18,"0")</f>
        <v>2</v>
      </c>
      <c r="I20" s="18"/>
      <c r="J20" s="19">
        <f>H20</f>
        <v>2</v>
      </c>
      <c r="K20" s="18">
        <f>COUNTIF(K3:K18,"0")</f>
        <v>1</v>
      </c>
      <c r="L20" s="18"/>
      <c r="M20" s="19">
        <f>K20</f>
        <v>1</v>
      </c>
      <c r="N20" s="18">
        <f>COUNTIF(N3:N18,"0")</f>
        <v>0</v>
      </c>
      <c r="O20" s="18"/>
      <c r="P20" s="19">
        <f>N20</f>
        <v>0</v>
      </c>
      <c r="Q20" s="18">
        <f>COUNTIF(Q3:Q18,"0")</f>
        <v>1</v>
      </c>
      <c r="R20" s="18"/>
      <c r="S20" s="19">
        <f>Q20</f>
        <v>1</v>
      </c>
      <c r="T20" s="18">
        <f>COUNTIF(T3:T18,"0")</f>
        <v>0</v>
      </c>
      <c r="U20" s="18"/>
      <c r="V20" s="19">
        <f>T20</f>
        <v>0</v>
      </c>
      <c r="W20" s="18">
        <f>COUNTIF(W3:W18,"0")</f>
        <v>0</v>
      </c>
      <c r="X20" s="18"/>
      <c r="Y20" s="19">
        <f>W20</f>
        <v>0</v>
      </c>
      <c r="Z20" s="18">
        <f>COUNTIF(Z3:Z18,"0")</f>
        <v>3</v>
      </c>
      <c r="AA20" s="18"/>
      <c r="AB20" s="19">
        <f>Z20</f>
        <v>3</v>
      </c>
      <c r="AC20" s="18">
        <f>COUNTIF(AC3:AC18,"0")</f>
        <v>2</v>
      </c>
      <c r="AD20" s="18"/>
      <c r="AE20" s="19">
        <f>AC20</f>
        <v>2</v>
      </c>
      <c r="AF20" s="18">
        <f>COUNTIF(AF3:AF18,"0")</f>
        <v>2</v>
      </c>
      <c r="AG20" s="18"/>
      <c r="AH20" s="19">
        <f>AF20</f>
        <v>2</v>
      </c>
      <c r="AI20" s="18">
        <f>COUNTIF(AI3:AI18,"0")</f>
        <v>0</v>
      </c>
      <c r="AJ20" s="18"/>
      <c r="AK20" s="19">
        <f>AI20</f>
        <v>0</v>
      </c>
      <c r="AL20" s="18">
        <f>COUNTIF(AL3:AL18,"0")</f>
        <v>2</v>
      </c>
      <c r="AM20" s="18"/>
      <c r="AN20" s="19">
        <f>AL20</f>
        <v>2</v>
      </c>
      <c r="AO20" s="18">
        <f>COUNTIF(AO3:AO18,"0")</f>
        <v>0</v>
      </c>
      <c r="AP20" s="18"/>
      <c r="AQ20" s="19">
        <f>AO20</f>
        <v>0</v>
      </c>
      <c r="AR20" s="18">
        <f>COUNTIF(AR3:AR18,"0")</f>
        <v>3</v>
      </c>
      <c r="AS20" s="18"/>
      <c r="AT20" s="19">
        <f>AR20</f>
        <v>3</v>
      </c>
      <c r="AU20" s="18">
        <f>COUNTIF(AU3:AU18,"0")</f>
        <v>2</v>
      </c>
      <c r="AV20" s="18"/>
      <c r="AW20" s="19">
        <f>AU20</f>
        <v>2</v>
      </c>
      <c r="AX20" s="18">
        <f>COUNTIF(AX3:AX18,"0")</f>
        <v>1</v>
      </c>
      <c r="AY20" s="18"/>
      <c r="AZ20" s="19">
        <f>AX20</f>
        <v>1</v>
      </c>
      <c r="BA20" s="18">
        <f>COUNTIF(BA3:BA18,"0")</f>
        <v>1</v>
      </c>
      <c r="BB20" s="18"/>
      <c r="BC20" s="19">
        <f>BA20</f>
        <v>1</v>
      </c>
      <c r="BD20" s="18">
        <f>COUNTIF(BD3:BD18,"0")</f>
        <v>0</v>
      </c>
      <c r="BE20" s="18"/>
      <c r="BF20" s="19">
        <f>BD20</f>
        <v>0</v>
      </c>
      <c r="BG20" s="18">
        <f>COUNTIF(BG3:BG18,"0")</f>
        <v>0</v>
      </c>
      <c r="BH20" s="18"/>
      <c r="BI20" s="19">
        <f>BG20</f>
        <v>0</v>
      </c>
      <c r="BJ20" s="18">
        <f>COUNTIF(BJ3:BJ18,"0")</f>
        <v>0</v>
      </c>
      <c r="BK20" s="18"/>
      <c r="BL20" s="19">
        <f>BJ20</f>
        <v>0</v>
      </c>
      <c r="BM20" s="18">
        <f>COUNTIF(BM3:BM18,"0")</f>
        <v>0</v>
      </c>
      <c r="BN20" s="18"/>
      <c r="BO20" s="19">
        <f>BM20</f>
        <v>0</v>
      </c>
      <c r="BP20" s="18">
        <f>COUNTIF(BP3:BP18,"0")</f>
        <v>1</v>
      </c>
      <c r="BQ20" s="18"/>
      <c r="BR20" s="19">
        <f>BP20</f>
        <v>1</v>
      </c>
      <c r="BS20" s="18">
        <f>COUNTIF(BS3:BS18,"0")</f>
        <v>0</v>
      </c>
      <c r="BT20" s="18"/>
      <c r="BU20" s="19">
        <f>BS20</f>
        <v>0</v>
      </c>
      <c r="BV20" s="18">
        <f>COUNTIF(BV3:BV18,"0")</f>
        <v>3</v>
      </c>
      <c r="BW20" s="18"/>
      <c r="BX20" s="19">
        <f>BV20</f>
        <v>3</v>
      </c>
      <c r="BY20" s="18">
        <f>COUNTIF(BY3:BY18,"0")</f>
        <v>2</v>
      </c>
      <c r="BZ20" s="18"/>
      <c r="CA20" s="19">
        <f>BY20</f>
        <v>2</v>
      </c>
      <c r="CB20" s="18">
        <f>COUNTIF(CB3:CB18,"0")</f>
        <v>0</v>
      </c>
      <c r="CC20" s="18"/>
      <c r="CD20" s="19">
        <f>CB20</f>
        <v>0</v>
      </c>
      <c r="CE20" s="18">
        <f>COUNTIF(CE3:CE18,"0")</f>
        <v>1</v>
      </c>
      <c r="CF20" s="18"/>
      <c r="CG20" s="19">
        <f>CE20</f>
        <v>1</v>
      </c>
      <c r="CH20" s="18">
        <f>COUNTIF(CH3:CH18,"0")</f>
        <v>0</v>
      </c>
      <c r="CI20" s="18"/>
      <c r="CJ20" s="19">
        <f>CH20</f>
        <v>0</v>
      </c>
    </row>
    <row r="22" spans="1:87" ht="12.75">
      <c r="A22" s="34"/>
      <c r="B22" s="34"/>
      <c r="E22" s="33" t="s">
        <v>280</v>
      </c>
      <c r="F22" s="33" t="s">
        <v>282</v>
      </c>
      <c r="G22" s="33"/>
      <c r="H22"/>
      <c r="I22"/>
      <c r="K22"/>
      <c r="L22"/>
      <c r="N22"/>
      <c r="O22"/>
      <c r="Q22"/>
      <c r="R22"/>
      <c r="T22"/>
      <c r="U22"/>
      <c r="W22"/>
      <c r="X22"/>
      <c r="Z22"/>
      <c r="AA22"/>
      <c r="AC22"/>
      <c r="AD22"/>
      <c r="AF22"/>
      <c r="AG22"/>
      <c r="AI22"/>
      <c r="AJ22"/>
      <c r="AL22"/>
      <c r="AM22"/>
      <c r="AO22"/>
      <c r="AP22"/>
      <c r="AR22"/>
      <c r="AS22"/>
      <c r="AU22"/>
      <c r="AV22"/>
      <c r="AX22"/>
      <c r="AY22"/>
      <c r="BA22"/>
      <c r="BB22"/>
      <c r="BD22"/>
      <c r="BE22"/>
      <c r="BG22"/>
      <c r="BH22"/>
      <c r="BJ22"/>
      <c r="BK22"/>
      <c r="BM22"/>
      <c r="BN22"/>
      <c r="BP22"/>
      <c r="BQ22"/>
      <c r="BS22"/>
      <c r="BT22"/>
      <c r="BV22"/>
      <c r="BW22"/>
      <c r="BY22"/>
      <c r="BZ22"/>
      <c r="CB22"/>
      <c r="CC22"/>
      <c r="CE22"/>
      <c r="CF22"/>
      <c r="CH22"/>
      <c r="CI22"/>
    </row>
    <row r="23" spans="1:87" ht="12.75">
      <c r="A23" s="34"/>
      <c r="B23" s="34"/>
      <c r="C23">
        <v>1</v>
      </c>
      <c r="D23" t="str">
        <f>AZ1</f>
        <v>Sephirot</v>
      </c>
      <c r="E23" s="33">
        <f>AZ2</f>
        <v>100</v>
      </c>
      <c r="F23" s="16">
        <f>AZ20</f>
        <v>1</v>
      </c>
      <c r="G23" s="32"/>
      <c r="H23" s="33"/>
      <c r="I23" s="33"/>
      <c r="K23" s="33" t="s">
        <v>289</v>
      </c>
      <c r="R23"/>
      <c r="T23"/>
      <c r="U23"/>
      <c r="W23"/>
      <c r="X23"/>
      <c r="Z23"/>
      <c r="AA23"/>
      <c r="AC23"/>
      <c r="AD23"/>
      <c r="AF23"/>
      <c r="AG23"/>
      <c r="AI23"/>
      <c r="AJ23"/>
      <c r="AL23"/>
      <c r="AM23"/>
      <c r="AO23"/>
      <c r="AP23"/>
      <c r="AR23"/>
      <c r="AS23"/>
      <c r="AU23"/>
      <c r="AV23"/>
      <c r="AX23"/>
      <c r="AY23"/>
      <c r="BA23"/>
      <c r="BB23"/>
      <c r="BD23"/>
      <c r="BE23"/>
      <c r="BG23"/>
      <c r="BH23"/>
      <c r="BJ23"/>
      <c r="BK23"/>
      <c r="BM23"/>
      <c r="BN23"/>
      <c r="BP23"/>
      <c r="BQ23"/>
      <c r="BS23"/>
      <c r="BT23"/>
      <c r="BV23"/>
      <c r="BW23"/>
      <c r="BY23"/>
      <c r="BZ23"/>
      <c r="CB23"/>
      <c r="CC23"/>
      <c r="CE23"/>
      <c r="CF23"/>
      <c r="CH23"/>
      <c r="CI23"/>
    </row>
    <row r="24" spans="1:87" ht="12.75">
      <c r="A24" s="34"/>
      <c r="B24" s="34"/>
      <c r="C24">
        <v>2</v>
      </c>
      <c r="D24" t="str">
        <f>AE1</f>
        <v>expaniol</v>
      </c>
      <c r="E24" s="33">
        <f>AE2</f>
        <v>109</v>
      </c>
      <c r="F24" s="16">
        <f>AE20</f>
        <v>2</v>
      </c>
      <c r="G24" s="32"/>
      <c r="I24" s="34">
        <v>1</v>
      </c>
      <c r="J24" s="15" t="s">
        <v>35</v>
      </c>
      <c r="K24" s="38">
        <f>SUM(N24:N38)</f>
        <v>26</v>
      </c>
      <c r="L24" s="39">
        <f aca="true" t="shared" si="0" ref="L24:L29">K24/26</f>
        <v>1</v>
      </c>
      <c r="N24" s="2">
        <f>COUNTIF(D3:CA3,"Mario 64")</f>
        <v>12</v>
      </c>
      <c r="O24" s="2">
        <f>COUNTIF(D3:CA3,"FFX")</f>
        <v>6</v>
      </c>
      <c r="Q24" s="2">
        <f aca="true" t="shared" si="1" ref="Q24:Q33">COUNTIF(D3:BO3,"MGS")</f>
        <v>0</v>
      </c>
      <c r="R24" s="2">
        <f aca="true" t="shared" si="2" ref="R24:R33">COUNTIF(D3:BO3,"GE")</f>
        <v>0</v>
      </c>
      <c r="T24"/>
      <c r="U24"/>
      <c r="W24"/>
      <c r="X24"/>
      <c r="Z24"/>
      <c r="AA24"/>
      <c r="AC24"/>
      <c r="AD24"/>
      <c r="AF24"/>
      <c r="AG24"/>
      <c r="AI24"/>
      <c r="AJ24"/>
      <c r="AL24"/>
      <c r="AM24"/>
      <c r="AO24"/>
      <c r="AP24"/>
      <c r="AR24"/>
      <c r="AS24"/>
      <c r="AU24"/>
      <c r="AV24"/>
      <c r="AX24"/>
      <c r="AY24"/>
      <c r="BA24"/>
      <c r="BB24"/>
      <c r="BD24"/>
      <c r="BE24"/>
      <c r="BG24"/>
      <c r="BH24"/>
      <c r="BJ24"/>
      <c r="BK24"/>
      <c r="BM24"/>
      <c r="BN24"/>
      <c r="BP24"/>
      <c r="BQ24"/>
      <c r="BS24"/>
      <c r="BT24"/>
      <c r="BV24"/>
      <c r="BW24"/>
      <c r="BY24"/>
      <c r="BZ24"/>
      <c r="CB24"/>
      <c r="CC24"/>
      <c r="CE24"/>
      <c r="CF24"/>
      <c r="CH24"/>
      <c r="CI24"/>
    </row>
    <row r="25" spans="1:87" ht="12.75">
      <c r="A25" s="34"/>
      <c r="B25" s="34"/>
      <c r="C25">
        <v>3</v>
      </c>
      <c r="D25" t="str">
        <f>BX1</f>
        <v>plasmabeam</v>
      </c>
      <c r="E25" s="33">
        <f>BX2</f>
        <v>112</v>
      </c>
      <c r="F25" s="16">
        <f>BX20</f>
        <v>3</v>
      </c>
      <c r="G25" s="32"/>
      <c r="I25" s="34">
        <v>2</v>
      </c>
      <c r="J25" s="15" t="s">
        <v>79</v>
      </c>
      <c r="K25" s="38">
        <f>SUM(O24:O38)</f>
        <v>26</v>
      </c>
      <c r="L25" s="39">
        <f t="shared" si="0"/>
        <v>1</v>
      </c>
      <c r="N25" s="2">
        <f aca="true" t="shared" si="3" ref="N25:N38">COUNTIF(D4:CA4,"Mario 64")</f>
        <v>0</v>
      </c>
      <c r="O25" s="2">
        <f aca="true" t="shared" si="4" ref="O25:O38">COUNTIF(D4:CA4,"FFX")</f>
        <v>8</v>
      </c>
      <c r="Q25" s="2">
        <f t="shared" si="1"/>
        <v>0</v>
      </c>
      <c r="R25" s="2">
        <f t="shared" si="2"/>
        <v>0</v>
      </c>
      <c r="T25"/>
      <c r="U25"/>
      <c r="W25"/>
      <c r="X25"/>
      <c r="Z25"/>
      <c r="AA25"/>
      <c r="AC25"/>
      <c r="AD25"/>
      <c r="AF25"/>
      <c r="AG25"/>
      <c r="AI25"/>
      <c r="AJ25"/>
      <c r="AL25"/>
      <c r="AM25"/>
      <c r="AO25"/>
      <c r="AP25"/>
      <c r="AR25"/>
      <c r="AS25"/>
      <c r="AU25"/>
      <c r="AV25"/>
      <c r="AX25"/>
      <c r="AY25"/>
      <c r="BA25"/>
      <c r="BB25"/>
      <c r="BD25"/>
      <c r="BE25"/>
      <c r="BG25"/>
      <c r="BH25"/>
      <c r="BJ25"/>
      <c r="BK25"/>
      <c r="BM25"/>
      <c r="BN25"/>
      <c r="BP25"/>
      <c r="BQ25"/>
      <c r="BS25"/>
      <c r="BT25"/>
      <c r="BV25"/>
      <c r="BW25"/>
      <c r="BY25"/>
      <c r="BZ25"/>
      <c r="CB25"/>
      <c r="CC25"/>
      <c r="CE25"/>
      <c r="CF25"/>
      <c r="CH25"/>
      <c r="CI25"/>
    </row>
    <row r="26" spans="1:87" ht="12.75">
      <c r="A26" s="34"/>
      <c r="B26" s="34"/>
      <c r="C26">
        <v>4</v>
      </c>
      <c r="D26" t="str">
        <f>G1</f>
        <v>transience</v>
      </c>
      <c r="E26" s="33">
        <f>G2</f>
        <v>113</v>
      </c>
      <c r="F26" s="16">
        <f>G20</f>
        <v>1</v>
      </c>
      <c r="G26" s="32"/>
      <c r="I26" s="34">
        <v>3</v>
      </c>
      <c r="J26" s="15" t="s">
        <v>46</v>
      </c>
      <c r="K26" s="38">
        <f>SUM(N40:N54)</f>
        <v>26</v>
      </c>
      <c r="L26" s="39">
        <f t="shared" si="0"/>
        <v>1</v>
      </c>
      <c r="N26" s="2">
        <f t="shared" si="3"/>
        <v>5</v>
      </c>
      <c r="O26" s="2">
        <f t="shared" si="4"/>
        <v>5</v>
      </c>
      <c r="Q26" s="2">
        <f t="shared" si="1"/>
        <v>0</v>
      </c>
      <c r="R26" s="2">
        <f t="shared" si="2"/>
        <v>0</v>
      </c>
      <c r="T26"/>
      <c r="U26"/>
      <c r="W26"/>
      <c r="X26"/>
      <c r="Z26"/>
      <c r="AA26"/>
      <c r="AC26"/>
      <c r="AD26"/>
      <c r="AF26"/>
      <c r="AG26"/>
      <c r="AI26"/>
      <c r="AJ26"/>
      <c r="AL26"/>
      <c r="AM26"/>
      <c r="AO26"/>
      <c r="AP26"/>
      <c r="AR26"/>
      <c r="AS26"/>
      <c r="AU26"/>
      <c r="AV26"/>
      <c r="AX26"/>
      <c r="AY26"/>
      <c r="BA26"/>
      <c r="BB26"/>
      <c r="BD26"/>
      <c r="BE26"/>
      <c r="BG26"/>
      <c r="BH26"/>
      <c r="BJ26"/>
      <c r="BK26"/>
      <c r="BM26"/>
      <c r="BN26"/>
      <c r="BP26"/>
      <c r="BQ26"/>
      <c r="BS26"/>
      <c r="BT26"/>
      <c r="BV26"/>
      <c r="BW26"/>
      <c r="BY26"/>
      <c r="BZ26"/>
      <c r="CB26"/>
      <c r="CC26"/>
      <c r="CE26"/>
      <c r="CF26"/>
      <c r="CH26"/>
      <c r="CI26"/>
    </row>
    <row r="27" spans="1:87" ht="12.75">
      <c r="A27" s="34"/>
      <c r="B27" s="34"/>
      <c r="C27">
        <v>5</v>
      </c>
      <c r="D27" t="str">
        <f>V1</f>
        <v>Kaxon</v>
      </c>
      <c r="E27" s="33">
        <f>V2</f>
        <v>114</v>
      </c>
      <c r="F27" s="16">
        <f>V20</f>
        <v>0</v>
      </c>
      <c r="G27" s="32"/>
      <c r="I27" s="34">
        <v>4</v>
      </c>
      <c r="J27" s="15" t="s">
        <v>47</v>
      </c>
      <c r="K27" s="38">
        <f>SUM(O40:O54)</f>
        <v>25</v>
      </c>
      <c r="L27" s="39">
        <f t="shared" si="0"/>
        <v>0.9615384615384616</v>
      </c>
      <c r="M27" s="4"/>
      <c r="N27" s="2">
        <f t="shared" si="3"/>
        <v>4</v>
      </c>
      <c r="O27" s="2">
        <f t="shared" si="4"/>
        <v>3</v>
      </c>
      <c r="Q27" s="2">
        <f t="shared" si="1"/>
        <v>0</v>
      </c>
      <c r="R27" s="2">
        <f t="shared" si="2"/>
        <v>0</v>
      </c>
      <c r="T27"/>
      <c r="U27"/>
      <c r="W27"/>
      <c r="X27"/>
      <c r="Z27"/>
      <c r="AA27"/>
      <c r="AC27"/>
      <c r="AD27"/>
      <c r="AF27"/>
      <c r="AG27"/>
      <c r="AI27"/>
      <c r="AJ27"/>
      <c r="AL27"/>
      <c r="AM27"/>
      <c r="AO27"/>
      <c r="AP27"/>
      <c r="AR27"/>
      <c r="AS27"/>
      <c r="AU27"/>
      <c r="AV27"/>
      <c r="AX27"/>
      <c r="AY27"/>
      <c r="BA27"/>
      <c r="BB27"/>
      <c r="BD27"/>
      <c r="BE27"/>
      <c r="BG27"/>
      <c r="BH27"/>
      <c r="BJ27"/>
      <c r="BK27"/>
      <c r="BM27"/>
      <c r="BN27"/>
      <c r="BP27"/>
      <c r="BQ27"/>
      <c r="BS27"/>
      <c r="BT27"/>
      <c r="BV27"/>
      <c r="BW27"/>
      <c r="BY27"/>
      <c r="BZ27"/>
      <c r="CB27"/>
      <c r="CC27"/>
      <c r="CE27"/>
      <c r="CF27"/>
      <c r="CH27"/>
      <c r="CI27"/>
    </row>
    <row r="28" spans="1:88" ht="12.75">
      <c r="A28" s="34"/>
      <c r="B28" s="34"/>
      <c r="C28">
        <v>6</v>
      </c>
      <c r="D28" t="str">
        <f>AH1</f>
        <v>charmander</v>
      </c>
      <c r="E28" s="33">
        <f>AH2</f>
        <v>121</v>
      </c>
      <c r="F28" s="16">
        <f>AH20</f>
        <v>2</v>
      </c>
      <c r="G28" s="32"/>
      <c r="I28" s="34">
        <v>5</v>
      </c>
      <c r="J28" s="15" t="s">
        <v>41</v>
      </c>
      <c r="K28" s="38">
        <f>SUM(O56:O70)</f>
        <v>19</v>
      </c>
      <c r="L28" s="39">
        <f t="shared" si="0"/>
        <v>0.7307692307692307</v>
      </c>
      <c r="M28" s="4"/>
      <c r="N28" s="2">
        <f t="shared" si="3"/>
        <v>3</v>
      </c>
      <c r="O28" s="2">
        <f t="shared" si="4"/>
        <v>3</v>
      </c>
      <c r="Q28" s="2">
        <f t="shared" si="1"/>
        <v>0</v>
      </c>
      <c r="R28" s="2">
        <f t="shared" si="2"/>
        <v>0</v>
      </c>
      <c r="S28" s="2"/>
      <c r="T28"/>
      <c r="U28"/>
      <c r="V28" s="2"/>
      <c r="W28"/>
      <c r="X28"/>
      <c r="Y28" s="2"/>
      <c r="Z28"/>
      <c r="AA28"/>
      <c r="AB28" s="2"/>
      <c r="AC28"/>
      <c r="AD28"/>
      <c r="AE28" s="2"/>
      <c r="AF28"/>
      <c r="AG28"/>
      <c r="AH28" s="2"/>
      <c r="AI28"/>
      <c r="AJ28"/>
      <c r="AK28" s="2"/>
      <c r="AL28"/>
      <c r="AM28"/>
      <c r="AN28" s="2"/>
      <c r="AO28"/>
      <c r="AP28"/>
      <c r="AQ28" s="2"/>
      <c r="AR28"/>
      <c r="AS28"/>
      <c r="AT28" s="2"/>
      <c r="AU28"/>
      <c r="AV28"/>
      <c r="AW28" s="2"/>
      <c r="AX28"/>
      <c r="AY28"/>
      <c r="AZ28" s="2"/>
      <c r="BA28"/>
      <c r="BB28"/>
      <c r="BC28" s="2"/>
      <c r="BD28"/>
      <c r="BE28"/>
      <c r="BF28" s="2"/>
      <c r="BG28"/>
      <c r="BH28"/>
      <c r="BI28" s="2"/>
      <c r="BJ28"/>
      <c r="BK28"/>
      <c r="BL28" s="2"/>
      <c r="BM28"/>
      <c r="BN28"/>
      <c r="BO28" s="2"/>
      <c r="BP28"/>
      <c r="BQ28"/>
      <c r="BR28" s="2"/>
      <c r="BS28"/>
      <c r="BT28"/>
      <c r="BU28" s="2"/>
      <c r="BV28"/>
      <c r="BW28"/>
      <c r="BX28" s="2"/>
      <c r="BY28"/>
      <c r="BZ28"/>
      <c r="CA28" s="2"/>
      <c r="CB28"/>
      <c r="CC28"/>
      <c r="CD28" s="2"/>
      <c r="CE28"/>
      <c r="CF28"/>
      <c r="CG28" s="2"/>
      <c r="CH28"/>
      <c r="CI28"/>
      <c r="CJ28" s="2"/>
    </row>
    <row r="29" spans="1:88" ht="12.75">
      <c r="A29" s="34"/>
      <c r="B29" s="34"/>
      <c r="C29">
        <v>7</v>
      </c>
      <c r="D29" t="str">
        <f>AW1</f>
        <v>Jmast</v>
      </c>
      <c r="E29" s="33">
        <f>AW2</f>
        <v>122</v>
      </c>
      <c r="F29" s="16">
        <f>AW20</f>
        <v>2</v>
      </c>
      <c r="G29" s="32"/>
      <c r="I29" s="34">
        <v>6</v>
      </c>
      <c r="J29" s="1" t="s">
        <v>48</v>
      </c>
      <c r="K29" s="38">
        <f>SUM(N56:N70)</f>
        <v>21</v>
      </c>
      <c r="L29" s="39">
        <f t="shared" si="0"/>
        <v>0.8076923076923077</v>
      </c>
      <c r="M29" s="4"/>
      <c r="N29" s="2">
        <f t="shared" si="3"/>
        <v>0</v>
      </c>
      <c r="O29" s="2">
        <f t="shared" si="4"/>
        <v>0</v>
      </c>
      <c r="Q29" s="2">
        <f t="shared" si="1"/>
        <v>0</v>
      </c>
      <c r="R29" s="2">
        <f t="shared" si="2"/>
        <v>0</v>
      </c>
      <c r="S29" s="2"/>
      <c r="T29"/>
      <c r="U29"/>
      <c r="V29" s="2"/>
      <c r="W29"/>
      <c r="X29"/>
      <c r="Y29" s="2"/>
      <c r="Z29"/>
      <c r="AA29"/>
      <c r="AB29" s="2"/>
      <c r="AC29"/>
      <c r="AD29"/>
      <c r="AE29" s="2"/>
      <c r="AF29"/>
      <c r="AG29"/>
      <c r="AH29" s="2"/>
      <c r="AI29"/>
      <c r="AJ29"/>
      <c r="AK29" s="2"/>
      <c r="AL29"/>
      <c r="AM29"/>
      <c r="AN29" s="2"/>
      <c r="AO29"/>
      <c r="AP29"/>
      <c r="AQ29" s="2"/>
      <c r="AR29"/>
      <c r="AS29"/>
      <c r="AT29" s="2"/>
      <c r="AU29"/>
      <c r="AV29"/>
      <c r="AW29" s="2"/>
      <c r="AX29"/>
      <c r="AY29"/>
      <c r="AZ29" s="2"/>
      <c r="BA29"/>
      <c r="BB29"/>
      <c r="BC29" s="2"/>
      <c r="BD29"/>
      <c r="BE29"/>
      <c r="BF29" s="2"/>
      <c r="BG29"/>
      <c r="BH29"/>
      <c r="BI29" s="2"/>
      <c r="BJ29"/>
      <c r="BK29"/>
      <c r="BL29" s="2"/>
      <c r="BM29"/>
      <c r="BN29"/>
      <c r="BO29" s="2"/>
      <c r="BP29"/>
      <c r="BQ29"/>
      <c r="BR29" s="2"/>
      <c r="BS29"/>
      <c r="BT29"/>
      <c r="BU29" s="2"/>
      <c r="BV29"/>
      <c r="BW29"/>
      <c r="BX29" s="2"/>
      <c r="BY29"/>
      <c r="BZ29"/>
      <c r="CA29" s="2"/>
      <c r="CB29"/>
      <c r="CC29"/>
      <c r="CD29" s="2"/>
      <c r="CE29"/>
      <c r="CF29"/>
      <c r="CG29" s="2"/>
      <c r="CH29"/>
      <c r="CI29"/>
      <c r="CJ29" s="2"/>
    </row>
    <row r="30" spans="1:87" ht="12.75">
      <c r="A30" s="34"/>
      <c r="B30" s="34"/>
      <c r="C30">
        <v>8</v>
      </c>
      <c r="D30" t="str">
        <f>D1</f>
        <v>Ngamer</v>
      </c>
      <c r="E30" s="33">
        <f>D2</f>
        <v>125</v>
      </c>
      <c r="F30" s="16">
        <f>D20</f>
        <v>2</v>
      </c>
      <c r="G30" s="32"/>
      <c r="I30" s="34">
        <v>7</v>
      </c>
      <c r="M30" s="4"/>
      <c r="N30" s="2">
        <f t="shared" si="3"/>
        <v>2</v>
      </c>
      <c r="O30" s="2">
        <f t="shared" si="4"/>
        <v>0</v>
      </c>
      <c r="Q30" s="2">
        <f t="shared" si="1"/>
        <v>0</v>
      </c>
      <c r="R30" s="2">
        <f t="shared" si="2"/>
        <v>0</v>
      </c>
      <c r="T30"/>
      <c r="U30"/>
      <c r="W30"/>
      <c r="X30"/>
      <c r="Z30"/>
      <c r="AA30"/>
      <c r="AC30"/>
      <c r="AD30"/>
      <c r="AF30"/>
      <c r="AG30"/>
      <c r="AI30"/>
      <c r="AJ30"/>
      <c r="AL30"/>
      <c r="AM30"/>
      <c r="AO30"/>
      <c r="AP30"/>
      <c r="AR30"/>
      <c r="AS30"/>
      <c r="AU30"/>
      <c r="AV30"/>
      <c r="AX30"/>
      <c r="AY30"/>
      <c r="BA30"/>
      <c r="BB30"/>
      <c r="BD30"/>
      <c r="BE30"/>
      <c r="BG30"/>
      <c r="BH30"/>
      <c r="BJ30"/>
      <c r="BK30"/>
      <c r="BM30"/>
      <c r="BN30"/>
      <c r="BP30"/>
      <c r="BQ30"/>
      <c r="BS30"/>
      <c r="BT30"/>
      <c r="BV30"/>
      <c r="BW30"/>
      <c r="BY30"/>
      <c r="BZ30"/>
      <c r="CB30"/>
      <c r="CC30"/>
      <c r="CE30"/>
      <c r="CF30"/>
      <c r="CH30"/>
      <c r="CI30"/>
    </row>
    <row r="31" spans="1:87" ht="12.75">
      <c r="A31" s="34"/>
      <c r="B31" s="34"/>
      <c r="C31">
        <v>9</v>
      </c>
      <c r="D31" t="str">
        <f>AK1</f>
        <v>chocobo</v>
      </c>
      <c r="E31" s="33">
        <f>AK2</f>
        <v>134</v>
      </c>
      <c r="F31" s="16">
        <f>AK20</f>
        <v>0</v>
      </c>
      <c r="G31" s="32"/>
      <c r="I31" s="34">
        <v>8</v>
      </c>
      <c r="J31" s="1" t="s">
        <v>44</v>
      </c>
      <c r="K31" s="38">
        <f>SUM(R24:R33)</f>
        <v>0</v>
      </c>
      <c r="L31" s="39">
        <f aca="true" t="shared" si="5" ref="L31:L39">K31/26</f>
        <v>0</v>
      </c>
      <c r="M31" s="4"/>
      <c r="N31" s="2">
        <f t="shared" si="3"/>
        <v>0</v>
      </c>
      <c r="O31" s="2">
        <f t="shared" si="4"/>
        <v>0</v>
      </c>
      <c r="Q31" s="2">
        <f t="shared" si="1"/>
        <v>0</v>
      </c>
      <c r="R31" s="2">
        <f t="shared" si="2"/>
        <v>0</v>
      </c>
      <c r="T31"/>
      <c r="U31"/>
      <c r="W31"/>
      <c r="X31"/>
      <c r="Z31"/>
      <c r="AA31"/>
      <c r="AC31"/>
      <c r="AD31"/>
      <c r="AF31"/>
      <c r="AG31"/>
      <c r="AI31"/>
      <c r="AJ31"/>
      <c r="AL31"/>
      <c r="AM31"/>
      <c r="AO31"/>
      <c r="AP31"/>
      <c r="AR31"/>
      <c r="AS31"/>
      <c r="AU31"/>
      <c r="AV31"/>
      <c r="AX31"/>
      <c r="AY31"/>
      <c r="BA31"/>
      <c r="BB31"/>
      <c r="BD31"/>
      <c r="BE31"/>
      <c r="BG31"/>
      <c r="BH31"/>
      <c r="BJ31"/>
      <c r="BK31"/>
      <c r="BM31"/>
      <c r="BN31"/>
      <c r="BP31"/>
      <c r="BQ31"/>
      <c r="BS31"/>
      <c r="BT31"/>
      <c r="BV31"/>
      <c r="BW31"/>
      <c r="BY31"/>
      <c r="BZ31"/>
      <c r="CB31"/>
      <c r="CC31"/>
      <c r="CE31"/>
      <c r="CF31"/>
      <c r="CH31"/>
      <c r="CI31"/>
    </row>
    <row r="32" spans="1:87" ht="12.75">
      <c r="A32" s="34"/>
      <c r="B32" s="34"/>
      <c r="C32">
        <v>10</v>
      </c>
      <c r="D32" t="str">
        <f>AQ1</f>
        <v>jonthomson</v>
      </c>
      <c r="E32" s="33">
        <f>AQ2</f>
        <v>139</v>
      </c>
      <c r="F32" s="16">
        <f>AQ20</f>
        <v>0</v>
      </c>
      <c r="G32" s="32"/>
      <c r="I32" s="34">
        <v>9</v>
      </c>
      <c r="J32" s="15" t="s">
        <v>54</v>
      </c>
      <c r="K32" s="38">
        <f>SUM(Q24:Q33)</f>
        <v>0</v>
      </c>
      <c r="L32" s="39">
        <f t="shared" si="5"/>
        <v>0</v>
      </c>
      <c r="M32" s="4"/>
      <c r="N32" s="2">
        <f t="shared" si="3"/>
        <v>0</v>
      </c>
      <c r="O32" s="2">
        <f t="shared" si="4"/>
        <v>0</v>
      </c>
      <c r="Q32" s="2">
        <f t="shared" si="1"/>
        <v>0</v>
      </c>
      <c r="R32" s="2">
        <f t="shared" si="2"/>
        <v>0</v>
      </c>
      <c r="T32"/>
      <c r="U32"/>
      <c r="W32"/>
      <c r="X32"/>
      <c r="Z32"/>
      <c r="AA32"/>
      <c r="AC32"/>
      <c r="AD32"/>
      <c r="AF32"/>
      <c r="AG32"/>
      <c r="AI32"/>
      <c r="AJ32"/>
      <c r="AL32"/>
      <c r="AM32"/>
      <c r="AO32"/>
      <c r="AP32"/>
      <c r="AR32"/>
      <c r="AS32"/>
      <c r="AU32"/>
      <c r="AV32"/>
      <c r="AX32"/>
      <c r="AY32"/>
      <c r="BA32"/>
      <c r="BB32"/>
      <c r="BD32"/>
      <c r="BE32"/>
      <c r="BG32"/>
      <c r="BH32"/>
      <c r="BJ32"/>
      <c r="BK32"/>
      <c r="BM32"/>
      <c r="BN32"/>
      <c r="BP32"/>
      <c r="BQ32"/>
      <c r="BS32"/>
      <c r="BT32"/>
      <c r="BV32"/>
      <c r="BW32"/>
      <c r="BY32"/>
      <c r="BZ32"/>
      <c r="CB32"/>
      <c r="CC32"/>
      <c r="CE32"/>
      <c r="CF32"/>
      <c r="CH32"/>
      <c r="CI32"/>
    </row>
    <row r="33" spans="1:87" ht="12.75">
      <c r="A33" s="34"/>
      <c r="B33" s="34"/>
      <c r="C33">
        <v>11</v>
      </c>
      <c r="D33" t="str">
        <f>P1</f>
        <v>Tirofog</v>
      </c>
      <c r="E33" s="33">
        <f>P2</f>
        <v>142</v>
      </c>
      <c r="F33" s="16">
        <f>P20</f>
        <v>0</v>
      </c>
      <c r="G33" s="32"/>
      <c r="H33"/>
      <c r="I33" s="34">
        <v>10</v>
      </c>
      <c r="J33" s="1" t="s">
        <v>37</v>
      </c>
      <c r="K33" s="38">
        <f>SUM(O72:O81)</f>
        <v>0</v>
      </c>
      <c r="L33" s="39">
        <f t="shared" si="5"/>
        <v>0</v>
      </c>
      <c r="M33" s="4"/>
      <c r="N33" s="2">
        <f t="shared" si="3"/>
        <v>0</v>
      </c>
      <c r="O33" s="2">
        <f t="shared" si="4"/>
        <v>0</v>
      </c>
      <c r="Q33" s="2">
        <f t="shared" si="1"/>
        <v>0</v>
      </c>
      <c r="R33" s="2">
        <f t="shared" si="2"/>
        <v>0</v>
      </c>
      <c r="T33"/>
      <c r="U33"/>
      <c r="W33"/>
      <c r="X33"/>
      <c r="Z33"/>
      <c r="AA33"/>
      <c r="AC33"/>
      <c r="AD33"/>
      <c r="AF33"/>
      <c r="AG33"/>
      <c r="AI33"/>
      <c r="AJ33"/>
      <c r="AL33"/>
      <c r="AM33"/>
      <c r="AO33"/>
      <c r="AP33"/>
      <c r="AR33"/>
      <c r="AS33"/>
      <c r="AU33"/>
      <c r="AV33"/>
      <c r="AX33"/>
      <c r="AY33"/>
      <c r="BA33"/>
      <c r="BB33"/>
      <c r="BD33"/>
      <c r="BE33"/>
      <c r="BG33"/>
      <c r="BH33"/>
      <c r="BJ33"/>
      <c r="BK33"/>
      <c r="BM33"/>
      <c r="BN33"/>
      <c r="BP33"/>
      <c r="BQ33"/>
      <c r="BS33"/>
      <c r="BT33"/>
      <c r="BV33"/>
      <c r="BW33"/>
      <c r="BY33"/>
      <c r="BZ33"/>
      <c r="CB33"/>
      <c r="CC33"/>
      <c r="CE33"/>
      <c r="CF33"/>
      <c r="CH33"/>
      <c r="CI33"/>
    </row>
    <row r="34" spans="1:87" ht="12.75">
      <c r="A34" s="34"/>
      <c r="B34" s="34"/>
      <c r="C34">
        <v>12</v>
      </c>
      <c r="D34" t="str">
        <f>AT1</f>
        <v>Fett</v>
      </c>
      <c r="E34" s="33">
        <f>AT2</f>
        <v>145</v>
      </c>
      <c r="F34" s="16">
        <f>AT20</f>
        <v>3</v>
      </c>
      <c r="G34" s="32"/>
      <c r="H34"/>
      <c r="I34" s="34">
        <v>11</v>
      </c>
      <c r="J34" s="1" t="s">
        <v>40</v>
      </c>
      <c r="K34" s="38">
        <f>SUM(N72:N81)</f>
        <v>0</v>
      </c>
      <c r="L34" s="39">
        <f t="shared" si="5"/>
        <v>0</v>
      </c>
      <c r="M34" s="4"/>
      <c r="N34" s="2">
        <f t="shared" si="3"/>
        <v>0</v>
      </c>
      <c r="O34" s="2">
        <f t="shared" si="4"/>
        <v>0</v>
      </c>
      <c r="Q34"/>
      <c r="R34"/>
      <c r="T34"/>
      <c r="U34"/>
      <c r="W34"/>
      <c r="X34"/>
      <c r="Z34"/>
      <c r="AA34"/>
      <c r="AC34"/>
      <c r="AD34"/>
      <c r="AF34"/>
      <c r="AG34"/>
      <c r="AI34"/>
      <c r="AJ34"/>
      <c r="AL34"/>
      <c r="AM34"/>
      <c r="AO34"/>
      <c r="AP34"/>
      <c r="AR34"/>
      <c r="AS34"/>
      <c r="AU34"/>
      <c r="AV34"/>
      <c r="AX34"/>
      <c r="AY34"/>
      <c r="BA34"/>
      <c r="BB34"/>
      <c r="BD34"/>
      <c r="BE34"/>
      <c r="BG34"/>
      <c r="BH34"/>
      <c r="BJ34"/>
      <c r="BK34"/>
      <c r="BM34"/>
      <c r="BN34"/>
      <c r="BP34"/>
      <c r="BQ34"/>
      <c r="BS34"/>
      <c r="BT34"/>
      <c r="BV34"/>
      <c r="BW34"/>
      <c r="BY34"/>
      <c r="BZ34"/>
      <c r="CB34"/>
      <c r="CC34"/>
      <c r="CE34"/>
      <c r="CF34"/>
      <c r="CH34"/>
      <c r="CI34"/>
    </row>
    <row r="35" spans="1:87" ht="12.75">
      <c r="A35" s="34"/>
      <c r="B35" s="34"/>
      <c r="C35">
        <v>13</v>
      </c>
      <c r="D35" t="str">
        <f>J1</f>
        <v>greatone</v>
      </c>
      <c r="E35" s="33">
        <f>J2</f>
        <v>149</v>
      </c>
      <c r="F35" s="16">
        <f>J20</f>
        <v>2</v>
      </c>
      <c r="G35" s="32"/>
      <c r="H35"/>
      <c r="I35" s="34">
        <v>12</v>
      </c>
      <c r="J35" s="1" t="s">
        <v>35</v>
      </c>
      <c r="K35" s="40">
        <f>SUM(Q35:Q44)</f>
        <v>22</v>
      </c>
      <c r="L35" s="39">
        <f t="shared" si="5"/>
        <v>0.8461538461538461</v>
      </c>
      <c r="M35" s="4"/>
      <c r="N35" s="2">
        <f t="shared" si="3"/>
        <v>0</v>
      </c>
      <c r="O35" s="2">
        <f t="shared" si="4"/>
        <v>0</v>
      </c>
      <c r="P35" s="2"/>
      <c r="Q35" s="2">
        <f aca="true" t="shared" si="6" ref="Q35:Q44">COUNTIF(D3:BO3,"Mario 64")</f>
        <v>11</v>
      </c>
      <c r="R35" s="2">
        <f aca="true" t="shared" si="7" ref="R35:R44">COUNTIF(D3:BO3,"FFX")</f>
        <v>5</v>
      </c>
      <c r="T35"/>
      <c r="U35"/>
      <c r="W35"/>
      <c r="X35"/>
      <c r="Z35"/>
      <c r="AA35"/>
      <c r="AC35"/>
      <c r="AD35"/>
      <c r="AF35"/>
      <c r="AG35"/>
      <c r="AI35"/>
      <c r="AJ35"/>
      <c r="AL35"/>
      <c r="AM35"/>
      <c r="AO35"/>
      <c r="AP35"/>
      <c r="AR35"/>
      <c r="AS35"/>
      <c r="AU35"/>
      <c r="AV35"/>
      <c r="AX35"/>
      <c r="AY35"/>
      <c r="BA35"/>
      <c r="BB35"/>
      <c r="BD35"/>
      <c r="BE35"/>
      <c r="BG35"/>
      <c r="BH35"/>
      <c r="BJ35"/>
      <c r="BK35"/>
      <c r="BM35"/>
      <c r="BN35"/>
      <c r="BP35"/>
      <c r="BQ35"/>
      <c r="BS35"/>
      <c r="BT35"/>
      <c r="BV35"/>
      <c r="BW35"/>
      <c r="BY35"/>
      <c r="BZ35"/>
      <c r="CB35"/>
      <c r="CC35"/>
      <c r="CE35"/>
      <c r="CF35"/>
      <c r="CH35"/>
      <c r="CI35"/>
    </row>
    <row r="36" spans="1:88" ht="12.75">
      <c r="A36" s="34"/>
      <c r="B36" s="34"/>
      <c r="C36">
        <v>14</v>
      </c>
      <c r="D36" t="str">
        <f>CJ1</f>
        <v>King Morgoth</v>
      </c>
      <c r="E36" s="33">
        <f>CJ2</f>
        <v>156</v>
      </c>
      <c r="F36" s="16">
        <f>CJ20</f>
        <v>0</v>
      </c>
      <c r="G36" s="32"/>
      <c r="H36"/>
      <c r="I36" s="34">
        <v>13</v>
      </c>
      <c r="J36" s="1" t="s">
        <v>79</v>
      </c>
      <c r="K36" s="38">
        <f>SUM(R35:R44)</f>
        <v>22</v>
      </c>
      <c r="L36" s="39">
        <f t="shared" si="5"/>
        <v>0.8461538461538461</v>
      </c>
      <c r="M36" s="4"/>
      <c r="N36" s="2">
        <f t="shared" si="3"/>
        <v>0</v>
      </c>
      <c r="O36" s="2">
        <f t="shared" si="4"/>
        <v>1</v>
      </c>
      <c r="P36" s="2"/>
      <c r="Q36" s="2">
        <f t="shared" si="6"/>
        <v>0</v>
      </c>
      <c r="R36" s="2">
        <f t="shared" si="7"/>
        <v>6</v>
      </c>
      <c r="S36" s="2"/>
      <c r="T36"/>
      <c r="U36"/>
      <c r="V36" s="2"/>
      <c r="W36"/>
      <c r="X36"/>
      <c r="Y36" s="2"/>
      <c r="Z36"/>
      <c r="AA36"/>
      <c r="AB36" s="2"/>
      <c r="AC36"/>
      <c r="AD36"/>
      <c r="AE36" s="2"/>
      <c r="AF36"/>
      <c r="AG36"/>
      <c r="AH36" s="2"/>
      <c r="AI36"/>
      <c r="AJ36"/>
      <c r="AK36" s="2"/>
      <c r="AL36"/>
      <c r="AM36"/>
      <c r="AN36" s="2"/>
      <c r="AO36"/>
      <c r="AP36"/>
      <c r="AQ36" s="2"/>
      <c r="AR36"/>
      <c r="AS36"/>
      <c r="AT36" s="2"/>
      <c r="AU36"/>
      <c r="AV36"/>
      <c r="AW36" s="2"/>
      <c r="AX36"/>
      <c r="AY36"/>
      <c r="AZ36" s="2"/>
      <c r="BA36"/>
      <c r="BB36"/>
      <c r="BC36" s="2"/>
      <c r="BD36"/>
      <c r="BE36"/>
      <c r="BF36" s="2"/>
      <c r="BG36"/>
      <c r="BH36"/>
      <c r="BI36" s="2"/>
      <c r="BJ36"/>
      <c r="BK36"/>
      <c r="BL36" s="2"/>
      <c r="BM36"/>
      <c r="BN36"/>
      <c r="BO36" s="2"/>
      <c r="BP36"/>
      <c r="BQ36"/>
      <c r="BR36" s="2"/>
      <c r="BS36"/>
      <c r="BT36"/>
      <c r="BU36" s="2"/>
      <c r="BV36"/>
      <c r="BW36"/>
      <c r="BX36" s="2"/>
      <c r="BY36"/>
      <c r="BZ36"/>
      <c r="CA36" s="2"/>
      <c r="CB36"/>
      <c r="CC36"/>
      <c r="CD36" s="2"/>
      <c r="CE36"/>
      <c r="CF36"/>
      <c r="CG36" s="2"/>
      <c r="CH36"/>
      <c r="CI36"/>
      <c r="CJ36" s="2"/>
    </row>
    <row r="37" spans="1:88" ht="12.75">
      <c r="A37" s="34"/>
      <c r="B37" s="34"/>
      <c r="C37">
        <v>15</v>
      </c>
      <c r="D37" t="str">
        <f>CD1</f>
        <v>Haste2</v>
      </c>
      <c r="E37" s="33">
        <f>CD2</f>
        <v>161</v>
      </c>
      <c r="F37" s="16">
        <f>CD20</f>
        <v>0</v>
      </c>
      <c r="G37" s="32"/>
      <c r="H37"/>
      <c r="I37" s="34">
        <v>14</v>
      </c>
      <c r="J37" s="1" t="s">
        <v>46</v>
      </c>
      <c r="K37" s="38">
        <f>SUM(R46:R55)</f>
        <v>19</v>
      </c>
      <c r="L37" s="39">
        <f t="shared" si="5"/>
        <v>0.7307692307692307</v>
      </c>
      <c r="M37" s="4"/>
      <c r="N37" s="2">
        <f t="shared" si="3"/>
        <v>0</v>
      </c>
      <c r="O37" s="2">
        <f t="shared" si="4"/>
        <v>0</v>
      </c>
      <c r="Q37" s="2">
        <f t="shared" si="6"/>
        <v>3</v>
      </c>
      <c r="R37" s="2">
        <f t="shared" si="7"/>
        <v>5</v>
      </c>
      <c r="S37" s="2"/>
      <c r="T37"/>
      <c r="U37"/>
      <c r="V37" s="2"/>
      <c r="W37"/>
      <c r="X37"/>
      <c r="Y37" s="2"/>
      <c r="Z37"/>
      <c r="AA37"/>
      <c r="AB37" s="2"/>
      <c r="AC37"/>
      <c r="AD37"/>
      <c r="AE37" s="2"/>
      <c r="AF37"/>
      <c r="AG37"/>
      <c r="AH37" s="2"/>
      <c r="AI37"/>
      <c r="AJ37"/>
      <c r="AK37" s="2"/>
      <c r="AL37"/>
      <c r="AM37"/>
      <c r="AN37" s="2"/>
      <c r="AO37"/>
      <c r="AP37"/>
      <c r="AQ37" s="2"/>
      <c r="AR37"/>
      <c r="AS37"/>
      <c r="AT37" s="2"/>
      <c r="AU37"/>
      <c r="AV37"/>
      <c r="AW37" s="2"/>
      <c r="AX37"/>
      <c r="AY37"/>
      <c r="AZ37" s="2"/>
      <c r="BA37"/>
      <c r="BB37"/>
      <c r="BC37" s="2"/>
      <c r="BD37"/>
      <c r="BE37"/>
      <c r="BF37" s="2"/>
      <c r="BG37"/>
      <c r="BH37"/>
      <c r="BI37" s="2"/>
      <c r="BJ37"/>
      <c r="BK37"/>
      <c r="BL37" s="2"/>
      <c r="BM37"/>
      <c r="BN37"/>
      <c r="BO37" s="2"/>
      <c r="BP37"/>
      <c r="BQ37"/>
      <c r="BR37" s="2"/>
      <c r="BS37"/>
      <c r="BT37"/>
      <c r="BU37" s="2"/>
      <c r="BV37"/>
      <c r="BW37"/>
      <c r="BX37" s="2"/>
      <c r="BY37"/>
      <c r="BZ37"/>
      <c r="CA37" s="2"/>
      <c r="CB37"/>
      <c r="CC37"/>
      <c r="CD37" s="2"/>
      <c r="CE37"/>
      <c r="CF37"/>
      <c r="CG37" s="2"/>
      <c r="CH37"/>
      <c r="CI37"/>
      <c r="CJ37" s="2"/>
    </row>
    <row r="38" spans="1:88" ht="12.75">
      <c r="A38" s="34"/>
      <c r="B38" s="34"/>
      <c r="C38">
        <v>16</v>
      </c>
      <c r="D38" t="str">
        <f>AN1</f>
        <v>Ulti</v>
      </c>
      <c r="E38" s="33">
        <f>AN2</f>
        <v>169</v>
      </c>
      <c r="F38" s="16">
        <f>AN20</f>
        <v>2</v>
      </c>
      <c r="G38" s="32"/>
      <c r="H38"/>
      <c r="I38" s="34">
        <v>15</v>
      </c>
      <c r="J38" s="1" t="s">
        <v>48</v>
      </c>
      <c r="K38" s="38">
        <f>SUM(Q46:Q55)</f>
        <v>18</v>
      </c>
      <c r="L38" s="39">
        <f t="shared" si="5"/>
        <v>0.6923076923076923</v>
      </c>
      <c r="M38" s="4"/>
      <c r="N38" s="2">
        <f t="shared" si="3"/>
        <v>0</v>
      </c>
      <c r="O38" s="2">
        <f t="shared" si="4"/>
        <v>0</v>
      </c>
      <c r="Q38" s="2">
        <f t="shared" si="6"/>
        <v>3</v>
      </c>
      <c r="R38" s="2">
        <f t="shared" si="7"/>
        <v>3</v>
      </c>
      <c r="S38" s="2"/>
      <c r="T38"/>
      <c r="U38"/>
      <c r="V38" s="2"/>
      <c r="W38"/>
      <c r="X38"/>
      <c r="Y38" s="2"/>
      <c r="Z38"/>
      <c r="AA38"/>
      <c r="AB38" s="2"/>
      <c r="AC38"/>
      <c r="AD38"/>
      <c r="AE38" s="2"/>
      <c r="AF38"/>
      <c r="AG38"/>
      <c r="AH38" s="2"/>
      <c r="AI38"/>
      <c r="AJ38"/>
      <c r="AK38" s="2"/>
      <c r="AL38"/>
      <c r="AM38"/>
      <c r="AN38" s="2"/>
      <c r="AO38"/>
      <c r="AP38"/>
      <c r="AQ38" s="2"/>
      <c r="AR38"/>
      <c r="AS38"/>
      <c r="AT38" s="2"/>
      <c r="AU38"/>
      <c r="AV38"/>
      <c r="AW38" s="2"/>
      <c r="AX38"/>
      <c r="AY38"/>
      <c r="AZ38" s="2"/>
      <c r="BA38"/>
      <c r="BB38"/>
      <c r="BC38" s="2"/>
      <c r="BD38"/>
      <c r="BE38"/>
      <c r="BF38" s="2"/>
      <c r="BG38"/>
      <c r="BH38"/>
      <c r="BI38" s="2"/>
      <c r="BJ38"/>
      <c r="BK38"/>
      <c r="BL38" s="2"/>
      <c r="BM38"/>
      <c r="BN38"/>
      <c r="BO38" s="2"/>
      <c r="BP38"/>
      <c r="BQ38"/>
      <c r="BR38" s="2"/>
      <c r="BS38"/>
      <c r="BT38"/>
      <c r="BU38" s="2"/>
      <c r="BV38"/>
      <c r="BW38"/>
      <c r="BX38" s="2"/>
      <c r="BY38"/>
      <c r="BZ38"/>
      <c r="CA38" s="2"/>
      <c r="CB38"/>
      <c r="CC38"/>
      <c r="CD38" s="2"/>
      <c r="CE38"/>
      <c r="CF38"/>
      <c r="CG38" s="2"/>
      <c r="CH38"/>
      <c r="CI38"/>
      <c r="CJ38" s="2"/>
    </row>
    <row r="39" spans="1:88" ht="12.75">
      <c r="A39" s="34"/>
      <c r="B39" s="34"/>
      <c r="C39">
        <v>17</v>
      </c>
      <c r="D39" t="str">
        <f>AB1</f>
        <v>franmars</v>
      </c>
      <c r="E39" s="33">
        <f>AB2</f>
        <v>171</v>
      </c>
      <c r="F39" s="16">
        <f>AB20</f>
        <v>3</v>
      </c>
      <c r="G39" s="32"/>
      <c r="J39" s="1" t="s">
        <v>41</v>
      </c>
      <c r="K39" s="38">
        <f>SUM(Q57:Q66)</f>
        <v>10</v>
      </c>
      <c r="L39" s="39">
        <f t="shared" si="5"/>
        <v>0.38461538461538464</v>
      </c>
      <c r="Q39" s="2">
        <f t="shared" si="6"/>
        <v>3</v>
      </c>
      <c r="R39" s="2">
        <f t="shared" si="7"/>
        <v>3</v>
      </c>
      <c r="S39" s="2"/>
      <c r="T39"/>
      <c r="U39"/>
      <c r="V39" s="2"/>
      <c r="W39"/>
      <c r="X39"/>
      <c r="Y39" s="2"/>
      <c r="Z39"/>
      <c r="AA39"/>
      <c r="AB39" s="2"/>
      <c r="AC39"/>
      <c r="AD39"/>
      <c r="AE39" s="2"/>
      <c r="AF39"/>
      <c r="AG39"/>
      <c r="AH39" s="2"/>
      <c r="AI39"/>
      <c r="AJ39"/>
      <c r="AK39" s="2"/>
      <c r="AL39"/>
      <c r="AM39"/>
      <c r="AN39" s="2"/>
      <c r="AO39"/>
      <c r="AP39"/>
      <c r="AQ39" s="2"/>
      <c r="AR39"/>
      <c r="AS39"/>
      <c r="AT39" s="2"/>
      <c r="AU39"/>
      <c r="AV39"/>
      <c r="AW39" s="2"/>
      <c r="AX39"/>
      <c r="AY39"/>
      <c r="AZ39" s="2"/>
      <c r="BA39"/>
      <c r="BB39"/>
      <c r="BC39" s="2"/>
      <c r="BD39"/>
      <c r="BE39"/>
      <c r="BF39" s="2"/>
      <c r="BG39"/>
      <c r="BH39"/>
      <c r="BI39" s="2"/>
      <c r="BJ39"/>
      <c r="BK39"/>
      <c r="BL39" s="2"/>
      <c r="BM39"/>
      <c r="BN39"/>
      <c r="BO39" s="2"/>
      <c r="BP39"/>
      <c r="BQ39"/>
      <c r="BR39" s="2"/>
      <c r="BS39"/>
      <c r="BT39"/>
      <c r="BU39" s="2"/>
      <c r="BV39"/>
      <c r="BW39"/>
      <c r="BX39" s="2"/>
      <c r="BY39"/>
      <c r="BZ39"/>
      <c r="CA39" s="2"/>
      <c r="CB39"/>
      <c r="CC39"/>
      <c r="CD39" s="2"/>
      <c r="CE39"/>
      <c r="CF39"/>
      <c r="CG39" s="2"/>
      <c r="CH39"/>
      <c r="CI39"/>
      <c r="CJ39" s="2"/>
    </row>
    <row r="40" spans="1:88" ht="12.75">
      <c r="A40" s="34"/>
      <c r="B40" s="34"/>
      <c r="C40">
        <v>18</v>
      </c>
      <c r="D40" t="str">
        <f>Y1</f>
        <v>Harmonica</v>
      </c>
      <c r="E40" s="33">
        <f>Y2</f>
        <v>179</v>
      </c>
      <c r="F40" s="16">
        <f>Y20</f>
        <v>0</v>
      </c>
      <c r="G40" s="32"/>
      <c r="N40" s="2">
        <f>COUNTIF(D3:CA3,"SC")</f>
        <v>2</v>
      </c>
      <c r="O40" s="2">
        <f>COUNTIF(D3:CA3,"Mario World")</f>
        <v>2</v>
      </c>
      <c r="Q40" s="2">
        <f t="shared" si="6"/>
        <v>0</v>
      </c>
      <c r="R40" s="2">
        <f t="shared" si="7"/>
        <v>0</v>
      </c>
      <c r="S40" s="2"/>
      <c r="T40"/>
      <c r="U40"/>
      <c r="V40" s="2"/>
      <c r="W40"/>
      <c r="X40"/>
      <c r="Y40" s="2"/>
      <c r="Z40"/>
      <c r="AA40"/>
      <c r="AB40" s="2"/>
      <c r="AC40"/>
      <c r="AD40"/>
      <c r="AE40" s="2"/>
      <c r="AF40"/>
      <c r="AG40"/>
      <c r="AH40" s="2"/>
      <c r="AI40"/>
      <c r="AJ40"/>
      <c r="AK40" s="2"/>
      <c r="AL40"/>
      <c r="AM40"/>
      <c r="AN40" s="2"/>
      <c r="AO40"/>
      <c r="AP40"/>
      <c r="AQ40" s="2"/>
      <c r="AR40"/>
      <c r="AS40"/>
      <c r="AT40" s="2"/>
      <c r="AU40"/>
      <c r="AV40"/>
      <c r="AW40" s="2"/>
      <c r="AX40"/>
      <c r="AY40"/>
      <c r="AZ40" s="2"/>
      <c r="BA40"/>
      <c r="BB40"/>
      <c r="BC40" s="2"/>
      <c r="BD40"/>
      <c r="BE40"/>
      <c r="BF40" s="2"/>
      <c r="BG40"/>
      <c r="BH40"/>
      <c r="BI40" s="2"/>
      <c r="BJ40"/>
      <c r="BK40"/>
      <c r="BL40" s="2"/>
      <c r="BM40"/>
      <c r="BN40"/>
      <c r="BO40" s="2"/>
      <c r="BP40"/>
      <c r="BQ40"/>
      <c r="BR40" s="2"/>
      <c r="BS40"/>
      <c r="BT40"/>
      <c r="BU40" s="2"/>
      <c r="BV40"/>
      <c r="BW40"/>
      <c r="BX40" s="2"/>
      <c r="BY40"/>
      <c r="BZ40"/>
      <c r="CA40" s="2"/>
      <c r="CB40"/>
      <c r="CC40"/>
      <c r="CD40" s="2"/>
      <c r="CE40"/>
      <c r="CF40"/>
      <c r="CG40" s="2"/>
      <c r="CH40"/>
      <c r="CI40"/>
      <c r="CJ40" s="2"/>
    </row>
    <row r="41" spans="1:88" ht="12.75">
      <c r="A41" s="34"/>
      <c r="B41" s="34"/>
      <c r="C41">
        <v>19</v>
      </c>
      <c r="D41" t="str">
        <f>M1</f>
        <v>Harrich</v>
      </c>
      <c r="E41" s="33">
        <f>M2</f>
        <v>185</v>
      </c>
      <c r="F41" s="16">
        <f>M20</f>
        <v>1</v>
      </c>
      <c r="G41" s="32"/>
      <c r="N41" s="2">
        <f aca="true" t="shared" si="8" ref="N41:N53">COUNTIF(D4:CA4,"SC")</f>
        <v>6</v>
      </c>
      <c r="O41" s="2">
        <f aca="true" t="shared" si="9" ref="O41:O54">COUNTIF(D4:CA4,"Mario World")</f>
        <v>5</v>
      </c>
      <c r="Q41" s="2">
        <f t="shared" si="6"/>
        <v>2</v>
      </c>
      <c r="R41" s="2">
        <f t="shared" si="7"/>
        <v>0</v>
      </c>
      <c r="S41" s="2"/>
      <c r="T41"/>
      <c r="U41"/>
      <c r="V41" s="2"/>
      <c r="W41"/>
      <c r="X41"/>
      <c r="Y41" s="2"/>
      <c r="Z41"/>
      <c r="AA41"/>
      <c r="AB41" s="2"/>
      <c r="AC41"/>
      <c r="AD41"/>
      <c r="AE41" s="2"/>
      <c r="AF41"/>
      <c r="AG41"/>
      <c r="AH41" s="2"/>
      <c r="AI41"/>
      <c r="AJ41"/>
      <c r="AK41" s="2"/>
      <c r="AL41"/>
      <c r="AM41"/>
      <c r="AN41" s="2"/>
      <c r="AO41"/>
      <c r="AP41"/>
      <c r="AQ41" s="2"/>
      <c r="AR41"/>
      <c r="AS41"/>
      <c r="AT41" s="2"/>
      <c r="AU41"/>
      <c r="AV41"/>
      <c r="AW41" s="2"/>
      <c r="AX41"/>
      <c r="AY41"/>
      <c r="AZ41" s="2"/>
      <c r="BA41"/>
      <c r="BB41"/>
      <c r="BC41" s="2"/>
      <c r="BD41"/>
      <c r="BE41"/>
      <c r="BF41" s="2"/>
      <c r="BG41"/>
      <c r="BH41"/>
      <c r="BI41" s="2"/>
      <c r="BJ41"/>
      <c r="BK41"/>
      <c r="BL41" s="2"/>
      <c r="BM41"/>
      <c r="BN41"/>
      <c r="BO41" s="2"/>
      <c r="BP41"/>
      <c r="BQ41"/>
      <c r="BR41" s="2"/>
      <c r="BS41"/>
      <c r="BT41"/>
      <c r="BU41" s="2"/>
      <c r="BV41"/>
      <c r="BW41"/>
      <c r="BX41" s="2"/>
      <c r="BY41"/>
      <c r="BZ41"/>
      <c r="CA41" s="2"/>
      <c r="CB41"/>
      <c r="CC41"/>
      <c r="CD41" s="2"/>
      <c r="CE41"/>
      <c r="CF41"/>
      <c r="CG41" s="2"/>
      <c r="CH41"/>
      <c r="CI41"/>
      <c r="CJ41" s="2"/>
    </row>
    <row r="42" spans="1:88" ht="12.75">
      <c r="A42" s="34"/>
      <c r="B42" s="34"/>
      <c r="C42">
        <v>20</v>
      </c>
      <c r="D42" t="str">
        <f>BR1</f>
        <v>Redtooth</v>
      </c>
      <c r="E42" s="33">
        <f>BR2</f>
        <v>186</v>
      </c>
      <c r="F42" s="16">
        <f>BR20</f>
        <v>1</v>
      </c>
      <c r="G42" s="32"/>
      <c r="M42" s="4"/>
      <c r="N42" s="2">
        <f t="shared" si="8"/>
        <v>0</v>
      </c>
      <c r="O42" s="2">
        <f t="shared" si="9"/>
        <v>8</v>
      </c>
      <c r="Q42" s="2">
        <f t="shared" si="6"/>
        <v>0</v>
      </c>
      <c r="R42" s="2">
        <f t="shared" si="7"/>
        <v>0</v>
      </c>
      <c r="S42" s="2"/>
      <c r="T42"/>
      <c r="U42"/>
      <c r="V42" s="2"/>
      <c r="W42"/>
      <c r="X42"/>
      <c r="Y42" s="2"/>
      <c r="Z42"/>
      <c r="AA42"/>
      <c r="AB42" s="2"/>
      <c r="AC42"/>
      <c r="AD42"/>
      <c r="AE42" s="2"/>
      <c r="AF42"/>
      <c r="AG42"/>
      <c r="AH42" s="2"/>
      <c r="AI42"/>
      <c r="AJ42"/>
      <c r="AK42" s="2"/>
      <c r="AL42"/>
      <c r="AM42"/>
      <c r="AN42" s="2"/>
      <c r="AO42"/>
      <c r="AP42"/>
      <c r="AQ42" s="2"/>
      <c r="AR42"/>
      <c r="AS42"/>
      <c r="AT42" s="2"/>
      <c r="AU42"/>
      <c r="AV42"/>
      <c r="AW42" s="2"/>
      <c r="AX42"/>
      <c r="AY42"/>
      <c r="AZ42" s="2"/>
      <c r="BA42"/>
      <c r="BB42"/>
      <c r="BC42" s="2"/>
      <c r="BD42"/>
      <c r="BE42"/>
      <c r="BF42" s="2"/>
      <c r="BG42"/>
      <c r="BH42"/>
      <c r="BI42" s="2"/>
      <c r="BJ42"/>
      <c r="BK42"/>
      <c r="BL42" s="2"/>
      <c r="BM42"/>
      <c r="BN42"/>
      <c r="BO42" s="2"/>
      <c r="BP42"/>
      <c r="BQ42"/>
      <c r="BR42" s="2"/>
      <c r="BS42"/>
      <c r="BT42"/>
      <c r="BU42" s="2"/>
      <c r="BV42"/>
      <c r="BW42"/>
      <c r="BX42" s="2"/>
      <c r="BY42"/>
      <c r="BZ42"/>
      <c r="CA42" s="2"/>
      <c r="CB42"/>
      <c r="CC42"/>
      <c r="CD42" s="2"/>
      <c r="CE42"/>
      <c r="CF42"/>
      <c r="CG42" s="2"/>
      <c r="CH42"/>
      <c r="CI42"/>
      <c r="CJ42" s="2"/>
    </row>
    <row r="43" spans="1:88" ht="12.75">
      <c r="A43" s="34"/>
      <c r="B43" s="34"/>
      <c r="C43">
        <v>21</v>
      </c>
      <c r="D43" t="str">
        <f>BL1</f>
        <v>Janus</v>
      </c>
      <c r="E43" s="33">
        <f>BL2</f>
        <v>186</v>
      </c>
      <c r="F43" s="16">
        <f>BL20</f>
        <v>0</v>
      </c>
      <c r="G43" s="32"/>
      <c r="N43" s="2">
        <f t="shared" si="8"/>
        <v>4</v>
      </c>
      <c r="O43" s="2">
        <f t="shared" si="9"/>
        <v>3</v>
      </c>
      <c r="P43" s="2"/>
      <c r="Q43" s="2">
        <f t="shared" si="6"/>
        <v>0</v>
      </c>
      <c r="R43" s="2">
        <f t="shared" si="7"/>
        <v>0</v>
      </c>
      <c r="S43" s="2"/>
      <c r="T43"/>
      <c r="U43"/>
      <c r="V43" s="2"/>
      <c r="W43"/>
      <c r="X43"/>
      <c r="Y43" s="2"/>
      <c r="Z43"/>
      <c r="AA43"/>
      <c r="AB43" s="2"/>
      <c r="AC43"/>
      <c r="AD43"/>
      <c r="AE43" s="2"/>
      <c r="AF43"/>
      <c r="AG43"/>
      <c r="AH43" s="2"/>
      <c r="AI43"/>
      <c r="AJ43"/>
      <c r="AK43" s="2"/>
      <c r="AL43"/>
      <c r="AM43"/>
      <c r="AN43" s="2"/>
      <c r="AO43"/>
      <c r="AP43"/>
      <c r="AQ43" s="2"/>
      <c r="AR43"/>
      <c r="AS43"/>
      <c r="AT43" s="2"/>
      <c r="AU43"/>
      <c r="AV43"/>
      <c r="AW43" s="2"/>
      <c r="AX43"/>
      <c r="AY43"/>
      <c r="AZ43" s="2"/>
      <c r="BA43"/>
      <c r="BB43"/>
      <c r="BC43" s="2"/>
      <c r="BD43"/>
      <c r="BE43"/>
      <c r="BF43" s="2"/>
      <c r="BG43"/>
      <c r="BH43"/>
      <c r="BI43" s="2"/>
      <c r="BJ43"/>
      <c r="BK43"/>
      <c r="BL43" s="2"/>
      <c r="BM43"/>
      <c r="BN43"/>
      <c r="BO43" s="2"/>
      <c r="BP43"/>
      <c r="BQ43"/>
      <c r="BR43" s="2"/>
      <c r="BS43"/>
      <c r="BT43"/>
      <c r="BU43" s="2"/>
      <c r="BV43"/>
      <c r="BW43"/>
      <c r="BX43" s="2"/>
      <c r="BY43"/>
      <c r="BZ43"/>
      <c r="CA43" s="2"/>
      <c r="CB43"/>
      <c r="CC43"/>
      <c r="CD43" s="2"/>
      <c r="CE43"/>
      <c r="CF43"/>
      <c r="CG43" s="2"/>
      <c r="CH43"/>
      <c r="CI43"/>
      <c r="CJ43" s="2"/>
    </row>
    <row r="44" spans="1:88" ht="12.75">
      <c r="A44" s="34"/>
      <c r="B44" s="34"/>
      <c r="C44">
        <v>22</v>
      </c>
      <c r="D44" t="str">
        <f>CA1</f>
        <v>futuresuperstar</v>
      </c>
      <c r="E44" s="33">
        <f>CA2</f>
        <v>192</v>
      </c>
      <c r="F44" s="16">
        <f>CA20</f>
        <v>2</v>
      </c>
      <c r="G44" s="32"/>
      <c r="M44" s="4"/>
      <c r="N44" s="2">
        <f t="shared" si="8"/>
        <v>6</v>
      </c>
      <c r="O44" s="2">
        <f t="shared" si="9"/>
        <v>2</v>
      </c>
      <c r="P44" s="2"/>
      <c r="Q44" s="2">
        <f t="shared" si="6"/>
        <v>0</v>
      </c>
      <c r="R44" s="2">
        <f t="shared" si="7"/>
        <v>0</v>
      </c>
      <c r="S44" s="2"/>
      <c r="T44"/>
      <c r="U44"/>
      <c r="V44" s="2"/>
      <c r="W44"/>
      <c r="X44"/>
      <c r="Y44" s="2"/>
      <c r="Z44"/>
      <c r="AA44"/>
      <c r="AB44" s="2"/>
      <c r="AC44"/>
      <c r="AD44"/>
      <c r="AE44" s="2"/>
      <c r="AF44"/>
      <c r="AG44"/>
      <c r="AH44" s="2"/>
      <c r="AI44"/>
      <c r="AJ44"/>
      <c r="AK44" s="2"/>
      <c r="AL44"/>
      <c r="AM44"/>
      <c r="AN44" s="2"/>
      <c r="AO44"/>
      <c r="AP44"/>
      <c r="AQ44" s="2"/>
      <c r="AR44"/>
      <c r="AS44"/>
      <c r="AT44" s="2"/>
      <c r="AU44"/>
      <c r="AV44"/>
      <c r="AW44" s="2"/>
      <c r="AX44"/>
      <c r="AY44"/>
      <c r="AZ44" s="2"/>
      <c r="BA44"/>
      <c r="BB44"/>
      <c r="BC44" s="2"/>
      <c r="BD44"/>
      <c r="BE44"/>
      <c r="BF44" s="2"/>
      <c r="BG44"/>
      <c r="BH44"/>
      <c r="BI44" s="2"/>
      <c r="BJ44"/>
      <c r="BK44"/>
      <c r="BL44" s="2"/>
      <c r="BM44"/>
      <c r="BN44"/>
      <c r="BO44" s="2"/>
      <c r="BP44"/>
      <c r="BQ44"/>
      <c r="BR44" s="2"/>
      <c r="BS44"/>
      <c r="BT44"/>
      <c r="BU44" s="2"/>
      <c r="BV44"/>
      <c r="BW44"/>
      <c r="BX44" s="2"/>
      <c r="BY44"/>
      <c r="BZ44"/>
      <c r="CA44" s="2"/>
      <c r="CB44"/>
      <c r="CC44"/>
      <c r="CD44" s="2"/>
      <c r="CE44"/>
      <c r="CF44"/>
      <c r="CG44" s="2"/>
      <c r="CH44"/>
      <c r="CI44"/>
      <c r="CJ44" s="2"/>
    </row>
    <row r="45" spans="1:88" ht="12.75">
      <c r="A45" s="34"/>
      <c r="B45" s="34"/>
      <c r="C45">
        <v>23</v>
      </c>
      <c r="D45" t="str">
        <f>BC1</f>
        <v>Ed Bellis</v>
      </c>
      <c r="E45" s="33">
        <f>BC2</f>
        <v>193</v>
      </c>
      <c r="F45" s="16">
        <f>BC20</f>
        <v>1</v>
      </c>
      <c r="K45"/>
      <c r="N45" s="2">
        <f t="shared" si="8"/>
        <v>1</v>
      </c>
      <c r="O45" s="2">
        <f t="shared" si="9"/>
        <v>1</v>
      </c>
      <c r="P45" s="2"/>
      <c r="Q45"/>
      <c r="R45"/>
      <c r="S45" s="2"/>
      <c r="T45"/>
      <c r="U45"/>
      <c r="V45" s="2"/>
      <c r="W45"/>
      <c r="X45"/>
      <c r="Y45" s="2"/>
      <c r="Z45"/>
      <c r="AA45"/>
      <c r="AB45" s="2"/>
      <c r="AC45"/>
      <c r="AD45"/>
      <c r="AE45" s="2"/>
      <c r="AF45"/>
      <c r="AG45"/>
      <c r="AH45" s="2"/>
      <c r="AI45"/>
      <c r="AJ45"/>
      <c r="AK45" s="2"/>
      <c r="AL45"/>
      <c r="AM45"/>
      <c r="AN45" s="2"/>
      <c r="AO45"/>
      <c r="AP45"/>
      <c r="AQ45" s="2"/>
      <c r="AR45"/>
      <c r="AS45"/>
      <c r="AT45" s="2"/>
      <c r="AU45"/>
      <c r="AV45"/>
      <c r="AW45" s="2"/>
      <c r="AX45"/>
      <c r="AY45"/>
      <c r="AZ45" s="2"/>
      <c r="BA45"/>
      <c r="BB45"/>
      <c r="BC45" s="2"/>
      <c r="BD45"/>
      <c r="BE45"/>
      <c r="BF45" s="2"/>
      <c r="BG45"/>
      <c r="BH45"/>
      <c r="BI45" s="2"/>
      <c r="BJ45"/>
      <c r="BK45"/>
      <c r="BL45" s="2"/>
      <c r="BM45"/>
      <c r="BN45"/>
      <c r="BO45" s="2"/>
      <c r="BP45"/>
      <c r="BQ45"/>
      <c r="BR45" s="2"/>
      <c r="BS45"/>
      <c r="BT45"/>
      <c r="BU45" s="2"/>
      <c r="BV45"/>
      <c r="BW45"/>
      <c r="BX45" s="2"/>
      <c r="BY45"/>
      <c r="BZ45"/>
      <c r="CA45" s="2"/>
      <c r="CB45"/>
      <c r="CC45"/>
      <c r="CD45" s="2"/>
      <c r="CE45"/>
      <c r="CF45"/>
      <c r="CG45" s="2"/>
      <c r="CH45"/>
      <c r="CI45"/>
      <c r="CJ45" s="2"/>
    </row>
    <row r="46" spans="1:88" ht="12.75">
      <c r="A46" s="34"/>
      <c r="B46" s="34"/>
      <c r="C46">
        <v>24</v>
      </c>
      <c r="D46" t="str">
        <f>S1</f>
        <v>cade</v>
      </c>
      <c r="E46" s="33">
        <f>S2</f>
        <v>194</v>
      </c>
      <c r="F46" s="16">
        <f>S20</f>
        <v>1</v>
      </c>
      <c r="K46"/>
      <c r="N46" s="2">
        <f t="shared" si="8"/>
        <v>1</v>
      </c>
      <c r="O46" s="2">
        <f t="shared" si="9"/>
        <v>0</v>
      </c>
      <c r="P46" s="2"/>
      <c r="Q46" s="2">
        <f aca="true" t="shared" si="10" ref="Q46:Q55">COUNTIF(D3:BO3,"GTA SA")</f>
        <v>0</v>
      </c>
      <c r="R46" s="2">
        <f aca="true" t="shared" si="11" ref="R46:R55">COUNTIF(D3:BO3,"SC")</f>
        <v>2</v>
      </c>
      <c r="S46" s="2"/>
      <c r="T46"/>
      <c r="U46"/>
      <c r="V46" s="2"/>
      <c r="W46"/>
      <c r="X46"/>
      <c r="Y46" s="2"/>
      <c r="Z46"/>
      <c r="AA46"/>
      <c r="AB46" s="2"/>
      <c r="AC46"/>
      <c r="AD46"/>
      <c r="AE46" s="2"/>
      <c r="AF46"/>
      <c r="AG46"/>
      <c r="AH46" s="2"/>
      <c r="AI46"/>
      <c r="AJ46"/>
      <c r="AK46" s="2"/>
      <c r="AL46"/>
      <c r="AM46"/>
      <c r="AN46" s="2"/>
      <c r="AO46"/>
      <c r="AP46"/>
      <c r="AQ46" s="2"/>
      <c r="AR46"/>
      <c r="AS46"/>
      <c r="AT46" s="2"/>
      <c r="AU46"/>
      <c r="AV46"/>
      <c r="AW46" s="2"/>
      <c r="AX46"/>
      <c r="AY46"/>
      <c r="AZ46" s="2"/>
      <c r="BA46"/>
      <c r="BB46"/>
      <c r="BC46" s="2"/>
      <c r="BD46"/>
      <c r="BE46"/>
      <c r="BF46" s="2"/>
      <c r="BG46"/>
      <c r="BH46"/>
      <c r="BI46" s="2"/>
      <c r="BJ46"/>
      <c r="BK46"/>
      <c r="BL46" s="2"/>
      <c r="BM46"/>
      <c r="BN46"/>
      <c r="BO46" s="2"/>
      <c r="BP46"/>
      <c r="BQ46"/>
      <c r="BR46" s="2"/>
      <c r="BS46"/>
      <c r="BT46"/>
      <c r="BU46" s="2"/>
      <c r="BV46"/>
      <c r="BW46"/>
      <c r="BX46" s="2"/>
      <c r="BY46"/>
      <c r="BZ46"/>
      <c r="CA46" s="2"/>
      <c r="CB46"/>
      <c r="CC46"/>
      <c r="CD46" s="2"/>
      <c r="CE46"/>
      <c r="CF46"/>
      <c r="CG46" s="2"/>
      <c r="CH46"/>
      <c r="CI46"/>
      <c r="CJ46" s="2"/>
    </row>
    <row r="47" spans="1:88" ht="12.75">
      <c r="A47" s="34"/>
      <c r="B47" s="34"/>
      <c r="C47">
        <v>25</v>
      </c>
      <c r="D47" t="str">
        <f>BU1</f>
        <v>Grapefruit</v>
      </c>
      <c r="E47" s="33">
        <f>BU2</f>
        <v>196</v>
      </c>
      <c r="F47" s="16">
        <f>BU20</f>
        <v>0</v>
      </c>
      <c r="K47"/>
      <c r="N47" s="2">
        <f t="shared" si="8"/>
        <v>3</v>
      </c>
      <c r="O47" s="2">
        <f t="shared" si="9"/>
        <v>1</v>
      </c>
      <c r="P47" s="2"/>
      <c r="Q47" s="2">
        <f t="shared" si="10"/>
        <v>5</v>
      </c>
      <c r="R47" s="2">
        <f t="shared" si="11"/>
        <v>5</v>
      </c>
      <c r="S47" s="2"/>
      <c r="T47"/>
      <c r="U47"/>
      <c r="V47" s="2"/>
      <c r="W47"/>
      <c r="X47"/>
      <c r="Y47" s="2"/>
      <c r="Z47"/>
      <c r="AA47"/>
      <c r="AB47" s="2"/>
      <c r="AC47"/>
      <c r="AD47"/>
      <c r="AE47" s="2"/>
      <c r="AF47"/>
      <c r="AG47"/>
      <c r="AH47" s="2"/>
      <c r="AI47"/>
      <c r="AJ47"/>
      <c r="AK47" s="2"/>
      <c r="AL47"/>
      <c r="AM47"/>
      <c r="AN47" s="2"/>
      <c r="AO47"/>
      <c r="AP47"/>
      <c r="AQ47" s="2"/>
      <c r="AR47"/>
      <c r="AS47"/>
      <c r="AT47" s="2"/>
      <c r="AU47"/>
      <c r="AV47"/>
      <c r="AW47" s="2"/>
      <c r="AX47"/>
      <c r="AY47"/>
      <c r="AZ47" s="2"/>
      <c r="BA47"/>
      <c r="BB47"/>
      <c r="BC47" s="2"/>
      <c r="BD47"/>
      <c r="BE47"/>
      <c r="BF47" s="2"/>
      <c r="BG47"/>
      <c r="BH47"/>
      <c r="BI47" s="2"/>
      <c r="BJ47"/>
      <c r="BK47"/>
      <c r="BL47" s="2"/>
      <c r="BM47"/>
      <c r="BN47"/>
      <c r="BO47" s="2"/>
      <c r="BP47"/>
      <c r="BQ47"/>
      <c r="BR47" s="2"/>
      <c r="BS47"/>
      <c r="BT47"/>
      <c r="BU47" s="2"/>
      <c r="BV47"/>
      <c r="BW47"/>
      <c r="BX47" s="2"/>
      <c r="BY47"/>
      <c r="BZ47"/>
      <c r="CA47" s="2"/>
      <c r="CB47"/>
      <c r="CC47"/>
      <c r="CD47" s="2"/>
      <c r="CE47"/>
      <c r="CF47"/>
      <c r="CG47" s="2"/>
      <c r="CH47"/>
      <c r="CI47"/>
      <c r="CJ47" s="2"/>
    </row>
    <row r="48" spans="1:88" ht="12.75">
      <c r="A48" s="34"/>
      <c r="B48" s="34"/>
      <c r="C48">
        <v>26</v>
      </c>
      <c r="D48" t="str">
        <f>BF1</f>
        <v>Draco</v>
      </c>
      <c r="E48" s="33">
        <f>BF2</f>
        <v>213</v>
      </c>
      <c r="F48" s="16">
        <f>BF20</f>
        <v>0</v>
      </c>
      <c r="K48"/>
      <c r="N48" s="2">
        <f t="shared" si="8"/>
        <v>0</v>
      </c>
      <c r="O48" s="2">
        <f t="shared" si="9"/>
        <v>0</v>
      </c>
      <c r="P48" s="2"/>
      <c r="Q48" s="2">
        <f t="shared" si="10"/>
        <v>2</v>
      </c>
      <c r="R48" s="2">
        <f t="shared" si="11"/>
        <v>0</v>
      </c>
      <c r="S48" s="2"/>
      <c r="T48"/>
      <c r="U48"/>
      <c r="V48" s="2"/>
      <c r="W48"/>
      <c r="X48"/>
      <c r="Y48" s="2"/>
      <c r="Z48"/>
      <c r="AA48"/>
      <c r="AB48" s="2"/>
      <c r="AC48"/>
      <c r="AD48"/>
      <c r="AE48" s="2"/>
      <c r="AF48"/>
      <c r="AG48"/>
      <c r="AH48" s="2"/>
      <c r="AI48"/>
      <c r="AJ48"/>
      <c r="AK48" s="2"/>
      <c r="AL48"/>
      <c r="AM48"/>
      <c r="AN48" s="2"/>
      <c r="AO48"/>
      <c r="AP48"/>
      <c r="AQ48" s="2"/>
      <c r="AR48"/>
      <c r="AS48"/>
      <c r="AT48" s="2"/>
      <c r="AU48"/>
      <c r="AV48"/>
      <c r="AW48" s="2"/>
      <c r="AX48"/>
      <c r="AY48"/>
      <c r="AZ48" s="2"/>
      <c r="BA48"/>
      <c r="BB48"/>
      <c r="BC48" s="2"/>
      <c r="BD48"/>
      <c r="BE48"/>
      <c r="BF48" s="2"/>
      <c r="BG48"/>
      <c r="BH48"/>
      <c r="BI48" s="2"/>
      <c r="BJ48"/>
      <c r="BK48"/>
      <c r="BL48" s="2"/>
      <c r="BM48"/>
      <c r="BN48"/>
      <c r="BO48" s="2"/>
      <c r="BP48"/>
      <c r="BQ48"/>
      <c r="BR48" s="2"/>
      <c r="BS48"/>
      <c r="BT48"/>
      <c r="BU48" s="2"/>
      <c r="BV48"/>
      <c r="BW48"/>
      <c r="BX48" s="2"/>
      <c r="BY48"/>
      <c r="BZ48"/>
      <c r="CA48" s="2"/>
      <c r="CB48"/>
      <c r="CC48"/>
      <c r="CD48" s="2"/>
      <c r="CE48"/>
      <c r="CF48"/>
      <c r="CG48" s="2"/>
      <c r="CH48"/>
      <c r="CI48"/>
      <c r="CJ48" s="2"/>
    </row>
    <row r="49" spans="1:88" ht="12.75">
      <c r="A49" s="34"/>
      <c r="B49" s="34"/>
      <c r="C49">
        <v>27</v>
      </c>
      <c r="D49" t="str">
        <f>BO1</f>
        <v>outback</v>
      </c>
      <c r="E49" s="33">
        <f>BO2</f>
        <v>222</v>
      </c>
      <c r="F49" s="16">
        <f>BO20</f>
        <v>0</v>
      </c>
      <c r="H49"/>
      <c r="K49"/>
      <c r="N49" s="2">
        <f t="shared" si="8"/>
        <v>0</v>
      </c>
      <c r="O49" s="2">
        <f t="shared" si="9"/>
        <v>2</v>
      </c>
      <c r="P49" s="2"/>
      <c r="Q49" s="2">
        <f t="shared" si="10"/>
        <v>1</v>
      </c>
      <c r="R49" s="2">
        <f t="shared" si="11"/>
        <v>3</v>
      </c>
      <c r="S49" s="2"/>
      <c r="T49"/>
      <c r="U49"/>
      <c r="V49" s="2"/>
      <c r="W49"/>
      <c r="X49"/>
      <c r="Y49" s="2"/>
      <c r="Z49"/>
      <c r="AA49"/>
      <c r="AB49" s="2"/>
      <c r="AC49"/>
      <c r="AD49"/>
      <c r="AE49" s="2"/>
      <c r="AF49"/>
      <c r="AG49"/>
      <c r="AH49" s="2"/>
      <c r="AI49"/>
      <c r="AJ49"/>
      <c r="AK49" s="2"/>
      <c r="AL49"/>
      <c r="AM49"/>
      <c r="AN49" s="2"/>
      <c r="AO49"/>
      <c r="AP49"/>
      <c r="AQ49" s="2"/>
      <c r="AR49"/>
      <c r="AS49"/>
      <c r="AT49" s="2"/>
      <c r="AU49"/>
      <c r="AV49"/>
      <c r="AW49" s="2"/>
      <c r="AX49"/>
      <c r="AY49"/>
      <c r="AZ49" s="2"/>
      <c r="BA49"/>
      <c r="BB49"/>
      <c r="BC49" s="2"/>
      <c r="BD49"/>
      <c r="BE49"/>
      <c r="BF49" s="2"/>
      <c r="BG49"/>
      <c r="BH49"/>
      <c r="BI49" s="2"/>
      <c r="BJ49"/>
      <c r="BK49"/>
      <c r="BL49" s="2"/>
      <c r="BM49"/>
      <c r="BN49"/>
      <c r="BO49" s="2"/>
      <c r="BP49"/>
      <c r="BQ49"/>
      <c r="BR49" s="2"/>
      <c r="BS49"/>
      <c r="BT49"/>
      <c r="BU49" s="2"/>
      <c r="BV49"/>
      <c r="BW49"/>
      <c r="BX49" s="2"/>
      <c r="BY49"/>
      <c r="BZ49"/>
      <c r="CA49" s="2"/>
      <c r="CB49"/>
      <c r="CC49"/>
      <c r="CD49" s="2"/>
      <c r="CE49"/>
      <c r="CF49"/>
      <c r="CG49" s="2"/>
      <c r="CH49"/>
      <c r="CI49"/>
      <c r="CJ49" s="2"/>
    </row>
    <row r="50" spans="1:88" ht="12.75">
      <c r="A50" s="34"/>
      <c r="B50" s="34"/>
      <c r="C50">
        <v>28</v>
      </c>
      <c r="D50" t="str">
        <f>BI1</f>
        <v>red sox</v>
      </c>
      <c r="E50" s="33">
        <f>BI2</f>
        <v>258</v>
      </c>
      <c r="F50" s="16">
        <f>BI20</f>
        <v>0</v>
      </c>
      <c r="H50"/>
      <c r="K50"/>
      <c r="N50" s="2">
        <f>COUNTIF(D13:CA13,"SC")</f>
        <v>0</v>
      </c>
      <c r="O50" s="2">
        <f t="shared" si="9"/>
        <v>0</v>
      </c>
      <c r="P50" s="2"/>
      <c r="Q50" s="2">
        <f t="shared" si="10"/>
        <v>2</v>
      </c>
      <c r="R50" s="2">
        <f t="shared" si="11"/>
        <v>4</v>
      </c>
      <c r="S50" s="2"/>
      <c r="T50"/>
      <c r="U50"/>
      <c r="V50" s="2"/>
      <c r="W50"/>
      <c r="X50"/>
      <c r="Y50" s="2"/>
      <c r="Z50"/>
      <c r="AA50"/>
      <c r="AB50" s="2"/>
      <c r="AC50"/>
      <c r="AD50"/>
      <c r="AE50" s="2"/>
      <c r="AF50"/>
      <c r="AG50"/>
      <c r="AH50" s="2"/>
      <c r="AI50"/>
      <c r="AJ50"/>
      <c r="AK50" s="2"/>
      <c r="AL50"/>
      <c r="AM50"/>
      <c r="AN50" s="2"/>
      <c r="AO50"/>
      <c r="AP50"/>
      <c r="AQ50" s="2"/>
      <c r="AR50"/>
      <c r="AS50"/>
      <c r="AT50" s="2"/>
      <c r="AU50"/>
      <c r="AV50"/>
      <c r="AW50" s="2"/>
      <c r="AX50"/>
      <c r="AY50"/>
      <c r="AZ50" s="2"/>
      <c r="BA50"/>
      <c r="BB50"/>
      <c r="BC50" s="2"/>
      <c r="BD50"/>
      <c r="BE50"/>
      <c r="BF50" s="2"/>
      <c r="BG50"/>
      <c r="BH50"/>
      <c r="BI50" s="2"/>
      <c r="BJ50"/>
      <c r="BK50"/>
      <c r="BL50" s="2"/>
      <c r="BM50"/>
      <c r="BN50"/>
      <c r="BO50" s="2"/>
      <c r="BP50"/>
      <c r="BQ50"/>
      <c r="BR50" s="2"/>
      <c r="BS50"/>
      <c r="BT50"/>
      <c r="BU50" s="2"/>
      <c r="BV50"/>
      <c r="BW50"/>
      <c r="BX50" s="2"/>
      <c r="BY50"/>
      <c r="BZ50"/>
      <c r="CA50" s="2"/>
      <c r="CB50"/>
      <c r="CC50"/>
      <c r="CD50" s="2"/>
      <c r="CE50"/>
      <c r="CF50"/>
      <c r="CG50" s="2"/>
      <c r="CH50"/>
      <c r="CI50"/>
      <c r="CJ50" s="2"/>
    </row>
    <row r="51" spans="1:88" ht="12.75">
      <c r="A51" s="34"/>
      <c r="B51" s="34"/>
      <c r="C51">
        <v>29</v>
      </c>
      <c r="D51" t="str">
        <f>CG1</f>
        <v>TRE</v>
      </c>
      <c r="E51" s="33">
        <f>CG2</f>
        <v>266</v>
      </c>
      <c r="F51" s="16">
        <f>CG20</f>
        <v>1</v>
      </c>
      <c r="H51"/>
      <c r="I51"/>
      <c r="K51"/>
      <c r="N51" s="2">
        <f t="shared" si="8"/>
        <v>0</v>
      </c>
      <c r="O51" s="2">
        <f t="shared" si="9"/>
        <v>0</v>
      </c>
      <c r="P51" s="2"/>
      <c r="Q51" s="2">
        <f t="shared" si="10"/>
        <v>1</v>
      </c>
      <c r="R51" s="2">
        <f t="shared" si="11"/>
        <v>1</v>
      </c>
      <c r="S51" s="2"/>
      <c r="T51"/>
      <c r="U51"/>
      <c r="V51" s="2"/>
      <c r="W51"/>
      <c r="X51"/>
      <c r="Y51" s="2"/>
      <c r="Z51"/>
      <c r="AA51"/>
      <c r="AB51" s="2"/>
      <c r="AC51"/>
      <c r="AD51"/>
      <c r="AE51" s="2"/>
      <c r="AF51"/>
      <c r="AG51"/>
      <c r="AH51" s="2"/>
      <c r="AI51"/>
      <c r="AJ51"/>
      <c r="AK51" s="2"/>
      <c r="AL51"/>
      <c r="AM51"/>
      <c r="AN51" s="2"/>
      <c r="AO51"/>
      <c r="AP51"/>
      <c r="AQ51" s="2"/>
      <c r="AR51"/>
      <c r="AS51"/>
      <c r="AT51" s="2"/>
      <c r="AU51"/>
      <c r="AV51"/>
      <c r="AW51" s="2"/>
      <c r="AX51"/>
      <c r="AY51"/>
      <c r="AZ51" s="2"/>
      <c r="BA51"/>
      <c r="BB51"/>
      <c r="BC51" s="2"/>
      <c r="BD51"/>
      <c r="BE51"/>
      <c r="BF51" s="2"/>
      <c r="BG51"/>
      <c r="BH51"/>
      <c r="BI51" s="2"/>
      <c r="BJ51"/>
      <c r="BK51"/>
      <c r="BL51" s="2"/>
      <c r="BM51"/>
      <c r="BN51"/>
      <c r="BO51" s="2"/>
      <c r="BP51"/>
      <c r="BQ51"/>
      <c r="BR51" s="2"/>
      <c r="BS51"/>
      <c r="BT51"/>
      <c r="BU51" s="2"/>
      <c r="BV51"/>
      <c r="BW51"/>
      <c r="BX51" s="2"/>
      <c r="BY51"/>
      <c r="BZ51"/>
      <c r="CA51" s="2"/>
      <c r="CB51"/>
      <c r="CC51"/>
      <c r="CD51" s="2"/>
      <c r="CE51"/>
      <c r="CF51"/>
      <c r="CG51" s="2"/>
      <c r="CH51"/>
      <c r="CI51"/>
      <c r="CJ51" s="2"/>
    </row>
    <row r="52" spans="1:88" ht="12.75">
      <c r="A52" s="34"/>
      <c r="B52" s="34"/>
      <c r="C52">
        <v>30</v>
      </c>
      <c r="H52"/>
      <c r="I52"/>
      <c r="K52"/>
      <c r="N52" s="2">
        <f t="shared" si="8"/>
        <v>0</v>
      </c>
      <c r="O52" s="2">
        <f t="shared" si="9"/>
        <v>1</v>
      </c>
      <c r="P52" s="2"/>
      <c r="Q52" s="2">
        <f t="shared" si="10"/>
        <v>3</v>
      </c>
      <c r="R52" s="2">
        <f t="shared" si="11"/>
        <v>1</v>
      </c>
      <c r="S52" s="2"/>
      <c r="T52"/>
      <c r="U52"/>
      <c r="V52" s="2"/>
      <c r="W52"/>
      <c r="X52"/>
      <c r="Y52" s="2"/>
      <c r="Z52"/>
      <c r="AA52"/>
      <c r="AB52" s="2"/>
      <c r="AC52"/>
      <c r="AD52"/>
      <c r="AE52" s="2"/>
      <c r="AF52"/>
      <c r="AG52"/>
      <c r="AH52" s="2"/>
      <c r="AI52"/>
      <c r="AJ52"/>
      <c r="AK52" s="2"/>
      <c r="AL52"/>
      <c r="AM52"/>
      <c r="AN52" s="2"/>
      <c r="AO52"/>
      <c r="AP52"/>
      <c r="AQ52" s="2"/>
      <c r="AR52"/>
      <c r="AS52"/>
      <c r="AT52" s="2"/>
      <c r="AU52"/>
      <c r="AV52"/>
      <c r="AW52" s="2"/>
      <c r="AX52"/>
      <c r="AY52"/>
      <c r="AZ52" s="2"/>
      <c r="BA52"/>
      <c r="BB52"/>
      <c r="BC52" s="2"/>
      <c r="BD52"/>
      <c r="BE52"/>
      <c r="BF52" s="2"/>
      <c r="BG52"/>
      <c r="BH52"/>
      <c r="BI52" s="2"/>
      <c r="BJ52"/>
      <c r="BK52"/>
      <c r="BL52" s="2"/>
      <c r="BM52"/>
      <c r="BN52"/>
      <c r="BO52" s="2"/>
      <c r="BP52"/>
      <c r="BQ52"/>
      <c r="BR52" s="2"/>
      <c r="BS52"/>
      <c r="BT52"/>
      <c r="BU52" s="2"/>
      <c r="BV52"/>
      <c r="BW52"/>
      <c r="BX52" s="2"/>
      <c r="BY52"/>
      <c r="BZ52"/>
      <c r="CA52" s="2"/>
      <c r="CB52"/>
      <c r="CC52"/>
      <c r="CD52" s="2"/>
      <c r="CE52"/>
      <c r="CF52"/>
      <c r="CG52" s="2"/>
      <c r="CH52"/>
      <c r="CI52"/>
      <c r="CJ52" s="2"/>
    </row>
    <row r="53" spans="1:88" ht="12.75">
      <c r="A53" s="34"/>
      <c r="B53" s="34"/>
      <c r="C53">
        <v>31</v>
      </c>
      <c r="H53"/>
      <c r="I53"/>
      <c r="K53"/>
      <c r="N53" s="2">
        <f t="shared" si="8"/>
        <v>3</v>
      </c>
      <c r="O53" s="2">
        <f t="shared" si="9"/>
        <v>0</v>
      </c>
      <c r="P53" s="2"/>
      <c r="Q53" s="2">
        <f t="shared" si="10"/>
        <v>2</v>
      </c>
      <c r="R53" s="2">
        <f t="shared" si="11"/>
        <v>3</v>
      </c>
      <c r="S53" s="2"/>
      <c r="T53"/>
      <c r="U53"/>
      <c r="V53" s="2"/>
      <c r="W53"/>
      <c r="X53"/>
      <c r="Y53" s="2"/>
      <c r="Z53"/>
      <c r="AA53"/>
      <c r="AB53" s="2"/>
      <c r="AC53"/>
      <c r="AD53"/>
      <c r="AE53" s="2"/>
      <c r="AF53"/>
      <c r="AG53"/>
      <c r="AH53" s="2"/>
      <c r="AI53"/>
      <c r="AJ53"/>
      <c r="AK53" s="2"/>
      <c r="AL53"/>
      <c r="AM53"/>
      <c r="AN53" s="2"/>
      <c r="AO53"/>
      <c r="AP53"/>
      <c r="AQ53" s="2"/>
      <c r="AR53"/>
      <c r="AS53"/>
      <c r="AT53" s="2"/>
      <c r="AU53"/>
      <c r="AV53"/>
      <c r="AW53" s="2"/>
      <c r="AX53"/>
      <c r="AY53"/>
      <c r="AZ53" s="2"/>
      <c r="BA53"/>
      <c r="BB53"/>
      <c r="BC53" s="2"/>
      <c r="BD53"/>
      <c r="BE53"/>
      <c r="BF53" s="2"/>
      <c r="BG53"/>
      <c r="BH53"/>
      <c r="BI53" s="2"/>
      <c r="BJ53"/>
      <c r="BK53"/>
      <c r="BL53" s="2"/>
      <c r="BM53"/>
      <c r="BN53"/>
      <c r="BO53" s="2"/>
      <c r="BP53"/>
      <c r="BQ53"/>
      <c r="BR53" s="2"/>
      <c r="BS53"/>
      <c r="BT53"/>
      <c r="BU53" s="2"/>
      <c r="BV53"/>
      <c r="BW53"/>
      <c r="BX53" s="2"/>
      <c r="BY53"/>
      <c r="BZ53"/>
      <c r="CA53" s="2"/>
      <c r="CB53"/>
      <c r="CC53"/>
      <c r="CD53" s="2"/>
      <c r="CE53"/>
      <c r="CF53"/>
      <c r="CG53" s="2"/>
      <c r="CH53"/>
      <c r="CI53"/>
      <c r="CJ53" s="2"/>
    </row>
    <row r="54" spans="1:88" ht="12.75">
      <c r="A54" s="34"/>
      <c r="B54" s="34"/>
      <c r="C54">
        <v>32</v>
      </c>
      <c r="E54"/>
      <c r="F54"/>
      <c r="H54"/>
      <c r="I54"/>
      <c r="K54"/>
      <c r="N54" s="2">
        <f>COUNTIF(D17:CA17,"SC")</f>
        <v>0</v>
      </c>
      <c r="O54" s="2">
        <f t="shared" si="9"/>
        <v>0</v>
      </c>
      <c r="P54" s="2"/>
      <c r="Q54" s="2">
        <f t="shared" si="10"/>
        <v>1</v>
      </c>
      <c r="R54" s="2">
        <f t="shared" si="11"/>
        <v>0</v>
      </c>
      <c r="S54" s="2"/>
      <c r="T54"/>
      <c r="U54"/>
      <c r="V54" s="2"/>
      <c r="W54"/>
      <c r="X54"/>
      <c r="Y54" s="2"/>
      <c r="Z54"/>
      <c r="AA54"/>
      <c r="AB54" s="2"/>
      <c r="AC54"/>
      <c r="AD54"/>
      <c r="AE54" s="2"/>
      <c r="AF54"/>
      <c r="AG54"/>
      <c r="AH54" s="2"/>
      <c r="AI54"/>
      <c r="AJ54"/>
      <c r="AK54" s="2"/>
      <c r="AL54"/>
      <c r="AM54"/>
      <c r="AN54" s="2"/>
      <c r="AO54"/>
      <c r="AP54"/>
      <c r="AQ54" s="2"/>
      <c r="AR54"/>
      <c r="AS54"/>
      <c r="AT54" s="2"/>
      <c r="AU54"/>
      <c r="AV54"/>
      <c r="AW54" s="2"/>
      <c r="AX54"/>
      <c r="AY54"/>
      <c r="AZ54" s="2"/>
      <c r="BA54"/>
      <c r="BB54"/>
      <c r="BC54" s="2"/>
      <c r="BD54"/>
      <c r="BE54"/>
      <c r="BF54" s="2"/>
      <c r="BG54"/>
      <c r="BH54"/>
      <c r="BI54" s="2"/>
      <c r="BJ54"/>
      <c r="BK54"/>
      <c r="BL54" s="2"/>
      <c r="BM54"/>
      <c r="BN54"/>
      <c r="BO54" s="2"/>
      <c r="BP54"/>
      <c r="BQ54"/>
      <c r="BR54" s="2"/>
      <c r="BS54"/>
      <c r="BT54"/>
      <c r="BU54" s="2"/>
      <c r="BV54"/>
      <c r="BW54"/>
      <c r="BX54" s="2"/>
      <c r="BY54"/>
      <c r="BZ54"/>
      <c r="CA54" s="2"/>
      <c r="CB54"/>
      <c r="CC54"/>
      <c r="CD54" s="2"/>
      <c r="CE54"/>
      <c r="CF54"/>
      <c r="CG54" s="2"/>
      <c r="CH54"/>
      <c r="CI54"/>
      <c r="CJ54" s="2"/>
    </row>
    <row r="55" spans="1:88" ht="12.75">
      <c r="A55" s="34"/>
      <c r="B55" s="34"/>
      <c r="C55">
        <v>33</v>
      </c>
      <c r="H55"/>
      <c r="I55"/>
      <c r="K55"/>
      <c r="P55" s="2"/>
      <c r="Q55" s="2">
        <f t="shared" si="10"/>
        <v>1</v>
      </c>
      <c r="R55" s="2">
        <f t="shared" si="11"/>
        <v>0</v>
      </c>
      <c r="S55" s="2"/>
      <c r="T55"/>
      <c r="U55"/>
      <c r="V55" s="2"/>
      <c r="W55"/>
      <c r="X55"/>
      <c r="Y55" s="2"/>
      <c r="Z55"/>
      <c r="AA55"/>
      <c r="AB55" s="2"/>
      <c r="AC55"/>
      <c r="AD55"/>
      <c r="AE55" s="2"/>
      <c r="AF55"/>
      <c r="AG55"/>
      <c r="AH55" s="2"/>
      <c r="AI55"/>
      <c r="AJ55"/>
      <c r="AK55" s="2"/>
      <c r="AL55"/>
      <c r="AM55"/>
      <c r="AN55" s="2"/>
      <c r="AO55"/>
      <c r="AP55"/>
      <c r="AQ55" s="2"/>
      <c r="AR55"/>
      <c r="AS55"/>
      <c r="AT55" s="2"/>
      <c r="AU55"/>
      <c r="AV55"/>
      <c r="AW55" s="2"/>
      <c r="AX55"/>
      <c r="AY55"/>
      <c r="AZ55" s="2"/>
      <c r="BA55"/>
      <c r="BB55"/>
      <c r="BC55" s="2"/>
      <c r="BD55"/>
      <c r="BE55"/>
      <c r="BF55" s="2"/>
      <c r="BG55"/>
      <c r="BH55"/>
      <c r="BI55" s="2"/>
      <c r="BJ55"/>
      <c r="BK55"/>
      <c r="BL55" s="2"/>
      <c r="BM55"/>
      <c r="BN55"/>
      <c r="BO55" s="2"/>
      <c r="BP55"/>
      <c r="BQ55"/>
      <c r="BR55" s="2"/>
      <c r="BS55"/>
      <c r="BT55"/>
      <c r="BU55" s="2"/>
      <c r="BV55"/>
      <c r="BW55"/>
      <c r="BX55" s="2"/>
      <c r="BY55"/>
      <c r="BZ55"/>
      <c r="CA55" s="2"/>
      <c r="CB55"/>
      <c r="CC55"/>
      <c r="CD55" s="2"/>
      <c r="CE55"/>
      <c r="CF55"/>
      <c r="CG55" s="2"/>
      <c r="CH55"/>
      <c r="CI55"/>
      <c r="CJ55" s="2"/>
    </row>
    <row r="56" spans="1:88" ht="12.75">
      <c r="A56" s="34"/>
      <c r="B56" s="34"/>
      <c r="C56">
        <v>34</v>
      </c>
      <c r="E56"/>
      <c r="F56"/>
      <c r="H56"/>
      <c r="I56"/>
      <c r="K56"/>
      <c r="N56" s="2">
        <f>COUNTIF(D3:CA3,"GTA SA")</f>
        <v>0</v>
      </c>
      <c r="O56" s="2">
        <f>COUNTIF(D3:CA3,"FF8")</f>
        <v>1</v>
      </c>
      <c r="P56" s="2"/>
      <c r="Q56"/>
      <c r="R56"/>
      <c r="S56" s="2"/>
      <c r="T56"/>
      <c r="U56"/>
      <c r="V56" s="2"/>
      <c r="W56"/>
      <c r="X56"/>
      <c r="Y56" s="2"/>
      <c r="Z56"/>
      <c r="AA56"/>
      <c r="AB56" s="2"/>
      <c r="AC56"/>
      <c r="AD56"/>
      <c r="AE56" s="2"/>
      <c r="AF56"/>
      <c r="AG56"/>
      <c r="AH56" s="2"/>
      <c r="AI56"/>
      <c r="AJ56"/>
      <c r="AK56" s="2"/>
      <c r="AL56"/>
      <c r="AM56"/>
      <c r="AN56" s="2"/>
      <c r="AO56"/>
      <c r="AP56"/>
      <c r="AQ56" s="2"/>
      <c r="AR56"/>
      <c r="AS56"/>
      <c r="AT56" s="2"/>
      <c r="AU56"/>
      <c r="AV56"/>
      <c r="AW56" s="2"/>
      <c r="AX56"/>
      <c r="AY56"/>
      <c r="AZ56" s="2"/>
      <c r="BA56"/>
      <c r="BB56"/>
      <c r="BC56" s="2"/>
      <c r="BD56"/>
      <c r="BE56"/>
      <c r="BF56" s="2"/>
      <c r="BG56"/>
      <c r="BH56"/>
      <c r="BI56" s="2"/>
      <c r="BJ56"/>
      <c r="BK56"/>
      <c r="BL56" s="2"/>
      <c r="BM56"/>
      <c r="BN56"/>
      <c r="BO56" s="2"/>
      <c r="BP56"/>
      <c r="BQ56"/>
      <c r="BR56" s="2"/>
      <c r="BS56"/>
      <c r="BT56"/>
      <c r="BU56" s="2"/>
      <c r="BV56"/>
      <c r="BW56"/>
      <c r="BX56" s="2"/>
      <c r="BY56"/>
      <c r="BZ56"/>
      <c r="CA56" s="2"/>
      <c r="CB56"/>
      <c r="CC56"/>
      <c r="CD56" s="2"/>
      <c r="CE56"/>
      <c r="CF56"/>
      <c r="CG56" s="2"/>
      <c r="CH56"/>
      <c r="CI56"/>
      <c r="CJ56" s="2"/>
    </row>
    <row r="57" spans="1:88" ht="12.75">
      <c r="A57" s="34"/>
      <c r="B57" s="34"/>
      <c r="C57">
        <v>35</v>
      </c>
      <c r="E57"/>
      <c r="F57"/>
      <c r="H57"/>
      <c r="I57"/>
      <c r="K57"/>
      <c r="N57" s="2">
        <f aca="true" t="shared" si="12" ref="N57:N70">COUNTIF(D4:CA4,"GTA SA")</f>
        <v>5</v>
      </c>
      <c r="O57" s="2">
        <f aca="true" t="shared" si="13" ref="O57:O70">COUNTIF(D4:CA4,"FF8")</f>
        <v>0</v>
      </c>
      <c r="P57" s="2"/>
      <c r="Q57" s="2">
        <f aca="true" t="shared" si="14" ref="Q57:Q66">COUNTIF(D3:BO3,"FF8")</f>
        <v>1</v>
      </c>
      <c r="R57"/>
      <c r="S57" s="2"/>
      <c r="T57"/>
      <c r="U57"/>
      <c r="V57" s="2"/>
      <c r="W57"/>
      <c r="X57"/>
      <c r="Y57" s="2"/>
      <c r="Z57"/>
      <c r="AA57"/>
      <c r="AB57" s="2"/>
      <c r="AC57"/>
      <c r="AD57"/>
      <c r="AE57" s="2"/>
      <c r="AF57"/>
      <c r="AG57"/>
      <c r="AH57" s="2"/>
      <c r="AI57"/>
      <c r="AJ57"/>
      <c r="AK57" s="2"/>
      <c r="AL57"/>
      <c r="AM57"/>
      <c r="AN57" s="2"/>
      <c r="AO57"/>
      <c r="AP57"/>
      <c r="AQ57" s="2"/>
      <c r="AR57"/>
      <c r="AS57"/>
      <c r="AT57" s="2"/>
      <c r="AU57"/>
      <c r="AV57"/>
      <c r="AW57" s="2"/>
      <c r="AX57"/>
      <c r="AY57"/>
      <c r="AZ57" s="2"/>
      <c r="BA57"/>
      <c r="BB57"/>
      <c r="BC57" s="2"/>
      <c r="BD57"/>
      <c r="BE57"/>
      <c r="BF57" s="2"/>
      <c r="BG57"/>
      <c r="BH57"/>
      <c r="BI57" s="2"/>
      <c r="BJ57"/>
      <c r="BK57"/>
      <c r="BL57" s="2"/>
      <c r="BM57"/>
      <c r="BN57"/>
      <c r="BO57" s="2"/>
      <c r="BP57"/>
      <c r="BQ57"/>
      <c r="BR57" s="2"/>
      <c r="BS57"/>
      <c r="BT57"/>
      <c r="BU57" s="2"/>
      <c r="BV57"/>
      <c r="BW57"/>
      <c r="BX57" s="2"/>
      <c r="BY57"/>
      <c r="BZ57"/>
      <c r="CA57" s="2"/>
      <c r="CB57"/>
      <c r="CC57"/>
      <c r="CD57" s="2"/>
      <c r="CE57"/>
      <c r="CF57"/>
      <c r="CG57" s="2"/>
      <c r="CH57"/>
      <c r="CI57"/>
      <c r="CJ57" s="2"/>
    </row>
    <row r="58" spans="1:88" ht="12.75">
      <c r="A58" s="34"/>
      <c r="B58" s="34"/>
      <c r="C58">
        <v>36</v>
      </c>
      <c r="E58"/>
      <c r="F58"/>
      <c r="H58"/>
      <c r="I58"/>
      <c r="K58"/>
      <c r="N58" s="2">
        <f t="shared" si="12"/>
        <v>2</v>
      </c>
      <c r="O58" s="2">
        <f t="shared" si="13"/>
        <v>0</v>
      </c>
      <c r="Q58" s="2">
        <f t="shared" si="14"/>
        <v>0</v>
      </c>
      <c r="R58"/>
      <c r="S58" s="2"/>
      <c r="T58"/>
      <c r="U58"/>
      <c r="V58" s="2"/>
      <c r="W58"/>
      <c r="X58"/>
      <c r="Y58" s="2"/>
      <c r="Z58"/>
      <c r="AA58"/>
      <c r="AB58" s="2"/>
      <c r="AC58"/>
      <c r="AD58"/>
      <c r="AE58" s="2"/>
      <c r="AF58"/>
      <c r="AG58"/>
      <c r="AH58" s="2"/>
      <c r="AI58"/>
      <c r="AJ58"/>
      <c r="AK58" s="2"/>
      <c r="AL58"/>
      <c r="AM58"/>
      <c r="AN58" s="2"/>
      <c r="AO58"/>
      <c r="AP58"/>
      <c r="AQ58" s="2"/>
      <c r="AR58"/>
      <c r="AS58"/>
      <c r="AT58" s="2"/>
      <c r="AU58"/>
      <c r="AV58"/>
      <c r="AW58" s="2"/>
      <c r="AX58"/>
      <c r="AY58"/>
      <c r="AZ58" s="2"/>
      <c r="BA58"/>
      <c r="BB58"/>
      <c r="BC58" s="2"/>
      <c r="BD58"/>
      <c r="BE58"/>
      <c r="BF58" s="2"/>
      <c r="BG58"/>
      <c r="BH58"/>
      <c r="BI58" s="2"/>
      <c r="BJ58"/>
      <c r="BK58"/>
      <c r="BL58" s="2"/>
      <c r="BM58"/>
      <c r="BN58"/>
      <c r="BO58" s="2"/>
      <c r="BP58"/>
      <c r="BQ58"/>
      <c r="BR58" s="2"/>
      <c r="BS58"/>
      <c r="BT58"/>
      <c r="BU58" s="2"/>
      <c r="BV58"/>
      <c r="BW58"/>
      <c r="BX58" s="2"/>
      <c r="BY58"/>
      <c r="BZ58"/>
      <c r="CA58" s="2"/>
      <c r="CB58"/>
      <c r="CC58"/>
      <c r="CD58" s="2"/>
      <c r="CE58"/>
      <c r="CF58"/>
      <c r="CG58" s="2"/>
      <c r="CH58"/>
      <c r="CI58"/>
      <c r="CJ58" s="2"/>
    </row>
    <row r="59" spans="1:88" ht="12.75">
      <c r="A59" s="34"/>
      <c r="B59" s="34"/>
      <c r="C59">
        <v>37</v>
      </c>
      <c r="E59"/>
      <c r="F59"/>
      <c r="H59"/>
      <c r="I59"/>
      <c r="K59"/>
      <c r="N59" s="2">
        <f t="shared" si="12"/>
        <v>1</v>
      </c>
      <c r="O59" s="2">
        <f t="shared" si="13"/>
        <v>1</v>
      </c>
      <c r="Q59" s="2">
        <f t="shared" si="14"/>
        <v>0</v>
      </c>
      <c r="R59"/>
      <c r="S59" s="2"/>
      <c r="T59"/>
      <c r="U59"/>
      <c r="V59" s="2"/>
      <c r="W59"/>
      <c r="X59"/>
      <c r="Y59" s="2"/>
      <c r="Z59"/>
      <c r="AA59"/>
      <c r="AB59" s="2"/>
      <c r="AC59"/>
      <c r="AD59"/>
      <c r="AE59" s="2"/>
      <c r="AF59"/>
      <c r="AG59"/>
      <c r="AH59" s="2"/>
      <c r="AI59"/>
      <c r="AJ59"/>
      <c r="AK59" s="2"/>
      <c r="AL59"/>
      <c r="AM59"/>
      <c r="AN59" s="2"/>
      <c r="AO59"/>
      <c r="AP59"/>
      <c r="AQ59" s="2"/>
      <c r="AR59"/>
      <c r="AS59"/>
      <c r="AT59" s="2"/>
      <c r="AU59"/>
      <c r="AV59"/>
      <c r="AW59" s="2"/>
      <c r="AX59"/>
      <c r="AY59"/>
      <c r="AZ59" s="2"/>
      <c r="BA59"/>
      <c r="BB59"/>
      <c r="BC59" s="2"/>
      <c r="BD59"/>
      <c r="BE59"/>
      <c r="BF59" s="2"/>
      <c r="BG59"/>
      <c r="BH59"/>
      <c r="BI59" s="2"/>
      <c r="BJ59"/>
      <c r="BK59"/>
      <c r="BL59" s="2"/>
      <c r="BM59"/>
      <c r="BN59"/>
      <c r="BO59" s="2"/>
      <c r="BP59"/>
      <c r="BQ59"/>
      <c r="BR59" s="2"/>
      <c r="BS59"/>
      <c r="BT59"/>
      <c r="BU59" s="2"/>
      <c r="BV59"/>
      <c r="BW59"/>
      <c r="BX59" s="2"/>
      <c r="BY59"/>
      <c r="BZ59"/>
      <c r="CA59" s="2"/>
      <c r="CB59"/>
      <c r="CC59"/>
      <c r="CD59" s="2"/>
      <c r="CE59"/>
      <c r="CF59"/>
      <c r="CG59" s="2"/>
      <c r="CH59"/>
      <c r="CI59"/>
      <c r="CJ59" s="2"/>
    </row>
    <row r="60" spans="1:88" ht="12.75">
      <c r="A60" s="34"/>
      <c r="B60" s="34"/>
      <c r="C60">
        <v>38</v>
      </c>
      <c r="E60"/>
      <c r="F60"/>
      <c r="H60"/>
      <c r="I60"/>
      <c r="K60"/>
      <c r="N60" s="2">
        <f t="shared" si="12"/>
        <v>3</v>
      </c>
      <c r="O60" s="2">
        <f t="shared" si="13"/>
        <v>1</v>
      </c>
      <c r="P60" s="2"/>
      <c r="Q60" s="2">
        <f t="shared" si="14"/>
        <v>1</v>
      </c>
      <c r="R60"/>
      <c r="S60" s="2"/>
      <c r="T60"/>
      <c r="U60"/>
      <c r="V60" s="2"/>
      <c r="W60"/>
      <c r="X60"/>
      <c r="Y60" s="2"/>
      <c r="Z60"/>
      <c r="AA60"/>
      <c r="AB60" s="2"/>
      <c r="AC60"/>
      <c r="AD60"/>
      <c r="AE60" s="2"/>
      <c r="AF60"/>
      <c r="AG60"/>
      <c r="AH60" s="2"/>
      <c r="AI60"/>
      <c r="AJ60"/>
      <c r="AK60" s="2"/>
      <c r="AL60"/>
      <c r="AM60"/>
      <c r="AN60" s="2"/>
      <c r="AO60"/>
      <c r="AP60"/>
      <c r="AQ60" s="2"/>
      <c r="AR60"/>
      <c r="AS60"/>
      <c r="AT60" s="2"/>
      <c r="AU60"/>
      <c r="AV60"/>
      <c r="AW60" s="2"/>
      <c r="AX60"/>
      <c r="AY60"/>
      <c r="AZ60" s="2"/>
      <c r="BA60"/>
      <c r="BB60"/>
      <c r="BC60" s="2"/>
      <c r="BD60"/>
      <c r="BE60"/>
      <c r="BF60" s="2"/>
      <c r="BG60"/>
      <c r="BH60"/>
      <c r="BI60" s="2"/>
      <c r="BJ60"/>
      <c r="BK60"/>
      <c r="BL60" s="2"/>
      <c r="BM60"/>
      <c r="BN60"/>
      <c r="BO60" s="2"/>
      <c r="BP60"/>
      <c r="BQ60"/>
      <c r="BR60" s="2"/>
      <c r="BS60"/>
      <c r="BT60"/>
      <c r="BU60" s="2"/>
      <c r="BV60"/>
      <c r="BW60"/>
      <c r="BX60" s="2"/>
      <c r="BY60"/>
      <c r="BZ60"/>
      <c r="CA60" s="2"/>
      <c r="CB60"/>
      <c r="CC60"/>
      <c r="CD60" s="2"/>
      <c r="CE60"/>
      <c r="CF60"/>
      <c r="CG60" s="2"/>
      <c r="CH60"/>
      <c r="CI60"/>
      <c r="CJ60" s="2"/>
    </row>
    <row r="61" spans="1:88" ht="12.75">
      <c r="A61" s="34"/>
      <c r="B61" s="34"/>
      <c r="C61">
        <v>39</v>
      </c>
      <c r="E61"/>
      <c r="F61"/>
      <c r="H61"/>
      <c r="I61"/>
      <c r="K61"/>
      <c r="N61" s="2">
        <f t="shared" si="12"/>
        <v>1</v>
      </c>
      <c r="O61" s="2">
        <f t="shared" si="13"/>
        <v>2</v>
      </c>
      <c r="P61" s="2"/>
      <c r="Q61" s="2">
        <f t="shared" si="14"/>
        <v>1</v>
      </c>
      <c r="R61"/>
      <c r="S61" s="2"/>
      <c r="T61"/>
      <c r="U61"/>
      <c r="V61" s="2"/>
      <c r="W61"/>
      <c r="X61"/>
      <c r="Y61" s="2"/>
      <c r="Z61"/>
      <c r="AA61"/>
      <c r="AB61" s="2"/>
      <c r="AC61"/>
      <c r="AD61"/>
      <c r="AE61" s="2"/>
      <c r="AF61"/>
      <c r="AG61"/>
      <c r="AH61" s="2"/>
      <c r="AI61"/>
      <c r="AJ61"/>
      <c r="AK61" s="2"/>
      <c r="AL61"/>
      <c r="AM61"/>
      <c r="AN61" s="2"/>
      <c r="AO61"/>
      <c r="AP61"/>
      <c r="AQ61" s="2"/>
      <c r="AR61"/>
      <c r="AS61"/>
      <c r="AT61" s="2"/>
      <c r="AU61"/>
      <c r="AV61"/>
      <c r="AW61" s="2"/>
      <c r="AX61"/>
      <c r="AY61"/>
      <c r="AZ61" s="2"/>
      <c r="BA61"/>
      <c r="BB61"/>
      <c r="BC61" s="2"/>
      <c r="BD61"/>
      <c r="BE61"/>
      <c r="BF61" s="2"/>
      <c r="BG61"/>
      <c r="BH61"/>
      <c r="BI61" s="2"/>
      <c r="BJ61"/>
      <c r="BK61"/>
      <c r="BL61" s="2"/>
      <c r="BM61"/>
      <c r="BN61"/>
      <c r="BO61" s="2"/>
      <c r="BP61"/>
      <c r="BQ61"/>
      <c r="BR61" s="2"/>
      <c r="BS61"/>
      <c r="BT61"/>
      <c r="BU61" s="2"/>
      <c r="BV61"/>
      <c r="BW61"/>
      <c r="BX61" s="2"/>
      <c r="BY61"/>
      <c r="BZ61"/>
      <c r="CA61" s="2"/>
      <c r="CB61"/>
      <c r="CC61"/>
      <c r="CD61" s="2"/>
      <c r="CE61"/>
      <c r="CF61"/>
      <c r="CG61" s="2"/>
      <c r="CH61"/>
      <c r="CI61"/>
      <c r="CJ61" s="2"/>
    </row>
    <row r="62" spans="1:88" ht="12.75">
      <c r="A62" s="34"/>
      <c r="B62" s="34"/>
      <c r="C62">
        <v>40</v>
      </c>
      <c r="E62"/>
      <c r="F62"/>
      <c r="H62"/>
      <c r="I62"/>
      <c r="K62"/>
      <c r="N62" s="2">
        <f t="shared" si="12"/>
        <v>4</v>
      </c>
      <c r="O62" s="2">
        <f t="shared" si="13"/>
        <v>4</v>
      </c>
      <c r="P62" s="2"/>
      <c r="Q62" s="2">
        <f t="shared" si="14"/>
        <v>1</v>
      </c>
      <c r="R62"/>
      <c r="S62" s="2"/>
      <c r="T62"/>
      <c r="U62"/>
      <c r="V62" s="2"/>
      <c r="W62"/>
      <c r="X62"/>
      <c r="Y62" s="2"/>
      <c r="Z62"/>
      <c r="AA62"/>
      <c r="AB62" s="2"/>
      <c r="AC62"/>
      <c r="AD62"/>
      <c r="AE62" s="2"/>
      <c r="AF62"/>
      <c r="AG62"/>
      <c r="AH62" s="2"/>
      <c r="AI62"/>
      <c r="AJ62"/>
      <c r="AK62" s="2"/>
      <c r="AL62"/>
      <c r="AM62"/>
      <c r="AN62" s="2"/>
      <c r="AO62"/>
      <c r="AP62"/>
      <c r="AQ62" s="2"/>
      <c r="AR62"/>
      <c r="AS62"/>
      <c r="AT62" s="2"/>
      <c r="AU62"/>
      <c r="AV62"/>
      <c r="AW62" s="2"/>
      <c r="AX62"/>
      <c r="AY62"/>
      <c r="AZ62" s="2"/>
      <c r="BA62"/>
      <c r="BB62"/>
      <c r="BC62" s="2"/>
      <c r="BD62"/>
      <c r="BE62"/>
      <c r="BF62" s="2"/>
      <c r="BG62"/>
      <c r="BH62"/>
      <c r="BI62" s="2"/>
      <c r="BJ62"/>
      <c r="BK62"/>
      <c r="BL62" s="2"/>
      <c r="BM62"/>
      <c r="BN62"/>
      <c r="BO62" s="2"/>
      <c r="BP62"/>
      <c r="BQ62"/>
      <c r="BR62" s="2"/>
      <c r="BS62"/>
      <c r="BT62"/>
      <c r="BU62" s="2"/>
      <c r="BV62"/>
      <c r="BW62"/>
      <c r="BX62" s="2"/>
      <c r="BY62"/>
      <c r="BZ62"/>
      <c r="CA62" s="2"/>
      <c r="CB62"/>
      <c r="CC62"/>
      <c r="CD62" s="2"/>
      <c r="CE62"/>
      <c r="CF62"/>
      <c r="CG62" s="2"/>
      <c r="CH62"/>
      <c r="CI62"/>
      <c r="CJ62" s="2"/>
    </row>
    <row r="63" spans="1:88" ht="12.75">
      <c r="A63" s="34"/>
      <c r="B63" s="34"/>
      <c r="C63">
        <v>41</v>
      </c>
      <c r="E63"/>
      <c r="F63"/>
      <c r="H63"/>
      <c r="I63"/>
      <c r="K63"/>
      <c r="N63" s="2">
        <f t="shared" si="12"/>
        <v>3</v>
      </c>
      <c r="O63" s="2">
        <f t="shared" si="13"/>
        <v>1</v>
      </c>
      <c r="P63" s="2"/>
      <c r="Q63" s="2">
        <f t="shared" si="14"/>
        <v>3</v>
      </c>
      <c r="R63"/>
      <c r="S63" s="2"/>
      <c r="T63"/>
      <c r="U63"/>
      <c r="V63" s="2"/>
      <c r="W63"/>
      <c r="X63"/>
      <c r="Y63" s="2"/>
      <c r="Z63"/>
      <c r="AA63"/>
      <c r="AB63" s="2"/>
      <c r="AC63"/>
      <c r="AD63"/>
      <c r="AE63" s="2"/>
      <c r="AF63"/>
      <c r="AG63"/>
      <c r="AH63" s="2"/>
      <c r="AI63"/>
      <c r="AJ63"/>
      <c r="AK63" s="2"/>
      <c r="AL63"/>
      <c r="AM63"/>
      <c r="AN63" s="2"/>
      <c r="AO63"/>
      <c r="AP63"/>
      <c r="AQ63" s="2"/>
      <c r="AR63"/>
      <c r="AS63"/>
      <c r="AT63" s="2"/>
      <c r="AU63"/>
      <c r="AV63"/>
      <c r="AW63" s="2"/>
      <c r="AX63"/>
      <c r="AY63"/>
      <c r="AZ63" s="2"/>
      <c r="BA63"/>
      <c r="BB63"/>
      <c r="BC63" s="2"/>
      <c r="BD63"/>
      <c r="BE63"/>
      <c r="BF63" s="2"/>
      <c r="BG63"/>
      <c r="BH63"/>
      <c r="BI63" s="2"/>
      <c r="BJ63"/>
      <c r="BK63"/>
      <c r="BL63" s="2"/>
      <c r="BM63"/>
      <c r="BN63"/>
      <c r="BO63" s="2"/>
      <c r="BP63"/>
      <c r="BQ63"/>
      <c r="BR63" s="2"/>
      <c r="BS63"/>
      <c r="BT63"/>
      <c r="BU63" s="2"/>
      <c r="BV63"/>
      <c r="BW63"/>
      <c r="BX63" s="2"/>
      <c r="BY63"/>
      <c r="BZ63"/>
      <c r="CA63" s="2"/>
      <c r="CB63"/>
      <c r="CC63"/>
      <c r="CD63" s="2"/>
      <c r="CE63"/>
      <c r="CF63"/>
      <c r="CG63" s="2"/>
      <c r="CH63"/>
      <c r="CI63"/>
      <c r="CJ63" s="2"/>
    </row>
    <row r="64" spans="1:88" ht="12.75">
      <c r="A64" s="34"/>
      <c r="B64" s="34"/>
      <c r="C64">
        <v>42</v>
      </c>
      <c r="E64"/>
      <c r="F64"/>
      <c r="H64"/>
      <c r="I64"/>
      <c r="K64"/>
      <c r="N64" s="2">
        <f t="shared" si="12"/>
        <v>1</v>
      </c>
      <c r="O64" s="2">
        <f t="shared" si="13"/>
        <v>1</v>
      </c>
      <c r="P64" s="2"/>
      <c r="Q64" s="2">
        <f t="shared" si="14"/>
        <v>1</v>
      </c>
      <c r="R64"/>
      <c r="S64" s="2"/>
      <c r="T64"/>
      <c r="U64"/>
      <c r="V64" s="2"/>
      <c r="W64"/>
      <c r="X64"/>
      <c r="Y64" s="2"/>
      <c r="Z64"/>
      <c r="AA64"/>
      <c r="AB64" s="2"/>
      <c r="AC64"/>
      <c r="AD64"/>
      <c r="AE64" s="2"/>
      <c r="AF64"/>
      <c r="AG64"/>
      <c r="AH64" s="2"/>
      <c r="AI64"/>
      <c r="AJ64"/>
      <c r="AK64" s="2"/>
      <c r="AL64"/>
      <c r="AM64"/>
      <c r="AN64" s="2"/>
      <c r="AO64"/>
      <c r="AP64"/>
      <c r="AQ64" s="2"/>
      <c r="AR64"/>
      <c r="AS64"/>
      <c r="AT64" s="2"/>
      <c r="AU64"/>
      <c r="AV64"/>
      <c r="AW64" s="2"/>
      <c r="AX64"/>
      <c r="AY64"/>
      <c r="AZ64" s="2"/>
      <c r="BA64"/>
      <c r="BB64"/>
      <c r="BC64" s="2"/>
      <c r="BD64"/>
      <c r="BE64"/>
      <c r="BF64" s="2"/>
      <c r="BG64"/>
      <c r="BH64"/>
      <c r="BI64" s="2"/>
      <c r="BJ64"/>
      <c r="BK64"/>
      <c r="BL64" s="2"/>
      <c r="BM64"/>
      <c r="BN64"/>
      <c r="BO64" s="2"/>
      <c r="BP64"/>
      <c r="BQ64"/>
      <c r="BR64" s="2"/>
      <c r="BS64"/>
      <c r="BT64"/>
      <c r="BU64" s="2"/>
      <c r="BV64"/>
      <c r="BW64"/>
      <c r="BX64" s="2"/>
      <c r="BY64"/>
      <c r="BZ64"/>
      <c r="CA64" s="2"/>
      <c r="CB64"/>
      <c r="CC64"/>
      <c r="CD64" s="2"/>
      <c r="CE64"/>
      <c r="CF64"/>
      <c r="CG64" s="2"/>
      <c r="CH64"/>
      <c r="CI64"/>
      <c r="CJ64" s="2"/>
    </row>
    <row r="65" spans="1:88" ht="12.75">
      <c r="A65" s="34"/>
      <c r="B65" s="34"/>
      <c r="C65">
        <v>43</v>
      </c>
      <c r="E65"/>
      <c r="F65"/>
      <c r="H65"/>
      <c r="I65"/>
      <c r="L65"/>
      <c r="M65" s="2"/>
      <c r="N65" s="2">
        <f t="shared" si="12"/>
        <v>1</v>
      </c>
      <c r="O65" s="2">
        <f t="shared" si="13"/>
        <v>2</v>
      </c>
      <c r="P65" s="2"/>
      <c r="Q65" s="2">
        <f t="shared" si="14"/>
        <v>1</v>
      </c>
      <c r="R65"/>
      <c r="S65" s="2"/>
      <c r="T65"/>
      <c r="U65"/>
      <c r="V65" s="2"/>
      <c r="W65"/>
      <c r="X65"/>
      <c r="Y65" s="2"/>
      <c r="Z65"/>
      <c r="AA65"/>
      <c r="AB65" s="2"/>
      <c r="AC65"/>
      <c r="AD65"/>
      <c r="AE65" s="2"/>
      <c r="AF65"/>
      <c r="AG65"/>
      <c r="AH65" s="2"/>
      <c r="AI65"/>
      <c r="AJ65"/>
      <c r="AK65" s="2"/>
      <c r="AL65"/>
      <c r="AM65"/>
      <c r="AN65" s="2"/>
      <c r="AO65"/>
      <c r="AP65"/>
      <c r="AQ65" s="2"/>
      <c r="AR65"/>
      <c r="AS65"/>
      <c r="AT65" s="2"/>
      <c r="AU65"/>
      <c r="AV65"/>
      <c r="AW65" s="2"/>
      <c r="AX65"/>
      <c r="AY65"/>
      <c r="AZ65" s="2"/>
      <c r="BA65"/>
      <c r="BB65"/>
      <c r="BC65" s="2"/>
      <c r="BD65"/>
      <c r="BE65"/>
      <c r="BF65" s="2"/>
      <c r="BG65"/>
      <c r="BH65"/>
      <c r="BI65" s="2"/>
      <c r="BJ65"/>
      <c r="BK65"/>
      <c r="BL65" s="2"/>
      <c r="BM65"/>
      <c r="BN65"/>
      <c r="BO65" s="2"/>
      <c r="BP65"/>
      <c r="BQ65"/>
      <c r="BR65" s="2"/>
      <c r="BS65"/>
      <c r="BT65"/>
      <c r="BU65" s="2"/>
      <c r="BV65"/>
      <c r="BW65"/>
      <c r="BX65" s="2"/>
      <c r="BY65"/>
      <c r="BZ65"/>
      <c r="CA65" s="2"/>
      <c r="CB65"/>
      <c r="CC65"/>
      <c r="CD65" s="2"/>
      <c r="CE65"/>
      <c r="CF65"/>
      <c r="CG65" s="2"/>
      <c r="CH65"/>
      <c r="CI65"/>
      <c r="CJ65" s="2"/>
    </row>
    <row r="66" spans="1:88" ht="12.75">
      <c r="A66" s="34"/>
      <c r="B66" s="34"/>
      <c r="C66">
        <v>44</v>
      </c>
      <c r="E66"/>
      <c r="F66"/>
      <c r="H66"/>
      <c r="I66"/>
      <c r="L66"/>
      <c r="M66" s="2"/>
      <c r="N66" s="2">
        <f t="shared" si="12"/>
        <v>0</v>
      </c>
      <c r="O66" s="2">
        <f t="shared" si="13"/>
        <v>2</v>
      </c>
      <c r="P66" s="2"/>
      <c r="Q66" s="2">
        <f t="shared" si="14"/>
        <v>1</v>
      </c>
      <c r="R66"/>
      <c r="S66" s="2"/>
      <c r="T66"/>
      <c r="U66"/>
      <c r="V66" s="2"/>
      <c r="W66"/>
      <c r="X66"/>
      <c r="Y66" s="2"/>
      <c r="Z66"/>
      <c r="AA66"/>
      <c r="AB66" s="2"/>
      <c r="AC66"/>
      <c r="AD66"/>
      <c r="AE66" s="2"/>
      <c r="AF66"/>
      <c r="AG66"/>
      <c r="AH66" s="2"/>
      <c r="AI66"/>
      <c r="AJ66"/>
      <c r="AK66" s="2"/>
      <c r="AL66"/>
      <c r="AM66"/>
      <c r="AN66" s="2"/>
      <c r="AO66"/>
      <c r="AP66"/>
      <c r="AQ66" s="2"/>
      <c r="AR66"/>
      <c r="AS66"/>
      <c r="AT66" s="2"/>
      <c r="AU66"/>
      <c r="AV66"/>
      <c r="AW66" s="2"/>
      <c r="AX66"/>
      <c r="AY66"/>
      <c r="AZ66" s="2"/>
      <c r="BA66"/>
      <c r="BB66"/>
      <c r="BC66" s="2"/>
      <c r="BD66"/>
      <c r="BE66"/>
      <c r="BF66" s="2"/>
      <c r="BG66"/>
      <c r="BH66"/>
      <c r="BI66" s="2"/>
      <c r="BJ66"/>
      <c r="BK66"/>
      <c r="BL66" s="2"/>
      <c r="BM66"/>
      <c r="BN66"/>
      <c r="BO66" s="2"/>
      <c r="BP66"/>
      <c r="BQ66"/>
      <c r="BR66" s="2"/>
      <c r="BS66"/>
      <c r="BT66"/>
      <c r="BU66" s="2"/>
      <c r="BV66"/>
      <c r="BW66"/>
      <c r="BX66" s="2"/>
      <c r="BY66"/>
      <c r="BZ66"/>
      <c r="CA66" s="2"/>
      <c r="CB66"/>
      <c r="CC66"/>
      <c r="CD66" s="2"/>
      <c r="CE66"/>
      <c r="CF66"/>
      <c r="CG66" s="2"/>
      <c r="CH66"/>
      <c r="CI66"/>
      <c r="CJ66" s="2"/>
    </row>
    <row r="67" spans="1:88" ht="12.75">
      <c r="A67" s="34"/>
      <c r="B67" s="34"/>
      <c r="C67">
        <v>45</v>
      </c>
      <c r="E67"/>
      <c r="F67"/>
      <c r="H67"/>
      <c r="I67"/>
      <c r="L67"/>
      <c r="M67" s="2"/>
      <c r="N67" s="2">
        <f t="shared" si="12"/>
        <v>0</v>
      </c>
      <c r="O67" s="2">
        <f t="shared" si="13"/>
        <v>3</v>
      </c>
      <c r="P67" s="2"/>
      <c r="Q67"/>
      <c r="R67"/>
      <c r="S67" s="2"/>
      <c r="T67"/>
      <c r="U67"/>
      <c r="V67" s="2"/>
      <c r="W67"/>
      <c r="X67"/>
      <c r="Y67" s="2"/>
      <c r="Z67"/>
      <c r="AA67"/>
      <c r="AB67" s="2"/>
      <c r="AC67"/>
      <c r="AD67"/>
      <c r="AE67" s="2"/>
      <c r="AF67"/>
      <c r="AG67"/>
      <c r="AH67" s="2"/>
      <c r="AI67"/>
      <c r="AJ67"/>
      <c r="AK67" s="2"/>
      <c r="AL67"/>
      <c r="AM67"/>
      <c r="AN67" s="2"/>
      <c r="AO67"/>
      <c r="AP67"/>
      <c r="AQ67" s="2"/>
      <c r="AR67"/>
      <c r="AS67"/>
      <c r="AT67" s="2"/>
      <c r="AU67"/>
      <c r="AV67"/>
      <c r="AW67" s="2"/>
      <c r="AX67"/>
      <c r="AY67"/>
      <c r="AZ67" s="2"/>
      <c r="BA67"/>
      <c r="BB67"/>
      <c r="BC67" s="2"/>
      <c r="BD67"/>
      <c r="BE67"/>
      <c r="BF67" s="2"/>
      <c r="BG67"/>
      <c r="BH67"/>
      <c r="BI67" s="2"/>
      <c r="BJ67"/>
      <c r="BK67"/>
      <c r="BL67" s="2"/>
      <c r="BM67"/>
      <c r="BN67"/>
      <c r="BO67" s="2"/>
      <c r="BP67"/>
      <c r="BQ67"/>
      <c r="BR67" s="2"/>
      <c r="BS67"/>
      <c r="BT67"/>
      <c r="BU67" s="2"/>
      <c r="BV67"/>
      <c r="BW67"/>
      <c r="BX67" s="2"/>
      <c r="BY67"/>
      <c r="BZ67"/>
      <c r="CA67" s="2"/>
      <c r="CB67"/>
      <c r="CC67"/>
      <c r="CD67" s="2"/>
      <c r="CE67"/>
      <c r="CF67"/>
      <c r="CG67" s="2"/>
      <c r="CH67"/>
      <c r="CI67"/>
      <c r="CJ67" s="2"/>
    </row>
    <row r="68" spans="1:88" ht="12.75">
      <c r="A68" s="34"/>
      <c r="B68" s="34"/>
      <c r="C68">
        <v>46</v>
      </c>
      <c r="H68"/>
      <c r="L68"/>
      <c r="M68" s="2"/>
      <c r="N68" s="2">
        <f t="shared" si="12"/>
        <v>0</v>
      </c>
      <c r="O68" s="2">
        <f t="shared" si="13"/>
        <v>0</v>
      </c>
      <c r="P68" s="2"/>
      <c r="Q68"/>
      <c r="R68"/>
      <c r="S68" s="2"/>
      <c r="T68"/>
      <c r="U68"/>
      <c r="V68" s="2"/>
      <c r="W68"/>
      <c r="X68"/>
      <c r="Y68" s="2"/>
      <c r="Z68"/>
      <c r="AA68"/>
      <c r="AB68" s="2"/>
      <c r="AC68"/>
      <c r="AD68"/>
      <c r="AE68" s="2"/>
      <c r="AF68"/>
      <c r="AG68"/>
      <c r="AH68" s="2"/>
      <c r="AI68"/>
      <c r="AJ68"/>
      <c r="AK68" s="2"/>
      <c r="AL68"/>
      <c r="AM68"/>
      <c r="AN68" s="2"/>
      <c r="AO68"/>
      <c r="AP68"/>
      <c r="AQ68" s="2"/>
      <c r="AR68"/>
      <c r="AS68"/>
      <c r="AT68" s="2"/>
      <c r="AU68"/>
      <c r="AV68"/>
      <c r="AW68" s="2"/>
      <c r="AX68"/>
      <c r="AY68"/>
      <c r="AZ68" s="2"/>
      <c r="BA68"/>
      <c r="BB68"/>
      <c r="BC68" s="2"/>
      <c r="BD68"/>
      <c r="BE68"/>
      <c r="BF68" s="2"/>
      <c r="BG68"/>
      <c r="BH68"/>
      <c r="BI68" s="2"/>
      <c r="BJ68"/>
      <c r="BK68"/>
      <c r="BL68" s="2"/>
      <c r="BM68"/>
      <c r="BN68"/>
      <c r="BO68" s="2"/>
      <c r="BP68"/>
      <c r="BQ68"/>
      <c r="BR68" s="2"/>
      <c r="BS68"/>
      <c r="BT68"/>
      <c r="BU68" s="2"/>
      <c r="BV68"/>
      <c r="BW68"/>
      <c r="BX68" s="2"/>
      <c r="BY68"/>
      <c r="BZ68"/>
      <c r="CA68" s="2"/>
      <c r="CB68"/>
      <c r="CC68"/>
      <c r="CD68" s="2"/>
      <c r="CE68"/>
      <c r="CF68"/>
      <c r="CG68" s="2"/>
      <c r="CH68"/>
      <c r="CI68"/>
      <c r="CJ68" s="2"/>
    </row>
    <row r="69" spans="1:88" ht="12.75">
      <c r="A69" s="34"/>
      <c r="B69" s="34"/>
      <c r="C69">
        <v>47</v>
      </c>
      <c r="L69"/>
      <c r="M69" s="2"/>
      <c r="N69" s="2">
        <f t="shared" si="12"/>
        <v>0</v>
      </c>
      <c r="O69" s="2">
        <f t="shared" si="13"/>
        <v>0</v>
      </c>
      <c r="P69" s="2"/>
      <c r="Q69"/>
      <c r="R69"/>
      <c r="S69" s="2"/>
      <c r="T69"/>
      <c r="U69"/>
      <c r="V69" s="2"/>
      <c r="W69"/>
      <c r="X69"/>
      <c r="Y69" s="2"/>
      <c r="Z69"/>
      <c r="AA69"/>
      <c r="AB69" s="2"/>
      <c r="AC69"/>
      <c r="AD69"/>
      <c r="AE69" s="2"/>
      <c r="AF69"/>
      <c r="AG69"/>
      <c r="AH69" s="2"/>
      <c r="AI69"/>
      <c r="AJ69"/>
      <c r="AK69" s="2"/>
      <c r="AL69"/>
      <c r="AM69"/>
      <c r="AN69" s="2"/>
      <c r="AO69"/>
      <c r="AP69"/>
      <c r="AQ69" s="2"/>
      <c r="AR69"/>
      <c r="AS69"/>
      <c r="AT69" s="2"/>
      <c r="AU69"/>
      <c r="AV69"/>
      <c r="AW69" s="2"/>
      <c r="AX69"/>
      <c r="AY69"/>
      <c r="AZ69" s="2"/>
      <c r="BA69"/>
      <c r="BB69"/>
      <c r="BC69" s="2"/>
      <c r="BD69"/>
      <c r="BE69"/>
      <c r="BF69" s="2"/>
      <c r="BG69"/>
      <c r="BH69"/>
      <c r="BI69" s="2"/>
      <c r="BJ69"/>
      <c r="BK69"/>
      <c r="BL69" s="2"/>
      <c r="BM69"/>
      <c r="BN69"/>
      <c r="BO69" s="2"/>
      <c r="BP69"/>
      <c r="BQ69"/>
      <c r="BR69" s="2"/>
      <c r="BS69"/>
      <c r="BT69"/>
      <c r="BU69" s="2"/>
      <c r="BV69"/>
      <c r="BW69"/>
      <c r="BX69" s="2"/>
      <c r="BY69"/>
      <c r="BZ69"/>
      <c r="CA69" s="2"/>
      <c r="CB69"/>
      <c r="CC69"/>
      <c r="CD69" s="2"/>
      <c r="CE69"/>
      <c r="CF69"/>
      <c r="CG69" s="2"/>
      <c r="CH69"/>
      <c r="CI69"/>
      <c r="CJ69" s="2"/>
    </row>
    <row r="70" spans="1:88" ht="12.75">
      <c r="A70" s="2"/>
      <c r="B70"/>
      <c r="C70">
        <v>48</v>
      </c>
      <c r="H70"/>
      <c r="I70"/>
      <c r="J70" s="2"/>
      <c r="K70"/>
      <c r="L70"/>
      <c r="M70" s="2"/>
      <c r="N70" s="2">
        <f t="shared" si="12"/>
        <v>0</v>
      </c>
      <c r="O70" s="2">
        <f t="shared" si="13"/>
        <v>1</v>
      </c>
      <c r="P70" s="2"/>
      <c r="Q70"/>
      <c r="R70"/>
      <c r="S70" s="2"/>
      <c r="T70"/>
      <c r="U70"/>
      <c r="V70" s="2"/>
      <c r="W70"/>
      <c r="X70"/>
      <c r="Y70" s="2"/>
      <c r="Z70"/>
      <c r="AA70"/>
      <c r="AB70" s="2"/>
      <c r="AC70"/>
      <c r="AD70"/>
      <c r="AE70" s="2"/>
      <c r="AF70"/>
      <c r="AG70"/>
      <c r="AH70" s="2"/>
      <c r="AI70"/>
      <c r="AJ70"/>
      <c r="AK70" s="2"/>
      <c r="AL70"/>
      <c r="AM70"/>
      <c r="AN70" s="2"/>
      <c r="AO70"/>
      <c r="AP70"/>
      <c r="AQ70" s="2"/>
      <c r="AR70"/>
      <c r="AS70"/>
      <c r="AT70" s="2"/>
      <c r="AU70"/>
      <c r="AV70"/>
      <c r="AW70" s="2"/>
      <c r="AX70"/>
      <c r="AY70"/>
      <c r="AZ70" s="2"/>
      <c r="BA70"/>
      <c r="BB70"/>
      <c r="BC70" s="2"/>
      <c r="BD70"/>
      <c r="BE70"/>
      <c r="BF70" s="2"/>
      <c r="BG70"/>
      <c r="BH70"/>
      <c r="BI70" s="2"/>
      <c r="BJ70"/>
      <c r="BK70"/>
      <c r="BL70" s="2"/>
      <c r="BM70"/>
      <c r="BN70"/>
      <c r="BO70" s="2"/>
      <c r="BP70"/>
      <c r="BQ70"/>
      <c r="BR70" s="2"/>
      <c r="BS70"/>
      <c r="BT70"/>
      <c r="BU70" s="2"/>
      <c r="BV70"/>
      <c r="BW70"/>
      <c r="BX70" s="2"/>
      <c r="BY70"/>
      <c r="BZ70"/>
      <c r="CA70" s="2"/>
      <c r="CB70"/>
      <c r="CC70"/>
      <c r="CD70" s="2"/>
      <c r="CE70"/>
      <c r="CF70"/>
      <c r="CG70" s="2"/>
      <c r="CH70"/>
      <c r="CI70"/>
      <c r="CJ70" s="2"/>
    </row>
    <row r="71" spans="1:88" ht="12.75">
      <c r="A71" s="2"/>
      <c r="B71"/>
      <c r="C71">
        <v>49</v>
      </c>
      <c r="L71"/>
      <c r="M71" s="2"/>
      <c r="P71" s="2"/>
      <c r="Q71"/>
      <c r="R71"/>
      <c r="S71" s="2"/>
      <c r="T71"/>
      <c r="U71"/>
      <c r="V71" s="2"/>
      <c r="W71"/>
      <c r="X71"/>
      <c r="Y71" s="2"/>
      <c r="Z71"/>
      <c r="AA71"/>
      <c r="AB71" s="2"/>
      <c r="AC71"/>
      <c r="AD71"/>
      <c r="AE71" s="2"/>
      <c r="AF71"/>
      <c r="AG71"/>
      <c r="AH71" s="2"/>
      <c r="AI71"/>
      <c r="AJ71"/>
      <c r="AK71" s="2"/>
      <c r="AL71"/>
      <c r="AM71"/>
      <c r="AN71" s="2"/>
      <c r="AO71"/>
      <c r="AP71"/>
      <c r="AQ71" s="2"/>
      <c r="AR71"/>
      <c r="AS71"/>
      <c r="AT71" s="2"/>
      <c r="AU71"/>
      <c r="AV71"/>
      <c r="AW71" s="2"/>
      <c r="AX71"/>
      <c r="AY71"/>
      <c r="AZ71" s="2"/>
      <c r="BA71"/>
      <c r="BB71"/>
      <c r="BC71" s="2"/>
      <c r="BD71"/>
      <c r="BE71"/>
      <c r="BF71" s="2"/>
      <c r="BG71"/>
      <c r="BH71"/>
      <c r="BI71" s="2"/>
      <c r="BJ71"/>
      <c r="BK71"/>
      <c r="BL71" s="2"/>
      <c r="BM71"/>
      <c r="BN71"/>
      <c r="BO71" s="2"/>
      <c r="BP71"/>
      <c r="BQ71"/>
      <c r="BR71" s="2"/>
      <c r="BS71"/>
      <c r="BT71"/>
      <c r="BU71" s="2"/>
      <c r="BV71"/>
      <c r="BW71"/>
      <c r="BX71" s="2"/>
      <c r="BY71"/>
      <c r="BZ71"/>
      <c r="CA71" s="2"/>
      <c r="CB71"/>
      <c r="CC71"/>
      <c r="CD71" s="2"/>
      <c r="CE71"/>
      <c r="CF71"/>
      <c r="CG71" s="2"/>
      <c r="CH71"/>
      <c r="CI71"/>
      <c r="CJ71" s="2"/>
    </row>
    <row r="72" spans="1:88" ht="12.75">
      <c r="A72" s="2"/>
      <c r="B72"/>
      <c r="C72">
        <v>50</v>
      </c>
      <c r="E72" s="33"/>
      <c r="F72" s="38"/>
      <c r="G72" s="38"/>
      <c r="L72"/>
      <c r="M72" s="2"/>
      <c r="N72" s="2">
        <f aca="true" t="shared" si="15" ref="N72:N81">COUNTIF(D3:BO3,"FF6")</f>
        <v>0</v>
      </c>
      <c r="O72" s="2">
        <f aca="true" t="shared" si="16" ref="O72:O81">COUNTIF(E3:BO3,"FF6")</f>
        <v>0</v>
      </c>
      <c r="P72" s="2"/>
      <c r="Q72"/>
      <c r="R72"/>
      <c r="S72" s="2"/>
      <c r="T72"/>
      <c r="U72"/>
      <c r="V72" s="2"/>
      <c r="W72"/>
      <c r="X72"/>
      <c r="Y72" s="2"/>
      <c r="Z72"/>
      <c r="AA72"/>
      <c r="AB72" s="2"/>
      <c r="AC72"/>
      <c r="AD72"/>
      <c r="AE72" s="2"/>
      <c r="AF72"/>
      <c r="AG72"/>
      <c r="AH72" s="2"/>
      <c r="AI72"/>
      <c r="AJ72"/>
      <c r="AK72" s="2"/>
      <c r="AL72"/>
      <c r="AM72"/>
      <c r="AN72" s="2"/>
      <c r="AO72"/>
      <c r="AP72"/>
      <c r="AQ72" s="2"/>
      <c r="AR72"/>
      <c r="AS72"/>
      <c r="AT72" s="2"/>
      <c r="AU72"/>
      <c r="AV72"/>
      <c r="AW72" s="2"/>
      <c r="AX72"/>
      <c r="AY72"/>
      <c r="AZ72" s="2"/>
      <c r="BA72"/>
      <c r="BB72"/>
      <c r="BC72" s="2"/>
      <c r="BD72"/>
      <c r="BE72"/>
      <c r="BF72" s="2"/>
      <c r="BG72"/>
      <c r="BH72"/>
      <c r="BI72" s="2"/>
      <c r="BJ72"/>
      <c r="BK72"/>
      <c r="BL72" s="2"/>
      <c r="BM72"/>
      <c r="BN72"/>
      <c r="BO72" s="2"/>
      <c r="BP72"/>
      <c r="BQ72"/>
      <c r="BR72" s="2"/>
      <c r="BS72"/>
      <c r="BT72"/>
      <c r="BU72" s="2"/>
      <c r="BV72"/>
      <c r="BW72"/>
      <c r="BX72" s="2"/>
      <c r="BY72"/>
      <c r="BZ72"/>
      <c r="CA72" s="2"/>
      <c r="CB72"/>
      <c r="CC72"/>
      <c r="CD72" s="2"/>
      <c r="CE72"/>
      <c r="CF72"/>
      <c r="CG72" s="2"/>
      <c r="CH72"/>
      <c r="CI72"/>
      <c r="CJ72" s="2"/>
    </row>
    <row r="73" spans="1:88" ht="12.75">
      <c r="A73" s="2"/>
      <c r="B73"/>
      <c r="C73">
        <v>51</v>
      </c>
      <c r="E73" s="33"/>
      <c r="F73" s="32"/>
      <c r="G73" s="16"/>
      <c r="L73"/>
      <c r="M73" s="2"/>
      <c r="N73" s="2">
        <f t="shared" si="15"/>
        <v>0</v>
      </c>
      <c r="O73" s="2">
        <f t="shared" si="16"/>
        <v>0</v>
      </c>
      <c r="P73" s="2"/>
      <c r="Q73"/>
      <c r="R73"/>
      <c r="S73" s="2"/>
      <c r="T73"/>
      <c r="U73"/>
      <c r="V73" s="2"/>
      <c r="W73"/>
      <c r="X73"/>
      <c r="Y73" s="2"/>
      <c r="Z73"/>
      <c r="AA73"/>
      <c r="AB73" s="2"/>
      <c r="AC73"/>
      <c r="AD73"/>
      <c r="AE73" s="2"/>
      <c r="AF73"/>
      <c r="AG73"/>
      <c r="AH73" s="2"/>
      <c r="AI73"/>
      <c r="AJ73"/>
      <c r="AK73" s="2"/>
      <c r="AL73"/>
      <c r="AM73"/>
      <c r="AN73" s="2"/>
      <c r="AO73"/>
      <c r="AP73"/>
      <c r="AQ73" s="2"/>
      <c r="AR73"/>
      <c r="AS73"/>
      <c r="AT73" s="2"/>
      <c r="AU73"/>
      <c r="AV73"/>
      <c r="AW73" s="2"/>
      <c r="AX73"/>
      <c r="AY73"/>
      <c r="AZ73" s="2"/>
      <c r="BA73"/>
      <c r="BB73"/>
      <c r="BC73" s="2"/>
      <c r="BD73"/>
      <c r="BE73"/>
      <c r="BF73" s="2"/>
      <c r="BG73"/>
      <c r="BH73"/>
      <c r="BI73" s="2"/>
      <c r="BJ73"/>
      <c r="BK73"/>
      <c r="BL73" s="2"/>
      <c r="BM73"/>
      <c r="BN73"/>
      <c r="BO73" s="2"/>
      <c r="BP73"/>
      <c r="BQ73"/>
      <c r="BR73" s="2"/>
      <c r="BS73"/>
      <c r="BT73"/>
      <c r="BU73" s="2"/>
      <c r="BV73"/>
      <c r="BW73"/>
      <c r="BX73" s="2"/>
      <c r="BY73"/>
      <c r="BZ73"/>
      <c r="CA73" s="2"/>
      <c r="CB73"/>
      <c r="CC73"/>
      <c r="CD73" s="2"/>
      <c r="CE73"/>
      <c r="CF73"/>
      <c r="CG73" s="2"/>
      <c r="CH73"/>
      <c r="CI73"/>
      <c r="CJ73" s="2"/>
    </row>
    <row r="74" spans="1:88" ht="12.75">
      <c r="A74" s="2"/>
      <c r="B74"/>
      <c r="C74">
        <v>52</v>
      </c>
      <c r="E74" s="33"/>
      <c r="F74" s="32"/>
      <c r="G74" s="16"/>
      <c r="K74" s="38"/>
      <c r="L74" s="38"/>
      <c r="N74" s="2">
        <f t="shared" si="15"/>
        <v>0</v>
      </c>
      <c r="O74" s="2">
        <f t="shared" si="16"/>
        <v>0</v>
      </c>
      <c r="Q74"/>
      <c r="R74"/>
      <c r="S74" s="2"/>
      <c r="T74"/>
      <c r="U74"/>
      <c r="V74" s="2"/>
      <c r="W74"/>
      <c r="X74"/>
      <c r="Y74" s="2"/>
      <c r="Z74"/>
      <c r="AA74"/>
      <c r="AB74" s="2"/>
      <c r="AC74"/>
      <c r="AD74"/>
      <c r="AE74" s="2"/>
      <c r="AF74"/>
      <c r="AG74"/>
      <c r="AH74" s="2"/>
      <c r="AI74"/>
      <c r="AJ74"/>
      <c r="AK74" s="2"/>
      <c r="AL74"/>
      <c r="AM74"/>
      <c r="AN74" s="2"/>
      <c r="AO74"/>
      <c r="AP74"/>
      <c r="AQ74" s="2"/>
      <c r="AR74"/>
      <c r="AS74"/>
      <c r="AT74" s="2"/>
      <c r="AU74"/>
      <c r="AV74"/>
      <c r="AW74" s="2"/>
      <c r="AX74"/>
      <c r="AY74"/>
      <c r="AZ74" s="2"/>
      <c r="BA74"/>
      <c r="BB74"/>
      <c r="BC74" s="2"/>
      <c r="BD74"/>
      <c r="BE74"/>
      <c r="BF74" s="2"/>
      <c r="BG74"/>
      <c r="BH74"/>
      <c r="BI74" s="2"/>
      <c r="BJ74"/>
      <c r="BK74"/>
      <c r="BL74" s="2"/>
      <c r="BM74"/>
      <c r="BN74"/>
      <c r="BO74" s="2"/>
      <c r="BP74"/>
      <c r="BQ74"/>
      <c r="BR74" s="2"/>
      <c r="BS74"/>
      <c r="BT74"/>
      <c r="BU74" s="2"/>
      <c r="BV74"/>
      <c r="BW74"/>
      <c r="BX74" s="2"/>
      <c r="BY74"/>
      <c r="BZ74"/>
      <c r="CA74" s="2"/>
      <c r="CB74"/>
      <c r="CC74"/>
      <c r="CD74" s="2"/>
      <c r="CE74"/>
      <c r="CF74"/>
      <c r="CG74" s="2"/>
      <c r="CH74"/>
      <c r="CI74"/>
      <c r="CJ74" s="2"/>
    </row>
    <row r="75" spans="1:88" ht="12.75">
      <c r="A75" s="2"/>
      <c r="B75"/>
      <c r="C75">
        <v>53</v>
      </c>
      <c r="E75" s="33"/>
      <c r="F75" s="32"/>
      <c r="G75" s="16"/>
      <c r="K75" s="38"/>
      <c r="L75" s="38"/>
      <c r="N75" s="2">
        <f t="shared" si="15"/>
        <v>0</v>
      </c>
      <c r="O75" s="2">
        <f t="shared" si="16"/>
        <v>0</v>
      </c>
      <c r="Q75"/>
      <c r="R75"/>
      <c r="S75" s="2"/>
      <c r="T75"/>
      <c r="U75"/>
      <c r="V75" s="2"/>
      <c r="W75"/>
      <c r="X75"/>
      <c r="Y75" s="2"/>
      <c r="Z75"/>
      <c r="AA75"/>
      <c r="AB75" s="2"/>
      <c r="AC75"/>
      <c r="AD75"/>
      <c r="AE75" s="2"/>
      <c r="AF75"/>
      <c r="AG75"/>
      <c r="AH75" s="2"/>
      <c r="AI75"/>
      <c r="AJ75"/>
      <c r="AK75" s="2"/>
      <c r="AL75"/>
      <c r="AM75"/>
      <c r="AN75" s="2"/>
      <c r="AO75"/>
      <c r="AP75"/>
      <c r="AQ75" s="2"/>
      <c r="AR75"/>
      <c r="AS75"/>
      <c r="AT75" s="2"/>
      <c r="AU75"/>
      <c r="AV75"/>
      <c r="AW75" s="2"/>
      <c r="AX75"/>
      <c r="AY75"/>
      <c r="AZ75" s="2"/>
      <c r="BA75"/>
      <c r="BB75"/>
      <c r="BC75" s="2"/>
      <c r="BD75"/>
      <c r="BE75"/>
      <c r="BF75" s="2"/>
      <c r="BG75"/>
      <c r="BH75"/>
      <c r="BI75" s="2"/>
      <c r="BJ75"/>
      <c r="BK75"/>
      <c r="BL75" s="2"/>
      <c r="BM75"/>
      <c r="BN75"/>
      <c r="BO75" s="2"/>
      <c r="BP75"/>
      <c r="BQ75"/>
      <c r="BR75" s="2"/>
      <c r="BS75"/>
      <c r="BT75"/>
      <c r="BU75" s="2"/>
      <c r="BV75"/>
      <c r="BW75"/>
      <c r="BX75" s="2"/>
      <c r="BY75"/>
      <c r="BZ75"/>
      <c r="CA75" s="2"/>
      <c r="CB75"/>
      <c r="CC75"/>
      <c r="CD75" s="2"/>
      <c r="CE75"/>
      <c r="CF75"/>
      <c r="CG75" s="2"/>
      <c r="CH75"/>
      <c r="CI75"/>
      <c r="CJ75" s="2"/>
    </row>
    <row r="76" spans="1:88" ht="12.75">
      <c r="A76" s="2"/>
      <c r="B76"/>
      <c r="C76">
        <v>54</v>
      </c>
      <c r="E76" s="33"/>
      <c r="F76" s="32"/>
      <c r="G76" s="16"/>
      <c r="K76" s="38"/>
      <c r="L76" s="38"/>
      <c r="N76" s="2">
        <f t="shared" si="15"/>
        <v>0</v>
      </c>
      <c r="O76" s="2">
        <f t="shared" si="16"/>
        <v>0</v>
      </c>
      <c r="Q76"/>
      <c r="R76"/>
      <c r="S76" s="2"/>
      <c r="T76"/>
      <c r="U76"/>
      <c r="V76" s="2"/>
      <c r="W76"/>
      <c r="X76"/>
      <c r="Y76" s="2"/>
      <c r="Z76"/>
      <c r="AA76"/>
      <c r="AB76" s="2"/>
      <c r="AC76"/>
      <c r="AD76"/>
      <c r="AE76" s="2"/>
      <c r="AF76"/>
      <c r="AG76"/>
      <c r="AH76" s="2"/>
      <c r="AI76"/>
      <c r="AJ76"/>
      <c r="AK76" s="2"/>
      <c r="AL76"/>
      <c r="AM76"/>
      <c r="AN76" s="2"/>
      <c r="AO76"/>
      <c r="AP76"/>
      <c r="AQ76" s="2"/>
      <c r="AR76"/>
      <c r="AS76"/>
      <c r="AT76" s="2"/>
      <c r="AU76"/>
      <c r="AV76"/>
      <c r="AW76" s="2"/>
      <c r="AX76"/>
      <c r="AY76"/>
      <c r="AZ76" s="2"/>
      <c r="BA76"/>
      <c r="BB76"/>
      <c r="BC76" s="2"/>
      <c r="BD76"/>
      <c r="BE76"/>
      <c r="BF76" s="2"/>
      <c r="BG76"/>
      <c r="BH76"/>
      <c r="BI76" s="2"/>
      <c r="BJ76"/>
      <c r="BK76"/>
      <c r="BL76" s="2"/>
      <c r="BM76"/>
      <c r="BN76"/>
      <c r="BO76" s="2"/>
      <c r="BP76"/>
      <c r="BQ76"/>
      <c r="BR76" s="2"/>
      <c r="BS76"/>
      <c r="BT76"/>
      <c r="BU76" s="2"/>
      <c r="BV76"/>
      <c r="BW76"/>
      <c r="BX76" s="2"/>
      <c r="BY76"/>
      <c r="BZ76"/>
      <c r="CA76" s="2"/>
      <c r="CB76"/>
      <c r="CC76"/>
      <c r="CD76" s="2"/>
      <c r="CE76"/>
      <c r="CF76"/>
      <c r="CG76" s="2"/>
      <c r="CH76"/>
      <c r="CI76"/>
      <c r="CJ76" s="2"/>
    </row>
    <row r="77" spans="1:88" ht="12.75">
      <c r="A77" s="2"/>
      <c r="B77"/>
      <c r="C77">
        <v>55</v>
      </c>
      <c r="E77" s="33"/>
      <c r="F77" s="32"/>
      <c r="G77" s="16"/>
      <c r="H77"/>
      <c r="I77"/>
      <c r="K77" s="38"/>
      <c r="L77" s="38"/>
      <c r="N77" s="2">
        <f t="shared" si="15"/>
        <v>0</v>
      </c>
      <c r="O77" s="2">
        <f t="shared" si="16"/>
        <v>0</v>
      </c>
      <c r="Q77"/>
      <c r="R77"/>
      <c r="S77" s="2"/>
      <c r="T77"/>
      <c r="U77"/>
      <c r="V77" s="2"/>
      <c r="W77"/>
      <c r="X77"/>
      <c r="Y77" s="2"/>
      <c r="Z77"/>
      <c r="AA77"/>
      <c r="AB77" s="2"/>
      <c r="AC77"/>
      <c r="AD77"/>
      <c r="AE77" s="2"/>
      <c r="AF77"/>
      <c r="AG77"/>
      <c r="AH77" s="2"/>
      <c r="AI77"/>
      <c r="AJ77"/>
      <c r="AK77" s="2"/>
      <c r="AL77"/>
      <c r="AM77"/>
      <c r="AN77" s="2"/>
      <c r="AO77"/>
      <c r="AP77"/>
      <c r="AQ77" s="2"/>
      <c r="AR77"/>
      <c r="AS77"/>
      <c r="AT77" s="2"/>
      <c r="AU77"/>
      <c r="AV77"/>
      <c r="AW77" s="2"/>
      <c r="AX77"/>
      <c r="AY77"/>
      <c r="AZ77" s="2"/>
      <c r="BA77"/>
      <c r="BB77"/>
      <c r="BC77" s="2"/>
      <c r="BD77"/>
      <c r="BE77"/>
      <c r="BF77" s="2"/>
      <c r="BG77"/>
      <c r="BH77"/>
      <c r="BI77" s="2"/>
      <c r="BJ77"/>
      <c r="BK77"/>
      <c r="BL77" s="2"/>
      <c r="BM77"/>
      <c r="BN77"/>
      <c r="BO77" s="2"/>
      <c r="BP77"/>
      <c r="BQ77"/>
      <c r="BR77" s="2"/>
      <c r="BS77"/>
      <c r="BT77"/>
      <c r="BU77" s="2"/>
      <c r="BV77"/>
      <c r="BW77"/>
      <c r="BX77" s="2"/>
      <c r="BY77"/>
      <c r="BZ77"/>
      <c r="CA77" s="2"/>
      <c r="CB77"/>
      <c r="CC77"/>
      <c r="CD77" s="2"/>
      <c r="CE77"/>
      <c r="CF77"/>
      <c r="CG77" s="2"/>
      <c r="CH77"/>
      <c r="CI77"/>
      <c r="CJ77" s="2"/>
    </row>
    <row r="78" spans="1:88" ht="12.75">
      <c r="A78" s="2"/>
      <c r="B78"/>
      <c r="C78">
        <v>56</v>
      </c>
      <c r="E78" s="33"/>
      <c r="F78" s="32"/>
      <c r="G78" s="16"/>
      <c r="H78"/>
      <c r="I78"/>
      <c r="J78" s="2"/>
      <c r="K78"/>
      <c r="L78"/>
      <c r="M78" s="2"/>
      <c r="N78" s="2">
        <f t="shared" si="15"/>
        <v>0</v>
      </c>
      <c r="O78" s="2">
        <f t="shared" si="16"/>
        <v>0</v>
      </c>
      <c r="P78" s="2"/>
      <c r="Q78"/>
      <c r="R78"/>
      <c r="S78" s="2"/>
      <c r="T78"/>
      <c r="U78"/>
      <c r="V78" s="2"/>
      <c r="W78"/>
      <c r="X78"/>
      <c r="Y78" s="2"/>
      <c r="Z78"/>
      <c r="AA78"/>
      <c r="AB78" s="2"/>
      <c r="AC78"/>
      <c r="AD78"/>
      <c r="AE78" s="2"/>
      <c r="AF78"/>
      <c r="AG78"/>
      <c r="AH78" s="2"/>
      <c r="AI78"/>
      <c r="AJ78"/>
      <c r="AK78" s="2"/>
      <c r="AL78"/>
      <c r="AM78"/>
      <c r="AN78" s="2"/>
      <c r="AO78"/>
      <c r="AP78"/>
      <c r="AQ78" s="2"/>
      <c r="AR78"/>
      <c r="AS78"/>
      <c r="AT78" s="2"/>
      <c r="AU78"/>
      <c r="AV78"/>
      <c r="AW78" s="2"/>
      <c r="AX78"/>
      <c r="AY78"/>
      <c r="AZ78" s="2"/>
      <c r="BA78"/>
      <c r="BB78"/>
      <c r="BC78" s="2"/>
      <c r="BD78"/>
      <c r="BE78"/>
      <c r="BF78" s="2"/>
      <c r="BG78"/>
      <c r="BH78"/>
      <c r="BI78" s="2"/>
      <c r="BJ78"/>
      <c r="BK78"/>
      <c r="BL78" s="2"/>
      <c r="BM78"/>
      <c r="BN78"/>
      <c r="BO78" s="2"/>
      <c r="BP78"/>
      <c r="BQ78"/>
      <c r="BR78" s="2"/>
      <c r="BS78"/>
      <c r="BT78"/>
      <c r="BU78" s="2"/>
      <c r="BV78"/>
      <c r="BW78"/>
      <c r="BX78" s="2"/>
      <c r="BY78"/>
      <c r="BZ78"/>
      <c r="CA78" s="2"/>
      <c r="CB78"/>
      <c r="CC78"/>
      <c r="CD78" s="2"/>
      <c r="CE78"/>
      <c r="CF78"/>
      <c r="CG78" s="2"/>
      <c r="CH78"/>
      <c r="CI78"/>
      <c r="CJ78" s="2"/>
    </row>
    <row r="79" spans="1:88" ht="12.75">
      <c r="A79" s="2"/>
      <c r="B79"/>
      <c r="C79">
        <v>57</v>
      </c>
      <c r="E79" s="33"/>
      <c r="F79" s="32"/>
      <c r="G79" s="16"/>
      <c r="L79"/>
      <c r="M79" s="2"/>
      <c r="N79" s="2">
        <f t="shared" si="15"/>
        <v>0</v>
      </c>
      <c r="O79" s="2">
        <f t="shared" si="16"/>
        <v>0</v>
      </c>
      <c r="P79" s="2"/>
      <c r="Q79"/>
      <c r="R79"/>
      <c r="S79" s="2"/>
      <c r="T79"/>
      <c r="U79"/>
      <c r="V79" s="2"/>
      <c r="W79"/>
      <c r="X79"/>
      <c r="Y79" s="2"/>
      <c r="Z79"/>
      <c r="AA79"/>
      <c r="AB79" s="2"/>
      <c r="AC79"/>
      <c r="AD79"/>
      <c r="AE79" s="2"/>
      <c r="AF79"/>
      <c r="AG79"/>
      <c r="AH79" s="2"/>
      <c r="AI79"/>
      <c r="AJ79"/>
      <c r="AK79" s="2"/>
      <c r="AL79"/>
      <c r="AM79"/>
      <c r="AN79" s="2"/>
      <c r="AO79"/>
      <c r="AP79"/>
      <c r="AQ79" s="2"/>
      <c r="AR79"/>
      <c r="AS79"/>
      <c r="AT79" s="2"/>
      <c r="AU79"/>
      <c r="AV79"/>
      <c r="AW79" s="2"/>
      <c r="AX79"/>
      <c r="AY79"/>
      <c r="AZ79" s="2"/>
      <c r="BA79"/>
      <c r="BB79"/>
      <c r="BC79" s="2"/>
      <c r="BD79"/>
      <c r="BE79"/>
      <c r="BF79" s="2"/>
      <c r="BG79"/>
      <c r="BH79"/>
      <c r="BI79" s="2"/>
      <c r="BJ79"/>
      <c r="BK79"/>
      <c r="BL79" s="2"/>
      <c r="BM79"/>
      <c r="BN79"/>
      <c r="BO79" s="2"/>
      <c r="BP79"/>
      <c r="BQ79"/>
      <c r="BR79" s="2"/>
      <c r="BS79"/>
      <c r="BT79"/>
      <c r="BU79" s="2"/>
      <c r="BV79"/>
      <c r="BW79"/>
      <c r="BX79" s="2"/>
      <c r="BY79"/>
      <c r="BZ79"/>
      <c r="CA79" s="2"/>
      <c r="CB79"/>
      <c r="CC79"/>
      <c r="CD79" s="2"/>
      <c r="CE79"/>
      <c r="CF79"/>
      <c r="CG79" s="2"/>
      <c r="CH79"/>
      <c r="CI79"/>
      <c r="CJ79" s="2"/>
    </row>
    <row r="80" spans="1:88" ht="12.75">
      <c r="A80" s="2"/>
      <c r="B80"/>
      <c r="C80">
        <v>58</v>
      </c>
      <c r="D80" s="38"/>
      <c r="E80" s="33"/>
      <c r="F80" s="38"/>
      <c r="G80" s="38"/>
      <c r="H80"/>
      <c r="I80"/>
      <c r="J80" s="2"/>
      <c r="K80"/>
      <c r="L80"/>
      <c r="M80" s="38"/>
      <c r="N80" s="2">
        <f t="shared" si="15"/>
        <v>0</v>
      </c>
      <c r="O80" s="2">
        <f t="shared" si="16"/>
        <v>0</v>
      </c>
      <c r="P80" s="2"/>
      <c r="Q80"/>
      <c r="R80"/>
      <c r="S80" s="2"/>
      <c r="T80"/>
      <c r="U80"/>
      <c r="V80" s="2"/>
      <c r="W80"/>
      <c r="X80"/>
      <c r="Y80" s="2"/>
      <c r="Z80"/>
      <c r="AA80"/>
      <c r="AB80" s="2"/>
      <c r="AC80"/>
      <c r="AD80"/>
      <c r="AE80" s="2"/>
      <c r="AF80"/>
      <c r="AG80"/>
      <c r="AH80" s="2"/>
      <c r="AI80"/>
      <c r="AJ80"/>
      <c r="AK80" s="2"/>
      <c r="AL80"/>
      <c r="AM80"/>
      <c r="AN80" s="2"/>
      <c r="AO80"/>
      <c r="AP80"/>
      <c r="AQ80" s="2"/>
      <c r="AR80"/>
      <c r="AS80"/>
      <c r="AT80" s="2"/>
      <c r="AU80"/>
      <c r="AV80"/>
      <c r="AW80" s="2"/>
      <c r="AX80"/>
      <c r="AY80"/>
      <c r="AZ80" s="2"/>
      <c r="BA80"/>
      <c r="BB80"/>
      <c r="BC80" s="2"/>
      <c r="BD80"/>
      <c r="BE80"/>
      <c r="BF80" s="2"/>
      <c r="BG80"/>
      <c r="BH80"/>
      <c r="BI80" s="2"/>
      <c r="BJ80"/>
      <c r="BK80"/>
      <c r="BL80" s="2"/>
      <c r="BM80"/>
      <c r="BN80"/>
      <c r="BO80" s="2"/>
      <c r="BP80"/>
      <c r="BQ80"/>
      <c r="BR80" s="2"/>
      <c r="BS80"/>
      <c r="BT80"/>
      <c r="BU80" s="2"/>
      <c r="BV80"/>
      <c r="BW80"/>
      <c r="BX80" s="2"/>
      <c r="BY80"/>
      <c r="BZ80"/>
      <c r="CA80" s="2"/>
      <c r="CB80"/>
      <c r="CC80"/>
      <c r="CD80" s="2"/>
      <c r="CE80"/>
      <c r="CF80"/>
      <c r="CG80" s="2"/>
      <c r="CH80"/>
      <c r="CI80"/>
      <c r="CJ80" s="2"/>
    </row>
    <row r="81" spans="5:15" ht="12.75">
      <c r="E81" s="33"/>
      <c r="F81" s="32"/>
      <c r="G81" s="16"/>
      <c r="N81" s="2">
        <f t="shared" si="15"/>
        <v>0</v>
      </c>
      <c r="O81" s="2">
        <f t="shared" si="16"/>
        <v>0</v>
      </c>
    </row>
    <row r="82" spans="5:7" ht="12.75">
      <c r="E82" s="33"/>
      <c r="F82" s="32"/>
      <c r="G82" s="16"/>
    </row>
    <row r="83" spans="1:88" ht="12.75">
      <c r="A83" s="2"/>
      <c r="B83"/>
      <c r="C83"/>
      <c r="E83" s="33"/>
      <c r="F83" s="32"/>
      <c r="G83" s="16"/>
      <c r="H83"/>
      <c r="I83"/>
      <c r="J83" s="2"/>
      <c r="K83"/>
      <c r="L83"/>
      <c r="M83" s="2"/>
      <c r="N83"/>
      <c r="O83"/>
      <c r="P83" s="2"/>
      <c r="Q83"/>
      <c r="R83"/>
      <c r="S83" s="2"/>
      <c r="T83"/>
      <c r="U83"/>
      <c r="V83" s="2"/>
      <c r="W83"/>
      <c r="X83"/>
      <c r="Y83" s="2"/>
      <c r="Z83"/>
      <c r="AA83"/>
      <c r="AB83" s="2"/>
      <c r="AC83"/>
      <c r="AD83"/>
      <c r="AE83" s="2"/>
      <c r="AF83"/>
      <c r="AG83"/>
      <c r="AH83" s="2"/>
      <c r="AI83"/>
      <c r="AJ83"/>
      <c r="AK83" s="2"/>
      <c r="AL83"/>
      <c r="AM83"/>
      <c r="AN83" s="2"/>
      <c r="AO83"/>
      <c r="AP83"/>
      <c r="AQ83" s="2"/>
      <c r="AR83"/>
      <c r="AS83"/>
      <c r="AT83" s="2"/>
      <c r="AU83"/>
      <c r="AV83"/>
      <c r="AW83" s="2"/>
      <c r="AX83"/>
      <c r="AY83"/>
      <c r="AZ83" s="2"/>
      <c r="BA83"/>
      <c r="BB83"/>
      <c r="BC83" s="2"/>
      <c r="BD83"/>
      <c r="BE83"/>
      <c r="BF83" s="2"/>
      <c r="BG83"/>
      <c r="BH83"/>
      <c r="BI83" s="2"/>
      <c r="BJ83"/>
      <c r="BK83"/>
      <c r="BL83" s="2"/>
      <c r="BM83"/>
      <c r="BN83"/>
      <c r="BO83" s="2"/>
      <c r="BP83"/>
      <c r="BQ83"/>
      <c r="BR83" s="2"/>
      <c r="BS83"/>
      <c r="BT83"/>
      <c r="BU83" s="2"/>
      <c r="BV83"/>
      <c r="BW83"/>
      <c r="BX83" s="2"/>
      <c r="BY83"/>
      <c r="BZ83"/>
      <c r="CA83" s="2"/>
      <c r="CB83"/>
      <c r="CC83"/>
      <c r="CD83" s="2"/>
      <c r="CE83"/>
      <c r="CF83"/>
      <c r="CG83" s="2"/>
      <c r="CH83"/>
      <c r="CI83"/>
      <c r="CJ83" s="2"/>
    </row>
    <row r="84" spans="1:88" ht="12.75">
      <c r="A84" s="2"/>
      <c r="B84"/>
      <c r="C84"/>
      <c r="E84" s="33"/>
      <c r="F84" s="32"/>
      <c r="G84" s="16"/>
      <c r="H84"/>
      <c r="I84"/>
      <c r="J84" s="2"/>
      <c r="K84"/>
      <c r="L84"/>
      <c r="M84" s="2"/>
      <c r="N84"/>
      <c r="O84"/>
      <c r="P84" s="2"/>
      <c r="Q84"/>
      <c r="R84"/>
      <c r="S84" s="2"/>
      <c r="T84"/>
      <c r="U84"/>
      <c r="V84" s="2"/>
      <c r="W84"/>
      <c r="X84"/>
      <c r="Y84" s="2"/>
      <c r="Z84"/>
      <c r="AA84"/>
      <c r="AB84" s="2"/>
      <c r="AC84"/>
      <c r="AD84"/>
      <c r="AE84" s="2"/>
      <c r="AF84"/>
      <c r="AG84"/>
      <c r="AH84" s="2"/>
      <c r="AI84"/>
      <c r="AJ84"/>
      <c r="AK84" s="2"/>
      <c r="AL84"/>
      <c r="AM84"/>
      <c r="AN84" s="2"/>
      <c r="AO84"/>
      <c r="AP84"/>
      <c r="AQ84" s="2"/>
      <c r="AR84"/>
      <c r="AS84"/>
      <c r="AT84" s="2"/>
      <c r="AU84"/>
      <c r="AV84"/>
      <c r="AW84" s="2"/>
      <c r="AX84"/>
      <c r="AY84"/>
      <c r="AZ84" s="2"/>
      <c r="BA84"/>
      <c r="BB84"/>
      <c r="BC84" s="2"/>
      <c r="BD84"/>
      <c r="BE84"/>
      <c r="BF84" s="2"/>
      <c r="BG84"/>
      <c r="BH84"/>
      <c r="BI84" s="2"/>
      <c r="BJ84"/>
      <c r="BK84"/>
      <c r="BL84" s="2"/>
      <c r="BM84"/>
      <c r="BN84"/>
      <c r="BO84" s="2"/>
      <c r="BP84"/>
      <c r="BQ84"/>
      <c r="BR84" s="2"/>
      <c r="BS84"/>
      <c r="BT84"/>
      <c r="BU84" s="2"/>
      <c r="BV84"/>
      <c r="BW84"/>
      <c r="BX84" s="2"/>
      <c r="BY84"/>
      <c r="BZ84"/>
      <c r="CA84" s="2"/>
      <c r="CB84"/>
      <c r="CC84"/>
      <c r="CD84" s="2"/>
      <c r="CE84"/>
      <c r="CF84"/>
      <c r="CG84" s="2"/>
      <c r="CH84"/>
      <c r="CI84"/>
      <c r="CJ84" s="2"/>
    </row>
    <row r="85" spans="1:88" ht="12.75">
      <c r="A85" s="2"/>
      <c r="B85"/>
      <c r="C85"/>
      <c r="E85" s="33"/>
      <c r="F85" s="32"/>
      <c r="G85" s="16"/>
      <c r="H85"/>
      <c r="I85"/>
      <c r="J85" s="2"/>
      <c r="K85"/>
      <c r="L85"/>
      <c r="M85" s="2"/>
      <c r="N85"/>
      <c r="O85"/>
      <c r="P85" s="2"/>
      <c r="Q85"/>
      <c r="R85"/>
      <c r="S85" s="2"/>
      <c r="T85"/>
      <c r="U85"/>
      <c r="V85" s="2"/>
      <c r="W85"/>
      <c r="X85"/>
      <c r="Y85" s="2"/>
      <c r="Z85"/>
      <c r="AA85"/>
      <c r="AB85" s="2"/>
      <c r="AC85"/>
      <c r="AD85"/>
      <c r="AE85" s="2"/>
      <c r="AF85"/>
      <c r="AG85"/>
      <c r="AH85" s="2"/>
      <c r="AI85"/>
      <c r="AJ85"/>
      <c r="AK85" s="2"/>
      <c r="AL85"/>
      <c r="AM85"/>
      <c r="AN85" s="2"/>
      <c r="AO85"/>
      <c r="AP85"/>
      <c r="AQ85" s="2"/>
      <c r="AR85"/>
      <c r="AS85"/>
      <c r="AT85" s="2"/>
      <c r="AU85"/>
      <c r="AV85"/>
      <c r="AW85" s="2"/>
      <c r="AX85"/>
      <c r="AY85"/>
      <c r="AZ85" s="2"/>
      <c r="BA85"/>
      <c r="BB85"/>
      <c r="BC85" s="2"/>
      <c r="BD85"/>
      <c r="BE85"/>
      <c r="BF85" s="2"/>
      <c r="BG85"/>
      <c r="BH85"/>
      <c r="BI85" s="2"/>
      <c r="BJ85"/>
      <c r="BK85"/>
      <c r="BL85" s="2"/>
      <c r="BM85"/>
      <c r="BN85"/>
      <c r="BO85" s="2"/>
      <c r="BP85"/>
      <c r="BQ85"/>
      <c r="BR85" s="2"/>
      <c r="BS85"/>
      <c r="BT85"/>
      <c r="BU85" s="2"/>
      <c r="BV85"/>
      <c r="BW85"/>
      <c r="BX85" s="2"/>
      <c r="BY85"/>
      <c r="BZ85"/>
      <c r="CA85" s="2"/>
      <c r="CB85"/>
      <c r="CC85"/>
      <c r="CD85" s="2"/>
      <c r="CE85"/>
      <c r="CF85"/>
      <c r="CG85" s="2"/>
      <c r="CH85"/>
      <c r="CI85"/>
      <c r="CJ85" s="2"/>
    </row>
    <row r="86" spans="1:88" ht="12.75">
      <c r="A86" s="2"/>
      <c r="B86"/>
      <c r="C86"/>
      <c r="E86" s="33"/>
      <c r="F86" s="32"/>
      <c r="G86" s="16"/>
      <c r="H86"/>
      <c r="I86"/>
      <c r="J86" s="2"/>
      <c r="K86"/>
      <c r="L86"/>
      <c r="M86" s="2"/>
      <c r="N86"/>
      <c r="O86"/>
      <c r="P86" s="2"/>
      <c r="Q86"/>
      <c r="R86"/>
      <c r="S86" s="2"/>
      <c r="T86"/>
      <c r="U86"/>
      <c r="V86" s="2"/>
      <c r="W86"/>
      <c r="X86"/>
      <c r="Y86" s="2"/>
      <c r="Z86"/>
      <c r="AA86"/>
      <c r="AB86" s="2"/>
      <c r="AC86"/>
      <c r="AD86"/>
      <c r="AE86" s="2"/>
      <c r="AF86"/>
      <c r="AG86"/>
      <c r="AH86" s="2"/>
      <c r="AI86"/>
      <c r="AJ86"/>
      <c r="AK86" s="2"/>
      <c r="AL86"/>
      <c r="AM86"/>
      <c r="AN86" s="2"/>
      <c r="AO86"/>
      <c r="AP86"/>
      <c r="AQ86" s="2"/>
      <c r="AR86"/>
      <c r="AS86"/>
      <c r="AT86" s="2"/>
      <c r="AU86"/>
      <c r="AV86"/>
      <c r="AW86" s="2"/>
      <c r="AX86"/>
      <c r="AY86"/>
      <c r="AZ86" s="2"/>
      <c r="BA86"/>
      <c r="BB86"/>
      <c r="BC86" s="2"/>
      <c r="BD86"/>
      <c r="BE86"/>
      <c r="BF86" s="2"/>
      <c r="BG86"/>
      <c r="BH86"/>
      <c r="BI86" s="2"/>
      <c r="BJ86"/>
      <c r="BK86"/>
      <c r="BL86" s="2"/>
      <c r="BM86"/>
      <c r="BN86"/>
      <c r="BO86" s="2"/>
      <c r="BP86"/>
      <c r="BQ86"/>
      <c r="BR86" s="2"/>
      <c r="BS86"/>
      <c r="BT86"/>
      <c r="BU86" s="2"/>
      <c r="BV86"/>
      <c r="BW86"/>
      <c r="BX86" s="2"/>
      <c r="BY86"/>
      <c r="BZ86"/>
      <c r="CA86" s="2"/>
      <c r="CB86"/>
      <c r="CC86"/>
      <c r="CD86" s="2"/>
      <c r="CE86"/>
      <c r="CF86"/>
      <c r="CG86" s="2"/>
      <c r="CH86"/>
      <c r="CI86"/>
      <c r="CJ86" s="2"/>
    </row>
    <row r="87" spans="1:88" ht="12.75">
      <c r="A87" s="2"/>
      <c r="B87"/>
      <c r="C87"/>
      <c r="E87" s="33"/>
      <c r="F87" s="32"/>
      <c r="G87" s="16"/>
      <c r="H87"/>
      <c r="I87"/>
      <c r="J87" s="2"/>
      <c r="K87"/>
      <c r="L87"/>
      <c r="M87" s="2"/>
      <c r="N87"/>
      <c r="O87"/>
      <c r="P87" s="2"/>
      <c r="Q87"/>
      <c r="R87"/>
      <c r="S87" s="2"/>
      <c r="T87"/>
      <c r="U87"/>
      <c r="V87" s="2"/>
      <c r="W87"/>
      <c r="X87"/>
      <c r="Y87" s="2"/>
      <c r="Z87"/>
      <c r="AA87"/>
      <c r="AB87" s="2"/>
      <c r="AC87"/>
      <c r="AD87"/>
      <c r="AE87" s="2"/>
      <c r="AF87"/>
      <c r="AG87"/>
      <c r="AH87" s="2"/>
      <c r="AI87"/>
      <c r="AJ87"/>
      <c r="AK87" s="2"/>
      <c r="AL87"/>
      <c r="AM87"/>
      <c r="AN87" s="2"/>
      <c r="AO87"/>
      <c r="AP87"/>
      <c r="AQ87" s="2"/>
      <c r="AR87"/>
      <c r="AS87"/>
      <c r="AT87" s="2"/>
      <c r="AU87"/>
      <c r="AV87"/>
      <c r="AW87" s="2"/>
      <c r="AX87"/>
      <c r="AY87"/>
      <c r="AZ87" s="2"/>
      <c r="BA87"/>
      <c r="BB87"/>
      <c r="BC87" s="2"/>
      <c r="BD87"/>
      <c r="BE87"/>
      <c r="BF87" s="2"/>
      <c r="BG87"/>
      <c r="BH87"/>
      <c r="BI87" s="2"/>
      <c r="BJ87"/>
      <c r="BK87"/>
      <c r="BL87" s="2"/>
      <c r="BM87"/>
      <c r="BN87"/>
      <c r="BO87" s="2"/>
      <c r="BP87"/>
      <c r="BQ87"/>
      <c r="BR87" s="2"/>
      <c r="BS87"/>
      <c r="BT87"/>
      <c r="BU87" s="2"/>
      <c r="BV87"/>
      <c r="BW87"/>
      <c r="BX87" s="2"/>
      <c r="BY87"/>
      <c r="BZ87"/>
      <c r="CA87" s="2"/>
      <c r="CB87"/>
      <c r="CC87"/>
      <c r="CD87" s="2"/>
      <c r="CE87"/>
      <c r="CF87"/>
      <c r="CG87" s="2"/>
      <c r="CH87"/>
      <c r="CI87"/>
      <c r="CJ87" s="2"/>
    </row>
    <row r="88" spans="1:88" ht="12.75">
      <c r="A88" s="2"/>
      <c r="B88"/>
      <c r="C88"/>
      <c r="E88" s="33"/>
      <c r="F88" s="32"/>
      <c r="G88" s="16"/>
      <c r="H88"/>
      <c r="I88"/>
      <c r="J88" s="2"/>
      <c r="K88"/>
      <c r="L88"/>
      <c r="M88" s="2"/>
      <c r="N88"/>
      <c r="O88"/>
      <c r="P88" s="2"/>
      <c r="Q88"/>
      <c r="R88"/>
      <c r="S88" s="2"/>
      <c r="T88"/>
      <c r="U88"/>
      <c r="V88" s="2"/>
      <c r="W88"/>
      <c r="X88"/>
      <c r="Y88" s="2"/>
      <c r="Z88"/>
      <c r="AA88"/>
      <c r="AB88" s="2"/>
      <c r="AC88"/>
      <c r="AD88"/>
      <c r="AE88" s="2"/>
      <c r="AF88"/>
      <c r="AG88"/>
      <c r="AH88" s="2"/>
      <c r="AI88"/>
      <c r="AJ88"/>
      <c r="AK88" s="2"/>
      <c r="AL88"/>
      <c r="AM88"/>
      <c r="AN88" s="2"/>
      <c r="AO88"/>
      <c r="AP88"/>
      <c r="AQ88" s="2"/>
      <c r="AR88"/>
      <c r="AS88"/>
      <c r="AT88" s="2"/>
      <c r="AU88"/>
      <c r="AV88"/>
      <c r="AW88" s="2"/>
      <c r="AX88"/>
      <c r="AY88"/>
      <c r="AZ88" s="2"/>
      <c r="BA88"/>
      <c r="BB88"/>
      <c r="BC88" s="2"/>
      <c r="BD88"/>
      <c r="BE88"/>
      <c r="BF88" s="2"/>
      <c r="BG88"/>
      <c r="BH88"/>
      <c r="BI88" s="2"/>
      <c r="BJ88"/>
      <c r="BK88"/>
      <c r="BL88" s="2"/>
      <c r="BM88"/>
      <c r="BN88"/>
      <c r="BO88" s="2"/>
      <c r="BP88"/>
      <c r="BQ88"/>
      <c r="BR88" s="2"/>
      <c r="BS88"/>
      <c r="BT88"/>
      <c r="BU88" s="2"/>
      <c r="BV88"/>
      <c r="BW88"/>
      <c r="BX88" s="2"/>
      <c r="BY88"/>
      <c r="BZ88"/>
      <c r="CA88" s="2"/>
      <c r="CB88"/>
      <c r="CC88"/>
      <c r="CD88" s="2"/>
      <c r="CE88"/>
      <c r="CF88"/>
      <c r="CG88" s="2"/>
      <c r="CH88"/>
      <c r="CI88"/>
      <c r="CJ88" s="2"/>
    </row>
    <row r="89" spans="1:88" ht="12.75">
      <c r="A89" s="2"/>
      <c r="B89"/>
      <c r="C89"/>
      <c r="E89" s="33"/>
      <c r="F89" s="32"/>
      <c r="G89" s="16"/>
      <c r="H89"/>
      <c r="I89"/>
      <c r="J89" s="2"/>
      <c r="K89"/>
      <c r="L89"/>
      <c r="M89" s="2"/>
      <c r="N89"/>
      <c r="O89"/>
      <c r="P89" s="2"/>
      <c r="Q89"/>
      <c r="R89"/>
      <c r="S89" s="2"/>
      <c r="T89"/>
      <c r="U89"/>
      <c r="V89" s="2"/>
      <c r="W89"/>
      <c r="X89"/>
      <c r="Y89" s="2"/>
      <c r="Z89"/>
      <c r="AA89"/>
      <c r="AB89" s="2"/>
      <c r="AC89"/>
      <c r="AD89"/>
      <c r="AE89" s="2"/>
      <c r="AF89"/>
      <c r="AG89"/>
      <c r="AH89" s="2"/>
      <c r="AI89"/>
      <c r="AJ89"/>
      <c r="AK89" s="2"/>
      <c r="AL89"/>
      <c r="AM89"/>
      <c r="AN89" s="2"/>
      <c r="AO89"/>
      <c r="AP89"/>
      <c r="AQ89" s="2"/>
      <c r="AR89"/>
      <c r="AS89"/>
      <c r="AT89" s="2"/>
      <c r="AU89"/>
      <c r="AV89"/>
      <c r="AW89" s="2"/>
      <c r="AX89"/>
      <c r="AY89"/>
      <c r="AZ89" s="2"/>
      <c r="BA89"/>
      <c r="BB89"/>
      <c r="BC89" s="2"/>
      <c r="BD89"/>
      <c r="BE89"/>
      <c r="BF89" s="2"/>
      <c r="BG89"/>
      <c r="BH89"/>
      <c r="BI89" s="2"/>
      <c r="BJ89"/>
      <c r="BK89"/>
      <c r="BL89" s="2"/>
      <c r="BM89"/>
      <c r="BN89"/>
      <c r="BO89" s="2"/>
      <c r="BP89"/>
      <c r="BQ89"/>
      <c r="BR89" s="2"/>
      <c r="BS89"/>
      <c r="BT89"/>
      <c r="BU89" s="2"/>
      <c r="BV89"/>
      <c r="BW89"/>
      <c r="BX89" s="2"/>
      <c r="BY89"/>
      <c r="BZ89"/>
      <c r="CA89" s="2"/>
      <c r="CB89"/>
      <c r="CC89"/>
      <c r="CD89" s="2"/>
      <c r="CE89"/>
      <c r="CF89"/>
      <c r="CG89" s="2"/>
      <c r="CH89"/>
      <c r="CI89"/>
      <c r="CJ89" s="2"/>
    </row>
    <row r="90" spans="1:88" ht="12.75">
      <c r="A90" s="2"/>
      <c r="B90"/>
      <c r="C90"/>
      <c r="E90" s="33"/>
      <c r="F90" s="32"/>
      <c r="G90" s="16"/>
      <c r="H90"/>
      <c r="I90"/>
      <c r="J90" s="2"/>
      <c r="K90"/>
      <c r="L90"/>
      <c r="M90" s="2"/>
      <c r="N90"/>
      <c r="O90"/>
      <c r="P90" s="2"/>
      <c r="Q90"/>
      <c r="R90"/>
      <c r="S90" s="2"/>
      <c r="T90"/>
      <c r="U90"/>
      <c r="V90" s="2"/>
      <c r="W90"/>
      <c r="X90"/>
      <c r="Y90" s="2"/>
      <c r="Z90"/>
      <c r="AA90"/>
      <c r="AB90" s="2"/>
      <c r="AC90"/>
      <c r="AD90"/>
      <c r="AE90" s="2"/>
      <c r="AF90"/>
      <c r="AG90"/>
      <c r="AH90" s="2"/>
      <c r="AI90"/>
      <c r="AJ90"/>
      <c r="AK90" s="2"/>
      <c r="AL90"/>
      <c r="AM90"/>
      <c r="AN90" s="2"/>
      <c r="AO90"/>
      <c r="AP90"/>
      <c r="AQ90" s="2"/>
      <c r="AR90"/>
      <c r="AS90"/>
      <c r="AT90" s="2"/>
      <c r="AU90"/>
      <c r="AV90"/>
      <c r="AW90" s="2"/>
      <c r="AX90"/>
      <c r="AY90"/>
      <c r="AZ90" s="2"/>
      <c r="BA90"/>
      <c r="BB90"/>
      <c r="BC90" s="2"/>
      <c r="BD90"/>
      <c r="BE90"/>
      <c r="BF90" s="2"/>
      <c r="BG90"/>
      <c r="BH90"/>
      <c r="BI90" s="2"/>
      <c r="BJ90"/>
      <c r="BK90"/>
      <c r="BL90" s="2"/>
      <c r="BM90"/>
      <c r="BN90"/>
      <c r="BO90" s="2"/>
      <c r="BP90"/>
      <c r="BQ90"/>
      <c r="BR90" s="2"/>
      <c r="BS90"/>
      <c r="BT90"/>
      <c r="BU90" s="2"/>
      <c r="BV90"/>
      <c r="BW90"/>
      <c r="BX90" s="2"/>
      <c r="BY90"/>
      <c r="BZ90"/>
      <c r="CA90" s="2"/>
      <c r="CB90"/>
      <c r="CC90"/>
      <c r="CD90" s="2"/>
      <c r="CE90"/>
      <c r="CF90"/>
      <c r="CG90" s="2"/>
      <c r="CH90"/>
      <c r="CI90"/>
      <c r="CJ90" s="2"/>
    </row>
    <row r="91" spans="1:88" ht="12.75">
      <c r="A91" s="2"/>
      <c r="B91"/>
      <c r="C91"/>
      <c r="E91" s="33"/>
      <c r="F91" s="32"/>
      <c r="G91" s="16"/>
      <c r="H91"/>
      <c r="I91"/>
      <c r="J91" s="2"/>
      <c r="K91"/>
      <c r="L91"/>
      <c r="M91" s="2"/>
      <c r="N91"/>
      <c r="O91"/>
      <c r="P91" s="2"/>
      <c r="Q91"/>
      <c r="R91"/>
      <c r="S91" s="2"/>
      <c r="T91"/>
      <c r="U91"/>
      <c r="V91" s="2"/>
      <c r="W91"/>
      <c r="X91"/>
      <c r="Y91" s="2"/>
      <c r="Z91"/>
      <c r="AA91"/>
      <c r="AB91" s="2"/>
      <c r="AC91"/>
      <c r="AD91"/>
      <c r="AE91" s="2"/>
      <c r="AF91"/>
      <c r="AG91"/>
      <c r="AH91" s="2"/>
      <c r="AI91"/>
      <c r="AJ91"/>
      <c r="AK91" s="2"/>
      <c r="AL91"/>
      <c r="AM91"/>
      <c r="AN91" s="2"/>
      <c r="AO91"/>
      <c r="AP91"/>
      <c r="AQ91" s="2"/>
      <c r="AR91"/>
      <c r="AS91"/>
      <c r="AT91" s="2"/>
      <c r="AU91"/>
      <c r="AV91"/>
      <c r="AW91" s="2"/>
      <c r="AX91"/>
      <c r="AY91"/>
      <c r="AZ91" s="2"/>
      <c r="BA91"/>
      <c r="BB91"/>
      <c r="BC91" s="2"/>
      <c r="BD91"/>
      <c r="BE91"/>
      <c r="BF91" s="2"/>
      <c r="BG91"/>
      <c r="BH91"/>
      <c r="BI91" s="2"/>
      <c r="BJ91"/>
      <c r="BK91"/>
      <c r="BL91" s="2"/>
      <c r="BM91"/>
      <c r="BN91"/>
      <c r="BO91" s="2"/>
      <c r="BP91"/>
      <c r="BQ91"/>
      <c r="BR91" s="2"/>
      <c r="BS91"/>
      <c r="BT91"/>
      <c r="BU91" s="2"/>
      <c r="BV91"/>
      <c r="BW91"/>
      <c r="BX91" s="2"/>
      <c r="BY91"/>
      <c r="BZ91"/>
      <c r="CA91" s="2"/>
      <c r="CB91"/>
      <c r="CC91"/>
      <c r="CD91" s="2"/>
      <c r="CE91"/>
      <c r="CF91"/>
      <c r="CG91" s="2"/>
      <c r="CH91"/>
      <c r="CI91"/>
      <c r="CJ91" s="2"/>
    </row>
    <row r="92" spans="1:88" ht="12.75">
      <c r="A92" s="2"/>
      <c r="B92"/>
      <c r="C92"/>
      <c r="D92" s="38"/>
      <c r="E92" s="33"/>
      <c r="F92" s="38"/>
      <c r="G92" s="38"/>
      <c r="H92"/>
      <c r="I92"/>
      <c r="J92" s="2"/>
      <c r="K92"/>
      <c r="L92"/>
      <c r="M92" s="2"/>
      <c r="N92"/>
      <c r="O92"/>
      <c r="P92" s="2"/>
      <c r="Q92"/>
      <c r="R92"/>
      <c r="S92" s="2"/>
      <c r="T92"/>
      <c r="U92"/>
      <c r="V92" s="2"/>
      <c r="W92"/>
      <c r="X92"/>
      <c r="Y92" s="2"/>
      <c r="Z92"/>
      <c r="AA92"/>
      <c r="AB92" s="2"/>
      <c r="AC92"/>
      <c r="AD92"/>
      <c r="AE92" s="2"/>
      <c r="AF92"/>
      <c r="AG92"/>
      <c r="AH92" s="2"/>
      <c r="AI92"/>
      <c r="AJ92"/>
      <c r="AK92" s="2"/>
      <c r="AL92"/>
      <c r="AM92"/>
      <c r="AN92" s="2"/>
      <c r="AO92"/>
      <c r="AP92"/>
      <c r="AQ92" s="2"/>
      <c r="AR92"/>
      <c r="AS92"/>
      <c r="AT92" s="2"/>
      <c r="AU92"/>
      <c r="AV92"/>
      <c r="AW92" s="2"/>
      <c r="AX92"/>
      <c r="AY92"/>
      <c r="AZ92" s="2"/>
      <c r="BA92"/>
      <c r="BB92"/>
      <c r="BC92" s="2"/>
      <c r="BD92"/>
      <c r="BE92"/>
      <c r="BF92" s="2"/>
      <c r="BG92"/>
      <c r="BH92"/>
      <c r="BI92" s="2"/>
      <c r="BJ92"/>
      <c r="BK92"/>
      <c r="BL92" s="2"/>
      <c r="BM92"/>
      <c r="BN92"/>
      <c r="BO92" s="2"/>
      <c r="BP92"/>
      <c r="BQ92"/>
      <c r="BR92" s="2"/>
      <c r="BS92"/>
      <c r="BT92"/>
      <c r="BU92" s="2"/>
      <c r="BV92"/>
      <c r="BW92"/>
      <c r="BX92" s="2"/>
      <c r="BY92"/>
      <c r="BZ92"/>
      <c r="CA92" s="2"/>
      <c r="CB92"/>
      <c r="CC92"/>
      <c r="CD92" s="2"/>
      <c r="CE92"/>
      <c r="CF92"/>
      <c r="CG92" s="2"/>
      <c r="CH92"/>
      <c r="CI92"/>
      <c r="CJ92" s="2"/>
    </row>
    <row r="93" spans="1:88" ht="12.75">
      <c r="A93" s="2"/>
      <c r="B93"/>
      <c r="C93"/>
      <c r="E93" s="33"/>
      <c r="F93" s="32"/>
      <c r="G93" s="16"/>
      <c r="H93"/>
      <c r="I93"/>
      <c r="J93" s="2"/>
      <c r="K93"/>
      <c r="L93"/>
      <c r="M93" s="2"/>
      <c r="N93"/>
      <c r="O93"/>
      <c r="P93" s="2"/>
      <c r="Q93"/>
      <c r="R93"/>
      <c r="S93" s="2"/>
      <c r="T93"/>
      <c r="U93"/>
      <c r="V93" s="2"/>
      <c r="W93"/>
      <c r="X93"/>
      <c r="Y93" s="2"/>
      <c r="Z93"/>
      <c r="AA93"/>
      <c r="AB93" s="2"/>
      <c r="AC93"/>
      <c r="AD93"/>
      <c r="AE93" s="2"/>
      <c r="AF93"/>
      <c r="AG93"/>
      <c r="AH93" s="2"/>
      <c r="AI93"/>
      <c r="AJ93"/>
      <c r="AK93" s="2"/>
      <c r="AL93"/>
      <c r="AM93"/>
      <c r="AN93" s="2"/>
      <c r="AO93"/>
      <c r="AP93"/>
      <c r="AQ93" s="2"/>
      <c r="AR93"/>
      <c r="AS93"/>
      <c r="AT93" s="2"/>
      <c r="AU93"/>
      <c r="AV93"/>
      <c r="AW93" s="2"/>
      <c r="AX93"/>
      <c r="AY93"/>
      <c r="AZ93" s="2"/>
      <c r="BA93"/>
      <c r="BB93"/>
      <c r="BC93" s="2"/>
      <c r="BD93"/>
      <c r="BE93"/>
      <c r="BF93" s="2"/>
      <c r="BG93"/>
      <c r="BH93"/>
      <c r="BI93" s="2"/>
      <c r="BJ93"/>
      <c r="BK93"/>
      <c r="BL93" s="2"/>
      <c r="BM93"/>
      <c r="BN93"/>
      <c r="BO93" s="2"/>
      <c r="BP93"/>
      <c r="BQ93"/>
      <c r="BR93" s="2"/>
      <c r="BS93"/>
      <c r="BT93"/>
      <c r="BU93" s="2"/>
      <c r="BV93"/>
      <c r="BW93"/>
      <c r="BX93" s="2"/>
      <c r="BY93"/>
      <c r="BZ93"/>
      <c r="CA93" s="2"/>
      <c r="CB93"/>
      <c r="CC93"/>
      <c r="CD93" s="2"/>
      <c r="CE93"/>
      <c r="CF93"/>
      <c r="CG93" s="2"/>
      <c r="CH93"/>
      <c r="CI93"/>
      <c r="CJ93" s="2"/>
    </row>
    <row r="94" spans="1:88" ht="12.75">
      <c r="A94" s="2"/>
      <c r="B94"/>
      <c r="C94"/>
      <c r="E94" s="33"/>
      <c r="F94" s="32"/>
      <c r="G94" s="16"/>
      <c r="H94"/>
      <c r="I94"/>
      <c r="J94" s="2"/>
      <c r="K94"/>
      <c r="L94"/>
      <c r="M94" s="2"/>
      <c r="N94"/>
      <c r="O94"/>
      <c r="P94" s="2"/>
      <c r="Q94"/>
      <c r="R94"/>
      <c r="S94" s="2"/>
      <c r="T94"/>
      <c r="U94"/>
      <c r="V94" s="2"/>
      <c r="W94"/>
      <c r="X94"/>
      <c r="Y94" s="2"/>
      <c r="Z94"/>
      <c r="AA94"/>
      <c r="AB94" s="2"/>
      <c r="AC94"/>
      <c r="AD94"/>
      <c r="AE94" s="2"/>
      <c r="AF94"/>
      <c r="AG94"/>
      <c r="AH94" s="2"/>
      <c r="AI94"/>
      <c r="AJ94"/>
      <c r="AK94" s="2"/>
      <c r="AL94"/>
      <c r="AM94"/>
      <c r="AN94" s="2"/>
      <c r="AO94"/>
      <c r="AP94"/>
      <c r="AQ94" s="2"/>
      <c r="AR94"/>
      <c r="AS94"/>
      <c r="AT94" s="2"/>
      <c r="AU94"/>
      <c r="AV94"/>
      <c r="AW94" s="2"/>
      <c r="AX94"/>
      <c r="AY94"/>
      <c r="AZ94" s="2"/>
      <c r="BA94"/>
      <c r="BB94"/>
      <c r="BC94" s="2"/>
      <c r="BD94"/>
      <c r="BE94"/>
      <c r="BF94" s="2"/>
      <c r="BG94"/>
      <c r="BH94"/>
      <c r="BI94" s="2"/>
      <c r="BJ94"/>
      <c r="BK94"/>
      <c r="BL94" s="2"/>
      <c r="BM94"/>
      <c r="BN94"/>
      <c r="BO94" s="2"/>
      <c r="BP94"/>
      <c r="BQ94"/>
      <c r="BR94" s="2"/>
      <c r="BS94"/>
      <c r="BT94"/>
      <c r="BU94" s="2"/>
      <c r="BV94"/>
      <c r="BW94"/>
      <c r="BX94" s="2"/>
      <c r="BY94"/>
      <c r="BZ94"/>
      <c r="CA94" s="2"/>
      <c r="CB94"/>
      <c r="CC94"/>
      <c r="CD94" s="2"/>
      <c r="CE94"/>
      <c r="CF94"/>
      <c r="CG94" s="2"/>
      <c r="CH94"/>
      <c r="CI94"/>
      <c r="CJ94" s="2"/>
    </row>
    <row r="95" spans="1:88" ht="12.75">
      <c r="A95" s="2"/>
      <c r="B95"/>
      <c r="C95"/>
      <c r="D95" s="38"/>
      <c r="E95" s="33"/>
      <c r="F95" s="38"/>
      <c r="G95" s="38"/>
      <c r="H95"/>
      <c r="I95"/>
      <c r="J95" s="2"/>
      <c r="K95"/>
      <c r="L95"/>
      <c r="M95" s="2"/>
      <c r="N95"/>
      <c r="O95"/>
      <c r="P95" s="2"/>
      <c r="Q95"/>
      <c r="R95"/>
      <c r="S95" s="2"/>
      <c r="T95"/>
      <c r="U95"/>
      <c r="V95" s="2"/>
      <c r="W95"/>
      <c r="X95"/>
      <c r="Y95" s="2"/>
      <c r="Z95"/>
      <c r="AA95"/>
      <c r="AB95" s="2"/>
      <c r="AC95"/>
      <c r="AD95"/>
      <c r="AE95" s="2"/>
      <c r="AF95"/>
      <c r="AG95"/>
      <c r="AH95" s="2"/>
      <c r="AI95"/>
      <c r="AJ95"/>
      <c r="AK95" s="2"/>
      <c r="AL95"/>
      <c r="AM95"/>
      <c r="AN95" s="2"/>
      <c r="AO95"/>
      <c r="AP95"/>
      <c r="AQ95" s="2"/>
      <c r="AR95"/>
      <c r="AS95"/>
      <c r="AT95" s="2"/>
      <c r="AU95"/>
      <c r="AV95"/>
      <c r="AW95" s="2"/>
      <c r="AX95"/>
      <c r="AY95"/>
      <c r="AZ95" s="2"/>
      <c r="BA95"/>
      <c r="BB95"/>
      <c r="BC95" s="2"/>
      <c r="BD95"/>
      <c r="BE95"/>
      <c r="BF95" s="2"/>
      <c r="BG95"/>
      <c r="BH95"/>
      <c r="BI95" s="2"/>
      <c r="BJ95"/>
      <c r="BK95"/>
      <c r="BL95" s="2"/>
      <c r="BM95"/>
      <c r="BN95"/>
      <c r="BO95" s="2"/>
      <c r="BP95"/>
      <c r="BQ95"/>
      <c r="BR95" s="2"/>
      <c r="BS95"/>
      <c r="BT95"/>
      <c r="BU95" s="2"/>
      <c r="BV95"/>
      <c r="BW95"/>
      <c r="BX95" s="2"/>
      <c r="BY95"/>
      <c r="BZ95"/>
      <c r="CA95" s="2"/>
      <c r="CB95"/>
      <c r="CC95"/>
      <c r="CD95" s="2"/>
      <c r="CE95"/>
      <c r="CF95"/>
      <c r="CG95" s="2"/>
      <c r="CH95"/>
      <c r="CI95"/>
      <c r="CJ95" s="2"/>
    </row>
    <row r="96" spans="1:88" ht="12.75">
      <c r="A96" s="2"/>
      <c r="B96"/>
      <c r="C96"/>
      <c r="E96" s="33"/>
      <c r="F96" s="32"/>
      <c r="G96" s="16"/>
      <c r="H96"/>
      <c r="I96"/>
      <c r="J96" s="2"/>
      <c r="K96"/>
      <c r="L96"/>
      <c r="M96" s="2"/>
      <c r="N96"/>
      <c r="O96"/>
      <c r="P96" s="2"/>
      <c r="Q96"/>
      <c r="R96"/>
      <c r="S96" s="2"/>
      <c r="T96"/>
      <c r="U96"/>
      <c r="V96" s="2"/>
      <c r="W96"/>
      <c r="X96"/>
      <c r="Y96" s="2"/>
      <c r="Z96"/>
      <c r="AA96"/>
      <c r="AB96" s="2"/>
      <c r="AC96"/>
      <c r="AD96"/>
      <c r="AE96" s="2"/>
      <c r="AF96"/>
      <c r="AG96"/>
      <c r="AH96" s="2"/>
      <c r="AI96"/>
      <c r="AJ96"/>
      <c r="AK96" s="2"/>
      <c r="AL96"/>
      <c r="AM96"/>
      <c r="AN96" s="2"/>
      <c r="AO96"/>
      <c r="AP96"/>
      <c r="AQ96" s="2"/>
      <c r="AR96"/>
      <c r="AS96"/>
      <c r="AT96" s="2"/>
      <c r="AU96"/>
      <c r="AV96"/>
      <c r="AW96" s="2"/>
      <c r="AX96"/>
      <c r="AY96"/>
      <c r="AZ96" s="2"/>
      <c r="BA96"/>
      <c r="BB96"/>
      <c r="BC96" s="2"/>
      <c r="BD96"/>
      <c r="BE96"/>
      <c r="BF96" s="2"/>
      <c r="BG96"/>
      <c r="BH96"/>
      <c r="BI96" s="2"/>
      <c r="BJ96"/>
      <c r="BK96"/>
      <c r="BL96" s="2"/>
      <c r="BM96"/>
      <c r="BN96"/>
      <c r="BO96" s="2"/>
      <c r="BP96"/>
      <c r="BQ96"/>
      <c r="BR96" s="2"/>
      <c r="BS96"/>
      <c r="BT96"/>
      <c r="BU96" s="2"/>
      <c r="BV96"/>
      <c r="BW96"/>
      <c r="BX96" s="2"/>
      <c r="BY96"/>
      <c r="BZ96"/>
      <c r="CA96" s="2"/>
      <c r="CB96"/>
      <c r="CC96"/>
      <c r="CD96" s="2"/>
      <c r="CE96"/>
      <c r="CF96"/>
      <c r="CG96" s="2"/>
      <c r="CH96"/>
      <c r="CI96"/>
      <c r="CJ96" s="2"/>
    </row>
    <row r="97" spans="1:88" ht="12.75">
      <c r="A97" s="2"/>
      <c r="B97"/>
      <c r="C97"/>
      <c r="E97" s="33"/>
      <c r="F97" s="32"/>
      <c r="G97" s="16"/>
      <c r="H97"/>
      <c r="I97"/>
      <c r="J97" s="2"/>
      <c r="K97"/>
      <c r="L97"/>
      <c r="M97" s="2"/>
      <c r="N97"/>
      <c r="O97"/>
      <c r="P97" s="2"/>
      <c r="Q97"/>
      <c r="R97"/>
      <c r="S97" s="2"/>
      <c r="T97"/>
      <c r="U97"/>
      <c r="V97" s="2"/>
      <c r="W97"/>
      <c r="X97"/>
      <c r="Y97" s="2"/>
      <c r="Z97"/>
      <c r="AA97"/>
      <c r="AB97" s="2"/>
      <c r="AC97"/>
      <c r="AD97"/>
      <c r="AE97" s="2"/>
      <c r="AF97"/>
      <c r="AG97"/>
      <c r="AH97" s="2"/>
      <c r="AI97"/>
      <c r="AJ97"/>
      <c r="AK97" s="2"/>
      <c r="AL97"/>
      <c r="AM97"/>
      <c r="AN97" s="2"/>
      <c r="AO97"/>
      <c r="AP97"/>
      <c r="AQ97" s="2"/>
      <c r="AR97"/>
      <c r="AS97"/>
      <c r="AT97" s="2"/>
      <c r="AU97"/>
      <c r="AV97"/>
      <c r="AW97" s="2"/>
      <c r="AX97"/>
      <c r="AY97"/>
      <c r="AZ97" s="2"/>
      <c r="BA97"/>
      <c r="BB97"/>
      <c r="BC97" s="2"/>
      <c r="BD97"/>
      <c r="BE97"/>
      <c r="BF97" s="2"/>
      <c r="BG97"/>
      <c r="BH97"/>
      <c r="BI97" s="2"/>
      <c r="BJ97"/>
      <c r="BK97"/>
      <c r="BL97" s="2"/>
      <c r="BM97"/>
      <c r="BN97"/>
      <c r="BO97" s="2"/>
      <c r="BP97"/>
      <c r="BQ97"/>
      <c r="BR97" s="2"/>
      <c r="BS97"/>
      <c r="BT97"/>
      <c r="BU97" s="2"/>
      <c r="BV97"/>
      <c r="BW97"/>
      <c r="BX97" s="2"/>
      <c r="BY97"/>
      <c r="BZ97"/>
      <c r="CA97" s="2"/>
      <c r="CB97"/>
      <c r="CC97"/>
      <c r="CD97" s="2"/>
      <c r="CE97"/>
      <c r="CF97"/>
      <c r="CG97" s="2"/>
      <c r="CH97"/>
      <c r="CI97"/>
      <c r="CJ97" s="2"/>
    </row>
    <row r="98" spans="1:88" ht="12.75">
      <c r="A98" s="2"/>
      <c r="B98"/>
      <c r="C98"/>
      <c r="E98" s="33"/>
      <c r="F98" s="32"/>
      <c r="G98" s="16"/>
      <c r="H98"/>
      <c r="I98"/>
      <c r="J98" s="2"/>
      <c r="K98"/>
      <c r="L98"/>
      <c r="M98" s="2"/>
      <c r="N98"/>
      <c r="O98"/>
      <c r="P98" s="2"/>
      <c r="Q98"/>
      <c r="R98"/>
      <c r="S98" s="2"/>
      <c r="T98"/>
      <c r="U98"/>
      <c r="V98" s="2"/>
      <c r="W98"/>
      <c r="X98"/>
      <c r="Y98" s="2"/>
      <c r="Z98"/>
      <c r="AA98"/>
      <c r="AB98" s="2"/>
      <c r="AC98"/>
      <c r="AD98"/>
      <c r="AE98" s="2"/>
      <c r="AF98"/>
      <c r="AG98"/>
      <c r="AH98" s="2"/>
      <c r="AI98"/>
      <c r="AJ98"/>
      <c r="AK98" s="2"/>
      <c r="AL98"/>
      <c r="AM98"/>
      <c r="AN98" s="2"/>
      <c r="AO98"/>
      <c r="AP98"/>
      <c r="AQ98" s="2"/>
      <c r="AR98"/>
      <c r="AS98"/>
      <c r="AT98" s="2"/>
      <c r="AU98"/>
      <c r="AV98"/>
      <c r="AW98" s="2"/>
      <c r="AX98"/>
      <c r="AY98"/>
      <c r="AZ98" s="2"/>
      <c r="BA98"/>
      <c r="BB98"/>
      <c r="BC98" s="2"/>
      <c r="BD98"/>
      <c r="BE98"/>
      <c r="BF98" s="2"/>
      <c r="BG98"/>
      <c r="BH98"/>
      <c r="BI98" s="2"/>
      <c r="BJ98"/>
      <c r="BK98"/>
      <c r="BL98" s="2"/>
      <c r="BM98"/>
      <c r="BN98"/>
      <c r="BO98" s="2"/>
      <c r="BP98"/>
      <c r="BQ98"/>
      <c r="BR98" s="2"/>
      <c r="BS98"/>
      <c r="BT98"/>
      <c r="BU98" s="2"/>
      <c r="BV98"/>
      <c r="BW98"/>
      <c r="BX98" s="2"/>
      <c r="BY98"/>
      <c r="BZ98"/>
      <c r="CA98" s="2"/>
      <c r="CB98"/>
      <c r="CC98"/>
      <c r="CD98" s="2"/>
      <c r="CE98"/>
      <c r="CF98"/>
      <c r="CG98" s="2"/>
      <c r="CH98"/>
      <c r="CI98"/>
      <c r="CJ98" s="2"/>
    </row>
    <row r="99" spans="1:88" ht="12.75">
      <c r="A99" s="2"/>
      <c r="B99"/>
      <c r="C99"/>
      <c r="E99" s="33"/>
      <c r="F99" s="32"/>
      <c r="G99" s="16"/>
      <c r="H99"/>
      <c r="I99"/>
      <c r="J99" s="2"/>
      <c r="K99"/>
      <c r="L99"/>
      <c r="M99" s="2"/>
      <c r="N99"/>
      <c r="O99"/>
      <c r="P99" s="2"/>
      <c r="Q99"/>
      <c r="R99"/>
      <c r="S99" s="2"/>
      <c r="T99"/>
      <c r="U99"/>
      <c r="V99" s="2"/>
      <c r="W99"/>
      <c r="X99"/>
      <c r="Y99" s="2"/>
      <c r="Z99"/>
      <c r="AA99"/>
      <c r="AB99" s="2"/>
      <c r="AC99"/>
      <c r="AD99"/>
      <c r="AE99" s="2"/>
      <c r="AF99"/>
      <c r="AG99"/>
      <c r="AH99" s="2"/>
      <c r="AI99"/>
      <c r="AJ99"/>
      <c r="AK99" s="2"/>
      <c r="AL99"/>
      <c r="AM99"/>
      <c r="AN99" s="2"/>
      <c r="AO99"/>
      <c r="AP99"/>
      <c r="AQ99" s="2"/>
      <c r="AR99"/>
      <c r="AS99"/>
      <c r="AT99" s="2"/>
      <c r="AU99"/>
      <c r="AV99"/>
      <c r="AW99" s="2"/>
      <c r="AX99"/>
      <c r="AY99"/>
      <c r="AZ99" s="2"/>
      <c r="BA99"/>
      <c r="BB99"/>
      <c r="BC99" s="2"/>
      <c r="BD99"/>
      <c r="BE99"/>
      <c r="BF99" s="2"/>
      <c r="BG99"/>
      <c r="BH99"/>
      <c r="BI99" s="2"/>
      <c r="BJ99"/>
      <c r="BK99"/>
      <c r="BL99" s="2"/>
      <c r="BM99"/>
      <c r="BN99"/>
      <c r="BO99" s="2"/>
      <c r="BP99"/>
      <c r="BQ99"/>
      <c r="BR99" s="2"/>
      <c r="BS99"/>
      <c r="BT99"/>
      <c r="BU99" s="2"/>
      <c r="BV99"/>
      <c r="BW99"/>
      <c r="BX99" s="2"/>
      <c r="BY99"/>
      <c r="BZ99"/>
      <c r="CA99" s="2"/>
      <c r="CB99"/>
      <c r="CC99"/>
      <c r="CD99" s="2"/>
      <c r="CE99"/>
      <c r="CF99"/>
      <c r="CG99" s="2"/>
      <c r="CH99"/>
      <c r="CI99"/>
      <c r="CJ99" s="2"/>
    </row>
    <row r="100" spans="1:88" ht="12.75">
      <c r="A100" s="2"/>
      <c r="B100"/>
      <c r="C100"/>
      <c r="E100" s="33"/>
      <c r="F100" s="32"/>
      <c r="G100" s="16"/>
      <c r="H100"/>
      <c r="I100"/>
      <c r="J100" s="2"/>
      <c r="K100"/>
      <c r="L100"/>
      <c r="M100" s="2"/>
      <c r="N100"/>
      <c r="O100"/>
      <c r="P100" s="2"/>
      <c r="Q100"/>
      <c r="R100"/>
      <c r="S100" s="2"/>
      <c r="T100"/>
      <c r="U100"/>
      <c r="V100" s="2"/>
      <c r="W100"/>
      <c r="X100"/>
      <c r="Y100" s="2"/>
      <c r="Z100"/>
      <c r="AA100"/>
      <c r="AB100" s="2"/>
      <c r="AC100"/>
      <c r="AD100"/>
      <c r="AE100" s="2"/>
      <c r="AF100"/>
      <c r="AG100"/>
      <c r="AH100" s="2"/>
      <c r="AI100"/>
      <c r="AJ100"/>
      <c r="AK100" s="2"/>
      <c r="AL100"/>
      <c r="AM100"/>
      <c r="AN100" s="2"/>
      <c r="AO100"/>
      <c r="AP100"/>
      <c r="AQ100" s="2"/>
      <c r="AR100"/>
      <c r="AS100"/>
      <c r="AT100" s="2"/>
      <c r="AU100"/>
      <c r="AV100"/>
      <c r="AW100" s="2"/>
      <c r="AX100"/>
      <c r="AY100"/>
      <c r="AZ100" s="2"/>
      <c r="BA100"/>
      <c r="BB100"/>
      <c r="BC100" s="2"/>
      <c r="BD100"/>
      <c r="BE100"/>
      <c r="BF100" s="2"/>
      <c r="BG100"/>
      <c r="BH100"/>
      <c r="BI100" s="2"/>
      <c r="BJ100"/>
      <c r="BK100"/>
      <c r="BL100" s="2"/>
      <c r="BM100"/>
      <c r="BN100"/>
      <c r="BO100" s="2"/>
      <c r="BP100"/>
      <c r="BQ100"/>
      <c r="BR100" s="2"/>
      <c r="BS100"/>
      <c r="BT100"/>
      <c r="BU100" s="2"/>
      <c r="BV100"/>
      <c r="BW100"/>
      <c r="BX100" s="2"/>
      <c r="BY100"/>
      <c r="BZ100"/>
      <c r="CA100" s="2"/>
      <c r="CB100"/>
      <c r="CC100"/>
      <c r="CD100" s="2"/>
      <c r="CE100"/>
      <c r="CF100"/>
      <c r="CG100" s="2"/>
      <c r="CH100"/>
      <c r="CI100"/>
      <c r="CJ100" s="2"/>
    </row>
    <row r="101" spans="1:88" ht="12.75">
      <c r="A101" s="2"/>
      <c r="B101"/>
      <c r="C101"/>
      <c r="E101" s="33"/>
      <c r="F101" s="32"/>
      <c r="G101" s="16"/>
      <c r="H101"/>
      <c r="I101"/>
      <c r="J101" s="2"/>
      <c r="K101"/>
      <c r="L101"/>
      <c r="M101" s="2"/>
      <c r="N101"/>
      <c r="O101"/>
      <c r="P101" s="2"/>
      <c r="Q101"/>
      <c r="R101"/>
      <c r="S101" s="2"/>
      <c r="T101"/>
      <c r="U101"/>
      <c r="V101" s="2"/>
      <c r="W101"/>
      <c r="X101"/>
      <c r="Y101" s="2"/>
      <c r="Z101"/>
      <c r="AA101"/>
      <c r="AB101" s="2"/>
      <c r="AC101"/>
      <c r="AD101"/>
      <c r="AE101" s="2"/>
      <c r="AF101"/>
      <c r="AG101"/>
      <c r="AH101" s="2"/>
      <c r="AI101"/>
      <c r="AJ101"/>
      <c r="AK101" s="2"/>
      <c r="AL101"/>
      <c r="AM101"/>
      <c r="AN101" s="2"/>
      <c r="AO101"/>
      <c r="AP101"/>
      <c r="AQ101" s="2"/>
      <c r="AR101"/>
      <c r="AS101"/>
      <c r="AT101" s="2"/>
      <c r="AU101"/>
      <c r="AV101"/>
      <c r="AW101" s="2"/>
      <c r="AX101"/>
      <c r="AY101"/>
      <c r="AZ101" s="2"/>
      <c r="BA101"/>
      <c r="BB101"/>
      <c r="BC101" s="2"/>
      <c r="BD101"/>
      <c r="BE101"/>
      <c r="BF101" s="2"/>
      <c r="BG101"/>
      <c r="BH101"/>
      <c r="BI101" s="2"/>
      <c r="BJ101"/>
      <c r="BK101"/>
      <c r="BL101" s="2"/>
      <c r="BM101"/>
      <c r="BN101"/>
      <c r="BO101" s="2"/>
      <c r="BP101"/>
      <c r="BQ101"/>
      <c r="BR101" s="2"/>
      <c r="BS101"/>
      <c r="BT101"/>
      <c r="BU101" s="2"/>
      <c r="BV101"/>
      <c r="BW101"/>
      <c r="BX101" s="2"/>
      <c r="BY101"/>
      <c r="BZ101"/>
      <c r="CA101" s="2"/>
      <c r="CB101"/>
      <c r="CC101"/>
      <c r="CD101" s="2"/>
      <c r="CE101"/>
      <c r="CF101"/>
      <c r="CG101" s="2"/>
      <c r="CH101"/>
      <c r="CI101"/>
      <c r="CJ101" s="2"/>
    </row>
    <row r="102" spans="1:88" ht="12.75">
      <c r="A102" s="2"/>
      <c r="B102"/>
      <c r="C102"/>
      <c r="E102" s="33"/>
      <c r="F102" s="32"/>
      <c r="G102" s="16"/>
      <c r="H102"/>
      <c r="I102"/>
      <c r="J102" s="2"/>
      <c r="K102"/>
      <c r="L102"/>
      <c r="M102" s="2"/>
      <c r="N102"/>
      <c r="O102"/>
      <c r="P102" s="2"/>
      <c r="Q102"/>
      <c r="R102"/>
      <c r="S102" s="2"/>
      <c r="T102"/>
      <c r="U102"/>
      <c r="V102" s="2"/>
      <c r="W102"/>
      <c r="X102"/>
      <c r="Y102" s="2"/>
      <c r="Z102"/>
      <c r="AA102"/>
      <c r="AB102" s="2"/>
      <c r="AC102"/>
      <c r="AD102"/>
      <c r="AE102" s="2"/>
      <c r="AF102"/>
      <c r="AG102"/>
      <c r="AH102" s="2"/>
      <c r="AI102"/>
      <c r="AJ102"/>
      <c r="AK102" s="2"/>
      <c r="AL102"/>
      <c r="AM102"/>
      <c r="AN102" s="2"/>
      <c r="AO102"/>
      <c r="AP102"/>
      <c r="AQ102" s="2"/>
      <c r="AR102"/>
      <c r="AS102"/>
      <c r="AT102" s="2"/>
      <c r="AU102"/>
      <c r="AV102"/>
      <c r="AW102" s="2"/>
      <c r="AX102"/>
      <c r="AY102"/>
      <c r="AZ102" s="2"/>
      <c r="BA102"/>
      <c r="BB102"/>
      <c r="BC102" s="2"/>
      <c r="BD102"/>
      <c r="BE102"/>
      <c r="BF102" s="2"/>
      <c r="BG102"/>
      <c r="BH102"/>
      <c r="BI102" s="2"/>
      <c r="BJ102"/>
      <c r="BK102"/>
      <c r="BL102" s="2"/>
      <c r="BM102"/>
      <c r="BN102"/>
      <c r="BO102" s="2"/>
      <c r="BP102"/>
      <c r="BQ102"/>
      <c r="BR102" s="2"/>
      <c r="BS102"/>
      <c r="BT102"/>
      <c r="BU102" s="2"/>
      <c r="BV102"/>
      <c r="BW102"/>
      <c r="BX102" s="2"/>
      <c r="BY102"/>
      <c r="BZ102"/>
      <c r="CA102" s="2"/>
      <c r="CB102"/>
      <c r="CC102"/>
      <c r="CD102" s="2"/>
      <c r="CE102"/>
      <c r="CF102"/>
      <c r="CG102" s="2"/>
      <c r="CH102"/>
      <c r="CI102"/>
      <c r="CJ102" s="2"/>
    </row>
    <row r="103" spans="1:88" ht="12.75">
      <c r="A103" s="2"/>
      <c r="B103"/>
      <c r="C103"/>
      <c r="E103" s="33"/>
      <c r="F103" s="32"/>
      <c r="G103" s="16"/>
      <c r="H103"/>
      <c r="I103"/>
      <c r="J103" s="2"/>
      <c r="K103"/>
      <c r="L103"/>
      <c r="M103" s="2"/>
      <c r="N103"/>
      <c r="O103"/>
      <c r="P103" s="2"/>
      <c r="Q103"/>
      <c r="R103"/>
      <c r="S103" s="2"/>
      <c r="T103"/>
      <c r="U103"/>
      <c r="V103" s="2"/>
      <c r="W103"/>
      <c r="X103"/>
      <c r="Y103" s="2"/>
      <c r="Z103"/>
      <c r="AA103"/>
      <c r="AB103" s="2"/>
      <c r="AC103"/>
      <c r="AD103"/>
      <c r="AE103" s="2"/>
      <c r="AF103"/>
      <c r="AG103"/>
      <c r="AH103" s="2"/>
      <c r="AI103"/>
      <c r="AJ103"/>
      <c r="AK103" s="2"/>
      <c r="AL103"/>
      <c r="AM103"/>
      <c r="AN103" s="2"/>
      <c r="AO103"/>
      <c r="AP103"/>
      <c r="AQ103" s="2"/>
      <c r="AR103"/>
      <c r="AS103"/>
      <c r="AT103" s="2"/>
      <c r="AU103"/>
      <c r="AV103"/>
      <c r="AW103" s="2"/>
      <c r="AX103"/>
      <c r="AY103"/>
      <c r="AZ103" s="2"/>
      <c r="BA103"/>
      <c r="BB103"/>
      <c r="BC103" s="2"/>
      <c r="BD103"/>
      <c r="BE103"/>
      <c r="BF103" s="2"/>
      <c r="BG103"/>
      <c r="BH103"/>
      <c r="BI103" s="2"/>
      <c r="BJ103"/>
      <c r="BK103"/>
      <c r="BL103" s="2"/>
      <c r="BM103"/>
      <c r="BN103"/>
      <c r="BO103" s="2"/>
      <c r="BP103"/>
      <c r="BQ103"/>
      <c r="BR103" s="2"/>
      <c r="BS103"/>
      <c r="BT103"/>
      <c r="BU103" s="2"/>
      <c r="BV103"/>
      <c r="BW103"/>
      <c r="BX103" s="2"/>
      <c r="BY103"/>
      <c r="BZ103"/>
      <c r="CA103" s="2"/>
      <c r="CB103"/>
      <c r="CC103"/>
      <c r="CD103" s="2"/>
      <c r="CE103"/>
      <c r="CF103"/>
      <c r="CG103" s="2"/>
      <c r="CH103"/>
      <c r="CI103"/>
      <c r="CJ103" s="2"/>
    </row>
    <row r="104" spans="1:88" ht="12.75">
      <c r="A104" s="2"/>
      <c r="B104"/>
      <c r="C104"/>
      <c r="E104" s="33"/>
      <c r="F104" s="32"/>
      <c r="G104" s="16"/>
      <c r="H104"/>
      <c r="I104"/>
      <c r="J104" s="2"/>
      <c r="K104"/>
      <c r="L104"/>
      <c r="M104" s="2"/>
      <c r="N104"/>
      <c r="O104"/>
      <c r="P104" s="2"/>
      <c r="Q104"/>
      <c r="R104"/>
      <c r="S104" s="2"/>
      <c r="T104"/>
      <c r="U104"/>
      <c r="V104" s="2"/>
      <c r="W104"/>
      <c r="X104"/>
      <c r="Y104" s="2"/>
      <c r="Z104"/>
      <c r="AA104"/>
      <c r="AB104" s="2"/>
      <c r="AC104"/>
      <c r="AD104"/>
      <c r="AE104" s="2"/>
      <c r="AF104"/>
      <c r="AG104"/>
      <c r="AH104" s="2"/>
      <c r="AI104"/>
      <c r="AJ104"/>
      <c r="AK104" s="2"/>
      <c r="AL104"/>
      <c r="AM104"/>
      <c r="AN104" s="2"/>
      <c r="AO104"/>
      <c r="AP104"/>
      <c r="AQ104" s="2"/>
      <c r="AR104"/>
      <c r="AS104"/>
      <c r="AT104" s="2"/>
      <c r="AU104"/>
      <c r="AV104"/>
      <c r="AW104" s="2"/>
      <c r="AX104"/>
      <c r="AY104"/>
      <c r="AZ104" s="2"/>
      <c r="BA104"/>
      <c r="BB104"/>
      <c r="BC104" s="2"/>
      <c r="BD104"/>
      <c r="BE104"/>
      <c r="BF104" s="2"/>
      <c r="BG104"/>
      <c r="BH104"/>
      <c r="BI104" s="2"/>
      <c r="BJ104"/>
      <c r="BK104"/>
      <c r="BL104" s="2"/>
      <c r="BM104"/>
      <c r="BN104"/>
      <c r="BO104" s="2"/>
      <c r="BP104"/>
      <c r="BQ104"/>
      <c r="BR104" s="2"/>
      <c r="BS104"/>
      <c r="BT104"/>
      <c r="BU104" s="2"/>
      <c r="BV104"/>
      <c r="BW104"/>
      <c r="BX104" s="2"/>
      <c r="BY104"/>
      <c r="BZ104"/>
      <c r="CA104" s="2"/>
      <c r="CB104"/>
      <c r="CC104"/>
      <c r="CD104" s="2"/>
      <c r="CE104"/>
      <c r="CF104"/>
      <c r="CG104" s="2"/>
      <c r="CH104"/>
      <c r="CI104"/>
      <c r="CJ104" s="2"/>
    </row>
    <row r="105" spans="1:88" ht="12.75">
      <c r="A105" s="2"/>
      <c r="B105"/>
      <c r="C105"/>
      <c r="E105" s="33"/>
      <c r="F105" s="32"/>
      <c r="G105" s="16"/>
      <c r="H105"/>
      <c r="I105"/>
      <c r="J105" s="2"/>
      <c r="K105"/>
      <c r="L105"/>
      <c r="M105" s="2"/>
      <c r="N105"/>
      <c r="O105"/>
      <c r="P105" s="2"/>
      <c r="Q105"/>
      <c r="R105"/>
      <c r="S105" s="2"/>
      <c r="T105"/>
      <c r="U105"/>
      <c r="V105" s="2"/>
      <c r="W105"/>
      <c r="X105"/>
      <c r="Y105" s="2"/>
      <c r="Z105"/>
      <c r="AA105"/>
      <c r="AB105" s="2"/>
      <c r="AC105"/>
      <c r="AD105"/>
      <c r="AE105" s="2"/>
      <c r="AF105"/>
      <c r="AG105"/>
      <c r="AH105" s="2"/>
      <c r="AI105"/>
      <c r="AJ105"/>
      <c r="AK105" s="2"/>
      <c r="AL105"/>
      <c r="AM105"/>
      <c r="AN105" s="2"/>
      <c r="AO105"/>
      <c r="AP105"/>
      <c r="AQ105" s="2"/>
      <c r="AR105"/>
      <c r="AS105"/>
      <c r="AT105" s="2"/>
      <c r="AU105"/>
      <c r="AV105"/>
      <c r="AW105" s="2"/>
      <c r="AX105"/>
      <c r="AY105"/>
      <c r="AZ105" s="2"/>
      <c r="BA105"/>
      <c r="BB105"/>
      <c r="BC105" s="2"/>
      <c r="BD105"/>
      <c r="BE105"/>
      <c r="BF105" s="2"/>
      <c r="BG105"/>
      <c r="BH105"/>
      <c r="BI105" s="2"/>
      <c r="BJ105"/>
      <c r="BK105"/>
      <c r="BL105" s="2"/>
      <c r="BM105"/>
      <c r="BN105"/>
      <c r="BO105" s="2"/>
      <c r="BP105"/>
      <c r="BQ105"/>
      <c r="BR105" s="2"/>
      <c r="BS105"/>
      <c r="BT105"/>
      <c r="BU105" s="2"/>
      <c r="BV105"/>
      <c r="BW105"/>
      <c r="BX105" s="2"/>
      <c r="BY105"/>
      <c r="BZ105"/>
      <c r="CA105" s="2"/>
      <c r="CB105"/>
      <c r="CC105"/>
      <c r="CD105" s="2"/>
      <c r="CE105"/>
      <c r="CF105"/>
      <c r="CG105" s="2"/>
      <c r="CH105"/>
      <c r="CI105"/>
      <c r="CJ105" s="2"/>
    </row>
    <row r="106" spans="1:88" ht="12.75">
      <c r="A106" s="2"/>
      <c r="B106"/>
      <c r="C106"/>
      <c r="E106" s="33"/>
      <c r="F106" s="32"/>
      <c r="G106" s="16"/>
      <c r="H106"/>
      <c r="I106"/>
      <c r="J106" s="2"/>
      <c r="K106"/>
      <c r="L106"/>
      <c r="M106" s="2"/>
      <c r="N106"/>
      <c r="O106"/>
      <c r="P106" s="2"/>
      <c r="Q106"/>
      <c r="R106"/>
      <c r="S106" s="2"/>
      <c r="T106"/>
      <c r="U106"/>
      <c r="V106" s="2"/>
      <c r="W106"/>
      <c r="X106"/>
      <c r="Y106" s="2"/>
      <c r="Z106"/>
      <c r="AA106"/>
      <c r="AB106" s="2"/>
      <c r="AC106"/>
      <c r="AD106"/>
      <c r="AE106" s="2"/>
      <c r="AF106"/>
      <c r="AG106"/>
      <c r="AH106" s="2"/>
      <c r="AI106"/>
      <c r="AJ106"/>
      <c r="AK106" s="2"/>
      <c r="AL106"/>
      <c r="AM106"/>
      <c r="AN106" s="2"/>
      <c r="AO106"/>
      <c r="AP106"/>
      <c r="AQ106" s="2"/>
      <c r="AR106"/>
      <c r="AS106"/>
      <c r="AT106" s="2"/>
      <c r="AU106"/>
      <c r="AV106"/>
      <c r="AW106" s="2"/>
      <c r="AX106"/>
      <c r="AY106"/>
      <c r="AZ106" s="2"/>
      <c r="BA106"/>
      <c r="BB106"/>
      <c r="BC106" s="2"/>
      <c r="BD106"/>
      <c r="BE106"/>
      <c r="BF106" s="2"/>
      <c r="BG106"/>
      <c r="BH106"/>
      <c r="BI106" s="2"/>
      <c r="BJ106"/>
      <c r="BK106"/>
      <c r="BL106" s="2"/>
      <c r="BM106"/>
      <c r="BN106"/>
      <c r="BO106" s="2"/>
      <c r="BP106"/>
      <c r="BQ106"/>
      <c r="BR106" s="2"/>
      <c r="BS106"/>
      <c r="BT106"/>
      <c r="BU106" s="2"/>
      <c r="BV106"/>
      <c r="BW106"/>
      <c r="BX106" s="2"/>
      <c r="BY106"/>
      <c r="BZ106"/>
      <c r="CA106" s="2"/>
      <c r="CB106"/>
      <c r="CC106"/>
      <c r="CD106" s="2"/>
      <c r="CE106"/>
      <c r="CF106"/>
      <c r="CG106" s="2"/>
      <c r="CH106"/>
      <c r="CI106"/>
      <c r="CJ106" s="2"/>
    </row>
    <row r="107" spans="1:88" ht="12.75">
      <c r="A107" s="2"/>
      <c r="B107"/>
      <c r="C107"/>
      <c r="E107" s="33"/>
      <c r="F107" s="32"/>
      <c r="G107" s="16"/>
      <c r="H107"/>
      <c r="I107"/>
      <c r="J107" s="2"/>
      <c r="K107"/>
      <c r="L107"/>
      <c r="M107" s="2"/>
      <c r="N107"/>
      <c r="O107"/>
      <c r="P107" s="2"/>
      <c r="Q107"/>
      <c r="R107"/>
      <c r="S107" s="2"/>
      <c r="T107"/>
      <c r="U107"/>
      <c r="V107" s="2"/>
      <c r="W107"/>
      <c r="X107"/>
      <c r="Y107" s="2"/>
      <c r="Z107"/>
      <c r="AA107"/>
      <c r="AB107" s="2"/>
      <c r="AC107"/>
      <c r="AD107"/>
      <c r="AE107" s="2"/>
      <c r="AF107"/>
      <c r="AG107"/>
      <c r="AH107" s="2"/>
      <c r="AI107"/>
      <c r="AJ107"/>
      <c r="AK107" s="2"/>
      <c r="AL107"/>
      <c r="AM107"/>
      <c r="AN107" s="2"/>
      <c r="AO107"/>
      <c r="AP107"/>
      <c r="AQ107" s="2"/>
      <c r="AR107"/>
      <c r="AS107"/>
      <c r="AT107" s="2"/>
      <c r="AU107"/>
      <c r="AV107"/>
      <c r="AW107" s="2"/>
      <c r="AX107"/>
      <c r="AY107"/>
      <c r="AZ107" s="2"/>
      <c r="BA107"/>
      <c r="BB107"/>
      <c r="BC107" s="2"/>
      <c r="BD107"/>
      <c r="BE107"/>
      <c r="BF107" s="2"/>
      <c r="BG107"/>
      <c r="BH107"/>
      <c r="BI107" s="2"/>
      <c r="BJ107"/>
      <c r="BK107"/>
      <c r="BL107" s="2"/>
      <c r="BM107"/>
      <c r="BN107"/>
      <c r="BO107" s="2"/>
      <c r="BP107"/>
      <c r="BQ107"/>
      <c r="BR107" s="2"/>
      <c r="BS107"/>
      <c r="BT107"/>
      <c r="BU107" s="2"/>
      <c r="BV107"/>
      <c r="BW107"/>
      <c r="BX107" s="2"/>
      <c r="BY107"/>
      <c r="BZ107"/>
      <c r="CA107" s="2"/>
      <c r="CB107"/>
      <c r="CC107"/>
      <c r="CD107" s="2"/>
      <c r="CE107"/>
      <c r="CF107"/>
      <c r="CG107" s="2"/>
      <c r="CH107"/>
      <c r="CI107"/>
      <c r="CJ107" s="2"/>
    </row>
    <row r="108" spans="1:88" ht="12.75">
      <c r="A108" s="2"/>
      <c r="B108"/>
      <c r="C108"/>
      <c r="D108" s="2"/>
      <c r="E108"/>
      <c r="F108"/>
      <c r="G108" s="2"/>
      <c r="H108"/>
      <c r="I108"/>
      <c r="J108" s="2"/>
      <c r="K108"/>
      <c r="L108"/>
      <c r="M108" s="2"/>
      <c r="N108"/>
      <c r="O108"/>
      <c r="P108" s="2"/>
      <c r="Q108"/>
      <c r="R108"/>
      <c r="S108" s="2"/>
      <c r="T108"/>
      <c r="U108"/>
      <c r="V108" s="2"/>
      <c r="W108"/>
      <c r="X108"/>
      <c r="Y108" s="2"/>
      <c r="Z108"/>
      <c r="AA108"/>
      <c r="AB108" s="2"/>
      <c r="AC108"/>
      <c r="AD108"/>
      <c r="AE108" s="2"/>
      <c r="AF108"/>
      <c r="AG108"/>
      <c r="AH108" s="2"/>
      <c r="AI108"/>
      <c r="AJ108"/>
      <c r="AK108" s="2"/>
      <c r="AL108"/>
      <c r="AM108"/>
      <c r="AN108" s="2"/>
      <c r="AO108"/>
      <c r="AP108"/>
      <c r="AQ108" s="2"/>
      <c r="AR108"/>
      <c r="AS108"/>
      <c r="AT108" s="2"/>
      <c r="AU108"/>
      <c r="AV108"/>
      <c r="AW108" s="2"/>
      <c r="AX108"/>
      <c r="AY108"/>
      <c r="AZ108" s="2"/>
      <c r="BA108"/>
      <c r="BB108"/>
      <c r="BC108" s="2"/>
      <c r="BD108"/>
      <c r="BE108"/>
      <c r="BF108" s="2"/>
      <c r="BG108"/>
      <c r="BH108"/>
      <c r="BI108" s="2"/>
      <c r="BJ108"/>
      <c r="BK108"/>
      <c r="BL108" s="2"/>
      <c r="BM108"/>
      <c r="BN108"/>
      <c r="BO108" s="2"/>
      <c r="BP108"/>
      <c r="BQ108"/>
      <c r="BR108" s="2"/>
      <c r="BS108"/>
      <c r="BT108"/>
      <c r="BU108" s="2"/>
      <c r="BV108"/>
      <c r="BW108"/>
      <c r="BX108" s="2"/>
      <c r="BY108"/>
      <c r="BZ108"/>
      <c r="CA108" s="2"/>
      <c r="CB108"/>
      <c r="CC108"/>
      <c r="CD108" s="2"/>
      <c r="CE108"/>
      <c r="CF108"/>
      <c r="CG108" s="2"/>
      <c r="CH108"/>
      <c r="CI108"/>
      <c r="CJ108" s="2"/>
    </row>
    <row r="109" spans="1:88" ht="12.75">
      <c r="A109" s="2"/>
      <c r="B109"/>
      <c r="C109"/>
      <c r="D109" s="2"/>
      <c r="E109"/>
      <c r="F109"/>
      <c r="G109" s="2"/>
      <c r="H109"/>
      <c r="I109"/>
      <c r="J109" s="2"/>
      <c r="K109"/>
      <c r="L109"/>
      <c r="M109" s="2"/>
      <c r="N109"/>
      <c r="O109"/>
      <c r="P109" s="2"/>
      <c r="Q109"/>
      <c r="R109"/>
      <c r="S109" s="2"/>
      <c r="T109"/>
      <c r="U109"/>
      <c r="V109" s="2"/>
      <c r="W109"/>
      <c r="X109"/>
      <c r="Y109" s="2"/>
      <c r="Z109"/>
      <c r="AA109"/>
      <c r="AB109" s="2"/>
      <c r="AC109"/>
      <c r="AD109"/>
      <c r="AE109" s="2"/>
      <c r="AF109"/>
      <c r="AG109"/>
      <c r="AH109" s="2"/>
      <c r="AI109"/>
      <c r="AJ109"/>
      <c r="AK109" s="2"/>
      <c r="AL109"/>
      <c r="AM109"/>
      <c r="AN109" s="2"/>
      <c r="AO109"/>
      <c r="AP109"/>
      <c r="AQ109" s="2"/>
      <c r="AR109"/>
      <c r="AS109"/>
      <c r="AT109" s="2"/>
      <c r="AU109"/>
      <c r="AV109"/>
      <c r="AW109" s="2"/>
      <c r="AX109"/>
      <c r="AY109"/>
      <c r="AZ109" s="2"/>
      <c r="BA109"/>
      <c r="BB109"/>
      <c r="BC109" s="2"/>
      <c r="BD109"/>
      <c r="BE109"/>
      <c r="BF109" s="2"/>
      <c r="BG109"/>
      <c r="BH109"/>
      <c r="BI109" s="2"/>
      <c r="BJ109"/>
      <c r="BK109"/>
      <c r="BL109" s="2"/>
      <c r="BM109"/>
      <c r="BN109"/>
      <c r="BO109" s="2"/>
      <c r="BP109"/>
      <c r="BQ109"/>
      <c r="BR109" s="2"/>
      <c r="BS109"/>
      <c r="BT109"/>
      <c r="BU109" s="2"/>
      <c r="BV109"/>
      <c r="BW109"/>
      <c r="BX109" s="2"/>
      <c r="BY109"/>
      <c r="BZ109"/>
      <c r="CA109" s="2"/>
      <c r="CB109"/>
      <c r="CC109"/>
      <c r="CD109" s="2"/>
      <c r="CE109"/>
      <c r="CF109"/>
      <c r="CG109" s="2"/>
      <c r="CH109"/>
      <c r="CI109"/>
      <c r="CJ109" s="2"/>
    </row>
    <row r="110" spans="1:88" ht="12.75">
      <c r="A110" s="2"/>
      <c r="B110"/>
      <c r="C110"/>
      <c r="D110" s="2"/>
      <c r="E110"/>
      <c r="F110"/>
      <c r="G110" s="2"/>
      <c r="H110"/>
      <c r="I110"/>
      <c r="J110" s="2"/>
      <c r="K110"/>
      <c r="L110"/>
      <c r="M110" s="2"/>
      <c r="N110"/>
      <c r="O110"/>
      <c r="P110" s="2"/>
      <c r="Q110"/>
      <c r="R110"/>
      <c r="S110" s="2"/>
      <c r="T110"/>
      <c r="U110"/>
      <c r="V110" s="2"/>
      <c r="W110"/>
      <c r="X110"/>
      <c r="Y110" s="2"/>
      <c r="Z110"/>
      <c r="AA110"/>
      <c r="AB110" s="2"/>
      <c r="AC110"/>
      <c r="AD110"/>
      <c r="AE110" s="2"/>
      <c r="AF110"/>
      <c r="AG110"/>
      <c r="AH110" s="2"/>
      <c r="AI110"/>
      <c r="AJ110"/>
      <c r="AK110" s="2"/>
      <c r="AL110"/>
      <c r="AM110"/>
      <c r="AN110" s="2"/>
      <c r="AO110"/>
      <c r="AP110"/>
      <c r="AQ110" s="2"/>
      <c r="AR110"/>
      <c r="AS110"/>
      <c r="AT110" s="2"/>
      <c r="AU110"/>
      <c r="AV110"/>
      <c r="AW110" s="2"/>
      <c r="AX110"/>
      <c r="AY110"/>
      <c r="AZ110" s="2"/>
      <c r="BA110"/>
      <c r="BB110"/>
      <c r="BC110" s="2"/>
      <c r="BD110"/>
      <c r="BE110"/>
      <c r="BF110" s="2"/>
      <c r="BG110"/>
      <c r="BH110"/>
      <c r="BI110" s="2"/>
      <c r="BJ110"/>
      <c r="BK110"/>
      <c r="BL110" s="2"/>
      <c r="BM110"/>
      <c r="BN110"/>
      <c r="BO110" s="2"/>
      <c r="BP110"/>
      <c r="BQ110"/>
      <c r="BR110" s="2"/>
      <c r="BS110"/>
      <c r="BT110"/>
      <c r="BU110" s="2"/>
      <c r="BV110"/>
      <c r="BW110"/>
      <c r="BX110" s="2"/>
      <c r="BY110"/>
      <c r="BZ110"/>
      <c r="CA110" s="2"/>
      <c r="CB110"/>
      <c r="CC110"/>
      <c r="CD110" s="2"/>
      <c r="CE110"/>
      <c r="CF110"/>
      <c r="CG110" s="2"/>
      <c r="CH110"/>
      <c r="CI110"/>
      <c r="CJ110" s="2"/>
    </row>
    <row r="111" spans="1:88" ht="12.75">
      <c r="A111" s="2"/>
      <c r="B111"/>
      <c r="C111"/>
      <c r="D111" s="2"/>
      <c r="E111"/>
      <c r="F111"/>
      <c r="G111" s="2"/>
      <c r="H111"/>
      <c r="I111"/>
      <c r="J111" s="2"/>
      <c r="K111"/>
      <c r="L111"/>
      <c r="M111" s="2"/>
      <c r="N111"/>
      <c r="O111"/>
      <c r="P111" s="2"/>
      <c r="Q111"/>
      <c r="R111"/>
      <c r="S111" s="2"/>
      <c r="T111"/>
      <c r="U111"/>
      <c r="V111" s="2"/>
      <c r="W111"/>
      <c r="X111"/>
      <c r="Y111" s="2"/>
      <c r="Z111"/>
      <c r="AA111"/>
      <c r="AB111" s="2"/>
      <c r="AC111"/>
      <c r="AD111"/>
      <c r="AE111" s="2"/>
      <c r="AF111"/>
      <c r="AG111"/>
      <c r="AH111" s="2"/>
      <c r="AI111"/>
      <c r="AJ111"/>
      <c r="AK111" s="2"/>
      <c r="AL111"/>
      <c r="AM111"/>
      <c r="AN111" s="2"/>
      <c r="AO111"/>
      <c r="AP111"/>
      <c r="AQ111" s="2"/>
      <c r="AR111"/>
      <c r="AS111"/>
      <c r="AT111" s="2"/>
      <c r="AU111"/>
      <c r="AV111"/>
      <c r="AW111" s="2"/>
      <c r="AX111"/>
      <c r="AY111"/>
      <c r="AZ111" s="2"/>
      <c r="BA111"/>
      <c r="BB111"/>
      <c r="BC111" s="2"/>
      <c r="BD111"/>
      <c r="BE111"/>
      <c r="BF111" s="2"/>
      <c r="BG111"/>
      <c r="BH111"/>
      <c r="BI111" s="2"/>
      <c r="BJ111"/>
      <c r="BK111"/>
      <c r="BL111" s="2"/>
      <c r="BM111"/>
      <c r="BN111"/>
      <c r="BO111" s="2"/>
      <c r="BP111"/>
      <c r="BQ111"/>
      <c r="BR111" s="2"/>
      <c r="BS111"/>
      <c r="BT111"/>
      <c r="BU111" s="2"/>
      <c r="BV111"/>
      <c r="BW111"/>
      <c r="BX111" s="2"/>
      <c r="BY111"/>
      <c r="BZ111"/>
      <c r="CA111" s="2"/>
      <c r="CB111"/>
      <c r="CC111"/>
      <c r="CD111" s="2"/>
      <c r="CE111"/>
      <c r="CF111"/>
      <c r="CG111" s="2"/>
      <c r="CH111"/>
      <c r="CI111"/>
      <c r="CJ111" s="2"/>
    </row>
    <row r="112" spans="1:88" ht="12.75">
      <c r="A112" s="2"/>
      <c r="B112"/>
      <c r="C112"/>
      <c r="D112" s="2"/>
      <c r="E112"/>
      <c r="F112"/>
      <c r="G112" s="2"/>
      <c r="H112"/>
      <c r="I112"/>
      <c r="J112" s="2"/>
      <c r="K112"/>
      <c r="L112"/>
      <c r="M112" s="2"/>
      <c r="N112"/>
      <c r="O112"/>
      <c r="P112" s="2"/>
      <c r="Q112"/>
      <c r="R112"/>
      <c r="S112" s="2"/>
      <c r="T112"/>
      <c r="U112"/>
      <c r="V112" s="2"/>
      <c r="W112"/>
      <c r="X112"/>
      <c r="Y112" s="2"/>
      <c r="Z112"/>
      <c r="AA112"/>
      <c r="AB112" s="2"/>
      <c r="AC112"/>
      <c r="AD112"/>
      <c r="AE112" s="2"/>
      <c r="AF112"/>
      <c r="AG112"/>
      <c r="AH112" s="2"/>
      <c r="AI112"/>
      <c r="AJ112"/>
      <c r="AK112" s="2"/>
      <c r="AL112"/>
      <c r="AM112"/>
      <c r="AN112" s="2"/>
      <c r="AO112"/>
      <c r="AP112"/>
      <c r="AQ112" s="2"/>
      <c r="AR112"/>
      <c r="AS112"/>
      <c r="AT112" s="2"/>
      <c r="AU112"/>
      <c r="AV112"/>
      <c r="AW112" s="2"/>
      <c r="AX112"/>
      <c r="AY112"/>
      <c r="AZ112" s="2"/>
      <c r="BA112"/>
      <c r="BB112"/>
      <c r="BC112" s="2"/>
      <c r="BD112"/>
      <c r="BE112"/>
      <c r="BF112" s="2"/>
      <c r="BG112"/>
      <c r="BH112"/>
      <c r="BI112" s="2"/>
      <c r="BJ112"/>
      <c r="BK112"/>
      <c r="BL112" s="2"/>
      <c r="BM112"/>
      <c r="BN112"/>
      <c r="BO112" s="2"/>
      <c r="BP112"/>
      <c r="BQ112"/>
      <c r="BR112" s="2"/>
      <c r="BS112"/>
      <c r="BT112"/>
      <c r="BU112" s="2"/>
      <c r="BV112"/>
      <c r="BW112"/>
      <c r="BX112" s="2"/>
      <c r="BY112"/>
      <c r="BZ112"/>
      <c r="CA112" s="2"/>
      <c r="CB112"/>
      <c r="CC112"/>
      <c r="CD112" s="2"/>
      <c r="CE112"/>
      <c r="CF112"/>
      <c r="CG112" s="2"/>
      <c r="CH112"/>
      <c r="CI112"/>
      <c r="CJ112" s="2"/>
    </row>
    <row r="113" spans="1:88" ht="12.75">
      <c r="A113" s="2"/>
      <c r="B113"/>
      <c r="C113"/>
      <c r="D113" s="2"/>
      <c r="E113"/>
      <c r="F113"/>
      <c r="G113" s="2"/>
      <c r="H113"/>
      <c r="I113"/>
      <c r="J113" s="2"/>
      <c r="K113"/>
      <c r="L113"/>
      <c r="M113" s="2"/>
      <c r="N113"/>
      <c r="O113"/>
      <c r="P113" s="2"/>
      <c r="Q113"/>
      <c r="R113"/>
      <c r="S113" s="2"/>
      <c r="T113"/>
      <c r="U113"/>
      <c r="V113" s="2"/>
      <c r="W113"/>
      <c r="X113"/>
      <c r="Y113" s="2"/>
      <c r="Z113"/>
      <c r="AA113"/>
      <c r="AB113" s="2"/>
      <c r="AC113"/>
      <c r="AD113"/>
      <c r="AE113" s="2"/>
      <c r="AF113"/>
      <c r="AG113"/>
      <c r="AH113" s="2"/>
      <c r="AI113"/>
      <c r="AJ113"/>
      <c r="AK113" s="2"/>
      <c r="AL113"/>
      <c r="AM113"/>
      <c r="AN113" s="2"/>
      <c r="AO113"/>
      <c r="AP113"/>
      <c r="AQ113" s="2"/>
      <c r="AR113"/>
      <c r="AS113"/>
      <c r="AT113" s="2"/>
      <c r="AU113"/>
      <c r="AV113"/>
      <c r="AW113" s="2"/>
      <c r="AX113"/>
      <c r="AY113"/>
      <c r="AZ113" s="2"/>
      <c r="BA113"/>
      <c r="BB113"/>
      <c r="BC113" s="2"/>
      <c r="BD113"/>
      <c r="BE113"/>
      <c r="BF113" s="2"/>
      <c r="BG113"/>
      <c r="BH113"/>
      <c r="BI113" s="2"/>
      <c r="BJ113"/>
      <c r="BK113"/>
      <c r="BL113" s="2"/>
      <c r="BM113"/>
      <c r="BN113"/>
      <c r="BO113" s="2"/>
      <c r="BP113"/>
      <c r="BQ113"/>
      <c r="BR113" s="2"/>
      <c r="BS113"/>
      <c r="BT113"/>
      <c r="BU113" s="2"/>
      <c r="BV113"/>
      <c r="BW113"/>
      <c r="BX113" s="2"/>
      <c r="BY113"/>
      <c r="BZ113"/>
      <c r="CA113" s="2"/>
      <c r="CB113"/>
      <c r="CC113"/>
      <c r="CD113" s="2"/>
      <c r="CE113"/>
      <c r="CF113"/>
      <c r="CG113" s="2"/>
      <c r="CH113"/>
      <c r="CI113"/>
      <c r="CJ113" s="2"/>
    </row>
    <row r="114" spans="1:88" ht="12.75">
      <c r="A114" s="2"/>
      <c r="B114"/>
      <c r="C114"/>
      <c r="D114" s="2"/>
      <c r="E114"/>
      <c r="F114"/>
      <c r="G114" s="2"/>
      <c r="H114"/>
      <c r="I114"/>
      <c r="J114" s="2"/>
      <c r="K114"/>
      <c r="L114"/>
      <c r="M114" s="2"/>
      <c r="N114"/>
      <c r="O114"/>
      <c r="P114" s="2"/>
      <c r="Q114"/>
      <c r="R114"/>
      <c r="S114" s="2"/>
      <c r="T114"/>
      <c r="U114"/>
      <c r="V114" s="2"/>
      <c r="W114"/>
      <c r="X114"/>
      <c r="Y114" s="2"/>
      <c r="Z114"/>
      <c r="AA114"/>
      <c r="AB114" s="2"/>
      <c r="AC114"/>
      <c r="AD114"/>
      <c r="AE114" s="2"/>
      <c r="AF114"/>
      <c r="AG114"/>
      <c r="AH114" s="2"/>
      <c r="AI114"/>
      <c r="AJ114"/>
      <c r="AK114" s="2"/>
      <c r="AL114"/>
      <c r="AM114"/>
      <c r="AN114" s="2"/>
      <c r="AO114"/>
      <c r="AP114"/>
      <c r="AQ114" s="2"/>
      <c r="AR114"/>
      <c r="AS114"/>
      <c r="AT114" s="2"/>
      <c r="AU114"/>
      <c r="AV114"/>
      <c r="AW114" s="2"/>
      <c r="AX114"/>
      <c r="AY114"/>
      <c r="AZ114" s="2"/>
      <c r="BA114"/>
      <c r="BB114"/>
      <c r="BC114" s="2"/>
      <c r="BD114"/>
      <c r="BE114"/>
      <c r="BF114" s="2"/>
      <c r="BG114"/>
      <c r="BH114"/>
      <c r="BI114" s="2"/>
      <c r="BJ114"/>
      <c r="BK114"/>
      <c r="BL114" s="2"/>
      <c r="BM114"/>
      <c r="BN114"/>
      <c r="BO114" s="2"/>
      <c r="BP114"/>
      <c r="BQ114"/>
      <c r="BR114" s="2"/>
      <c r="BS114"/>
      <c r="BT114"/>
      <c r="BU114" s="2"/>
      <c r="BV114"/>
      <c r="BW114"/>
      <c r="BX114" s="2"/>
      <c r="BY114"/>
      <c r="BZ114"/>
      <c r="CA114" s="2"/>
      <c r="CB114"/>
      <c r="CC114"/>
      <c r="CD114" s="2"/>
      <c r="CE114"/>
      <c r="CF114"/>
      <c r="CG114" s="2"/>
      <c r="CH114"/>
      <c r="CI114"/>
      <c r="CJ114" s="2"/>
    </row>
    <row r="115" spans="1:88" ht="12.75">
      <c r="A115" s="2"/>
      <c r="B115"/>
      <c r="C115"/>
      <c r="D115" s="2"/>
      <c r="E115"/>
      <c r="F115"/>
      <c r="G115" s="2"/>
      <c r="H115"/>
      <c r="I115"/>
      <c r="J115" s="2"/>
      <c r="K115"/>
      <c r="L115"/>
      <c r="M115" s="2"/>
      <c r="N115"/>
      <c r="O115"/>
      <c r="P115" s="2"/>
      <c r="Q115"/>
      <c r="R115"/>
      <c r="S115" s="2"/>
      <c r="T115"/>
      <c r="U115"/>
      <c r="V115" s="2"/>
      <c r="W115"/>
      <c r="X115"/>
      <c r="Y115" s="2"/>
      <c r="Z115"/>
      <c r="AA115"/>
      <c r="AB115" s="2"/>
      <c r="AC115"/>
      <c r="AD115"/>
      <c r="AE115" s="2"/>
      <c r="AF115"/>
      <c r="AG115"/>
      <c r="AH115" s="2"/>
      <c r="AI115"/>
      <c r="AJ115"/>
      <c r="AK115" s="2"/>
      <c r="AL115"/>
      <c r="AM115"/>
      <c r="AN115" s="2"/>
      <c r="AO115"/>
      <c r="AP115"/>
      <c r="AQ115" s="2"/>
      <c r="AR115"/>
      <c r="AS115"/>
      <c r="AT115" s="2"/>
      <c r="AU115"/>
      <c r="AV115"/>
      <c r="AW115" s="2"/>
      <c r="AX115"/>
      <c r="AY115"/>
      <c r="AZ115" s="2"/>
      <c r="BA115"/>
      <c r="BB115"/>
      <c r="BC115" s="2"/>
      <c r="BD115"/>
      <c r="BE115"/>
      <c r="BF115" s="2"/>
      <c r="BG115"/>
      <c r="BH115"/>
      <c r="BI115" s="2"/>
      <c r="BJ115"/>
      <c r="BK115"/>
      <c r="BL115" s="2"/>
      <c r="BM115"/>
      <c r="BN115"/>
      <c r="BO115" s="2"/>
      <c r="BP115"/>
      <c r="BQ115"/>
      <c r="BR115" s="2"/>
      <c r="BS115"/>
      <c r="BT115"/>
      <c r="BU115" s="2"/>
      <c r="BV115"/>
      <c r="BW115"/>
      <c r="BX115" s="2"/>
      <c r="BY115"/>
      <c r="BZ115"/>
      <c r="CA115" s="2"/>
      <c r="CB115"/>
      <c r="CC115"/>
      <c r="CD115" s="2"/>
      <c r="CE115"/>
      <c r="CF115"/>
      <c r="CG115" s="2"/>
      <c r="CH115"/>
      <c r="CI115"/>
      <c r="CJ115" s="2"/>
    </row>
    <row r="116" spans="1:88" ht="12.75">
      <c r="A116" s="2"/>
      <c r="B116"/>
      <c r="C116"/>
      <c r="D116" s="2"/>
      <c r="E116"/>
      <c r="F116"/>
      <c r="G116" s="2"/>
      <c r="H116"/>
      <c r="I116"/>
      <c r="J116" s="2"/>
      <c r="K116"/>
      <c r="L116"/>
      <c r="M116" s="2"/>
      <c r="N116"/>
      <c r="O116"/>
      <c r="P116" s="2"/>
      <c r="Q116"/>
      <c r="R116"/>
      <c r="S116" s="2"/>
      <c r="T116"/>
      <c r="U116"/>
      <c r="V116" s="2"/>
      <c r="W116"/>
      <c r="X116"/>
      <c r="Y116" s="2"/>
      <c r="Z116"/>
      <c r="AA116"/>
      <c r="AB116" s="2"/>
      <c r="AC116"/>
      <c r="AD116"/>
      <c r="AE116" s="2"/>
      <c r="AF116"/>
      <c r="AG116"/>
      <c r="AH116" s="2"/>
      <c r="AI116"/>
      <c r="AJ116"/>
      <c r="AK116" s="2"/>
      <c r="AL116"/>
      <c r="AM116"/>
      <c r="AN116" s="2"/>
      <c r="AO116"/>
      <c r="AP116"/>
      <c r="AQ116" s="2"/>
      <c r="AR116"/>
      <c r="AS116"/>
      <c r="AT116" s="2"/>
      <c r="AU116"/>
      <c r="AV116"/>
      <c r="AW116" s="2"/>
      <c r="AX116"/>
      <c r="AY116"/>
      <c r="AZ116" s="2"/>
      <c r="BA116"/>
      <c r="BB116"/>
      <c r="BC116" s="2"/>
      <c r="BD116"/>
      <c r="BE116"/>
      <c r="BF116" s="2"/>
      <c r="BG116"/>
      <c r="BH116"/>
      <c r="BI116" s="2"/>
      <c r="BJ116"/>
      <c r="BK116"/>
      <c r="BL116" s="2"/>
      <c r="BM116"/>
      <c r="BN116"/>
      <c r="BO116" s="2"/>
      <c r="BP116"/>
      <c r="BQ116"/>
      <c r="BR116" s="2"/>
      <c r="BS116"/>
      <c r="BT116"/>
      <c r="BU116" s="2"/>
      <c r="BV116"/>
      <c r="BW116"/>
      <c r="BX116" s="2"/>
      <c r="BY116"/>
      <c r="BZ116"/>
      <c r="CA116" s="2"/>
      <c r="CB116"/>
      <c r="CC116"/>
      <c r="CD116" s="2"/>
      <c r="CE116"/>
      <c r="CF116"/>
      <c r="CG116" s="2"/>
      <c r="CH116"/>
      <c r="CI116"/>
      <c r="CJ116" s="2"/>
    </row>
    <row r="117" spans="1:88" ht="12.75">
      <c r="A117" s="2"/>
      <c r="B117"/>
      <c r="C117"/>
      <c r="D117" s="2"/>
      <c r="E117"/>
      <c r="F117"/>
      <c r="G117" s="2"/>
      <c r="H117"/>
      <c r="I117"/>
      <c r="J117" s="2"/>
      <c r="K117"/>
      <c r="L117"/>
      <c r="M117" s="2"/>
      <c r="N117"/>
      <c r="O117"/>
      <c r="P117" s="2"/>
      <c r="Q117"/>
      <c r="R117"/>
      <c r="S117" s="2"/>
      <c r="T117"/>
      <c r="U117"/>
      <c r="V117" s="2"/>
      <c r="W117"/>
      <c r="X117"/>
      <c r="Y117" s="2"/>
      <c r="Z117"/>
      <c r="AA117"/>
      <c r="AB117" s="2"/>
      <c r="AC117"/>
      <c r="AD117"/>
      <c r="AE117" s="2"/>
      <c r="AF117"/>
      <c r="AG117"/>
      <c r="AH117" s="2"/>
      <c r="AI117"/>
      <c r="AJ117"/>
      <c r="AK117" s="2"/>
      <c r="AL117"/>
      <c r="AM117"/>
      <c r="AN117" s="2"/>
      <c r="AO117"/>
      <c r="AP117"/>
      <c r="AQ117" s="2"/>
      <c r="AR117"/>
      <c r="AS117"/>
      <c r="AT117" s="2"/>
      <c r="AU117"/>
      <c r="AV117"/>
      <c r="AW117" s="2"/>
      <c r="AX117"/>
      <c r="AY117"/>
      <c r="AZ117" s="2"/>
      <c r="BA117"/>
      <c r="BB117"/>
      <c r="BC117" s="2"/>
      <c r="BD117"/>
      <c r="BE117"/>
      <c r="BF117" s="2"/>
      <c r="BG117"/>
      <c r="BH117"/>
      <c r="BI117" s="2"/>
      <c r="BJ117"/>
      <c r="BK117"/>
      <c r="BL117" s="2"/>
      <c r="BM117"/>
      <c r="BN117"/>
      <c r="BO117" s="2"/>
      <c r="BP117"/>
      <c r="BQ117"/>
      <c r="BR117" s="2"/>
      <c r="BS117"/>
      <c r="BT117"/>
      <c r="BU117" s="2"/>
      <c r="BV117"/>
      <c r="BW117"/>
      <c r="BX117" s="2"/>
      <c r="BY117"/>
      <c r="BZ117"/>
      <c r="CA117" s="2"/>
      <c r="CB117"/>
      <c r="CC117"/>
      <c r="CD117" s="2"/>
      <c r="CE117"/>
      <c r="CF117"/>
      <c r="CG117" s="2"/>
      <c r="CH117"/>
      <c r="CI117"/>
      <c r="CJ117" s="2"/>
    </row>
    <row r="118" spans="1:88" ht="12.75">
      <c r="A118" s="2"/>
      <c r="B118"/>
      <c r="C118"/>
      <c r="D118" s="2"/>
      <c r="E118"/>
      <c r="F118"/>
      <c r="G118" s="2"/>
      <c r="H118"/>
      <c r="I118"/>
      <c r="J118" s="2"/>
      <c r="K118"/>
      <c r="L118"/>
      <c r="M118" s="2"/>
      <c r="N118"/>
      <c r="O118"/>
      <c r="P118" s="2"/>
      <c r="Q118"/>
      <c r="R118"/>
      <c r="S118" s="2"/>
      <c r="T118"/>
      <c r="U118"/>
      <c r="V118" s="2"/>
      <c r="W118"/>
      <c r="X118"/>
      <c r="Y118" s="2"/>
      <c r="Z118"/>
      <c r="AA118"/>
      <c r="AB118" s="2"/>
      <c r="AC118"/>
      <c r="AD118"/>
      <c r="AE118" s="2"/>
      <c r="AF118"/>
      <c r="AG118"/>
      <c r="AH118" s="2"/>
      <c r="AI118"/>
      <c r="AJ118"/>
      <c r="AK118" s="2"/>
      <c r="AL118"/>
      <c r="AM118"/>
      <c r="AN118" s="2"/>
      <c r="AO118"/>
      <c r="AP118"/>
      <c r="AQ118" s="2"/>
      <c r="AR118"/>
      <c r="AS118"/>
      <c r="AT118" s="2"/>
      <c r="AU118"/>
      <c r="AV118"/>
      <c r="AW118" s="2"/>
      <c r="AX118"/>
      <c r="AY118"/>
      <c r="AZ118" s="2"/>
      <c r="BA118"/>
      <c r="BB118"/>
      <c r="BC118" s="2"/>
      <c r="BD118"/>
      <c r="BE118"/>
      <c r="BF118" s="2"/>
      <c r="BG118"/>
      <c r="BH118"/>
      <c r="BI118" s="2"/>
      <c r="BJ118"/>
      <c r="BK118"/>
      <c r="BL118" s="2"/>
      <c r="BM118"/>
      <c r="BN118"/>
      <c r="BO118" s="2"/>
      <c r="BP118"/>
      <c r="BQ118"/>
      <c r="BR118" s="2"/>
      <c r="BS118"/>
      <c r="BT118"/>
      <c r="BU118" s="2"/>
      <c r="BV118"/>
      <c r="BW118"/>
      <c r="BX118" s="2"/>
      <c r="BY118"/>
      <c r="BZ118"/>
      <c r="CA118" s="2"/>
      <c r="CB118"/>
      <c r="CC118"/>
      <c r="CD118" s="2"/>
      <c r="CE118"/>
      <c r="CF118"/>
      <c r="CG118" s="2"/>
      <c r="CH118"/>
      <c r="CI118"/>
      <c r="CJ118" s="2"/>
    </row>
    <row r="119" spans="1:88" ht="12.75">
      <c r="A119" s="2"/>
      <c r="B119"/>
      <c r="C119"/>
      <c r="D119" s="2"/>
      <c r="E119"/>
      <c r="F119"/>
      <c r="G119" s="2"/>
      <c r="H119"/>
      <c r="I119"/>
      <c r="J119" s="2"/>
      <c r="K119"/>
      <c r="L119"/>
      <c r="M119" s="2"/>
      <c r="N119"/>
      <c r="O119"/>
      <c r="P119" s="2"/>
      <c r="Q119"/>
      <c r="R119"/>
      <c r="S119" s="2"/>
      <c r="T119"/>
      <c r="U119"/>
      <c r="V119" s="2"/>
      <c r="W119"/>
      <c r="X119"/>
      <c r="Y119" s="2"/>
      <c r="Z119"/>
      <c r="AA119"/>
      <c r="AB119" s="2"/>
      <c r="AC119"/>
      <c r="AD119"/>
      <c r="AE119" s="2"/>
      <c r="AF119"/>
      <c r="AG119"/>
      <c r="AH119" s="2"/>
      <c r="AI119"/>
      <c r="AJ119"/>
      <c r="AK119" s="2"/>
      <c r="AL119"/>
      <c r="AM119"/>
      <c r="AN119" s="2"/>
      <c r="AO119"/>
      <c r="AP119"/>
      <c r="AQ119" s="2"/>
      <c r="AR119"/>
      <c r="AS119"/>
      <c r="AT119" s="2"/>
      <c r="AU119"/>
      <c r="AV119"/>
      <c r="AW119" s="2"/>
      <c r="AX119"/>
      <c r="AY119"/>
      <c r="AZ119" s="2"/>
      <c r="BA119"/>
      <c r="BB119"/>
      <c r="BC119" s="2"/>
      <c r="BD119"/>
      <c r="BE119"/>
      <c r="BF119" s="2"/>
      <c r="BG119"/>
      <c r="BH119"/>
      <c r="BI119" s="2"/>
      <c r="BJ119"/>
      <c r="BK119"/>
      <c r="BL119" s="2"/>
      <c r="BM119"/>
      <c r="BN119"/>
      <c r="BO119" s="2"/>
      <c r="BP119"/>
      <c r="BQ119"/>
      <c r="BR119" s="2"/>
      <c r="BS119"/>
      <c r="BT119"/>
      <c r="BU119" s="2"/>
      <c r="BV119"/>
      <c r="BW119"/>
      <c r="BX119" s="2"/>
      <c r="BY119"/>
      <c r="BZ119"/>
      <c r="CA119" s="2"/>
      <c r="CB119"/>
      <c r="CC119"/>
      <c r="CD119" s="2"/>
      <c r="CE119"/>
      <c r="CF119"/>
      <c r="CG119" s="2"/>
      <c r="CH119"/>
      <c r="CI119"/>
      <c r="CJ119" s="2"/>
    </row>
    <row r="120" spans="1:88" ht="12.75">
      <c r="A120" s="2"/>
      <c r="B120"/>
      <c r="C120"/>
      <c r="D120" s="2"/>
      <c r="E120"/>
      <c r="F120"/>
      <c r="G120" s="2"/>
      <c r="H120"/>
      <c r="I120"/>
      <c r="J120" s="2"/>
      <c r="K120"/>
      <c r="L120"/>
      <c r="M120" s="2"/>
      <c r="N120"/>
      <c r="O120"/>
      <c r="P120" s="2"/>
      <c r="Q120"/>
      <c r="R120"/>
      <c r="S120" s="2"/>
      <c r="T120"/>
      <c r="U120"/>
      <c r="V120" s="2"/>
      <c r="W120"/>
      <c r="X120"/>
      <c r="Y120" s="2"/>
      <c r="Z120"/>
      <c r="AA120"/>
      <c r="AB120" s="2"/>
      <c r="AC120"/>
      <c r="AD120"/>
      <c r="AE120" s="2"/>
      <c r="AF120"/>
      <c r="AG120"/>
      <c r="AH120" s="2"/>
      <c r="AI120"/>
      <c r="AJ120"/>
      <c r="AK120" s="2"/>
      <c r="AL120"/>
      <c r="AM120"/>
      <c r="AN120" s="2"/>
      <c r="AO120"/>
      <c r="AP120"/>
      <c r="AQ120" s="2"/>
      <c r="AR120"/>
      <c r="AS120"/>
      <c r="AT120" s="2"/>
      <c r="AU120"/>
      <c r="AV120"/>
      <c r="AW120" s="2"/>
      <c r="AX120"/>
      <c r="AY120"/>
      <c r="AZ120" s="2"/>
      <c r="BA120"/>
      <c r="BB120"/>
      <c r="BC120" s="2"/>
      <c r="BD120"/>
      <c r="BE120"/>
      <c r="BF120" s="2"/>
      <c r="BG120"/>
      <c r="BH120"/>
      <c r="BI120" s="2"/>
      <c r="BJ120"/>
      <c r="BK120"/>
      <c r="BL120" s="2"/>
      <c r="BM120"/>
      <c r="BN120"/>
      <c r="BO120" s="2"/>
      <c r="BP120"/>
      <c r="BQ120"/>
      <c r="BR120" s="2"/>
      <c r="BS120"/>
      <c r="BT120"/>
      <c r="BU120" s="2"/>
      <c r="BV120"/>
      <c r="BW120"/>
      <c r="BX120" s="2"/>
      <c r="BY120"/>
      <c r="BZ120"/>
      <c r="CA120" s="2"/>
      <c r="CB120"/>
      <c r="CC120"/>
      <c r="CD120" s="2"/>
      <c r="CE120"/>
      <c r="CF120"/>
      <c r="CG120" s="2"/>
      <c r="CH120"/>
      <c r="CI120"/>
      <c r="CJ120" s="2"/>
    </row>
    <row r="121" spans="1:88" ht="12.75">
      <c r="A121" s="2"/>
      <c r="B121"/>
      <c r="C121"/>
      <c r="D121" s="2"/>
      <c r="E121"/>
      <c r="F121"/>
      <c r="G121" s="2"/>
      <c r="H121"/>
      <c r="I121"/>
      <c r="J121" s="2"/>
      <c r="K121"/>
      <c r="L121"/>
      <c r="M121" s="2"/>
      <c r="N121"/>
      <c r="O121"/>
      <c r="P121" s="2"/>
      <c r="Q121"/>
      <c r="R121"/>
      <c r="S121" s="2"/>
      <c r="T121"/>
      <c r="U121"/>
      <c r="V121" s="2"/>
      <c r="W121"/>
      <c r="X121"/>
      <c r="Y121" s="2"/>
      <c r="Z121"/>
      <c r="AA121"/>
      <c r="AB121" s="2"/>
      <c r="AC121"/>
      <c r="AD121"/>
      <c r="AE121" s="2"/>
      <c r="AF121"/>
      <c r="AG121"/>
      <c r="AH121" s="2"/>
      <c r="AI121"/>
      <c r="AJ121"/>
      <c r="AK121" s="2"/>
      <c r="AL121"/>
      <c r="AM121"/>
      <c r="AN121" s="2"/>
      <c r="AO121"/>
      <c r="AP121"/>
      <c r="AQ121" s="2"/>
      <c r="AR121"/>
      <c r="AS121"/>
      <c r="AT121" s="2"/>
      <c r="AU121"/>
      <c r="AV121"/>
      <c r="AW121" s="2"/>
      <c r="AX121"/>
      <c r="AY121"/>
      <c r="AZ121" s="2"/>
      <c r="BA121"/>
      <c r="BB121"/>
      <c r="BC121" s="2"/>
      <c r="BD121"/>
      <c r="BE121"/>
      <c r="BF121" s="2"/>
      <c r="BG121"/>
      <c r="BH121"/>
      <c r="BI121" s="2"/>
      <c r="BJ121"/>
      <c r="BK121"/>
      <c r="BL121" s="2"/>
      <c r="BM121"/>
      <c r="BN121"/>
      <c r="BO121" s="2"/>
      <c r="BP121"/>
      <c r="BQ121"/>
      <c r="BR121" s="2"/>
      <c r="BS121"/>
      <c r="BT121"/>
      <c r="BU121" s="2"/>
      <c r="BV121"/>
      <c r="BW121"/>
      <c r="BX121" s="2"/>
      <c r="BY121"/>
      <c r="BZ121"/>
      <c r="CA121" s="2"/>
      <c r="CB121"/>
      <c r="CC121"/>
      <c r="CD121" s="2"/>
      <c r="CE121"/>
      <c r="CF121"/>
      <c r="CG121" s="2"/>
      <c r="CH121"/>
      <c r="CI121"/>
      <c r="CJ121" s="2"/>
    </row>
    <row r="122" spans="1:88" ht="12.75">
      <c r="A122" s="2"/>
      <c r="B122"/>
      <c r="C122"/>
      <c r="D122" s="2"/>
      <c r="E122"/>
      <c r="F122"/>
      <c r="G122" s="2"/>
      <c r="H122"/>
      <c r="I122"/>
      <c r="J122" s="2"/>
      <c r="K122"/>
      <c r="L122"/>
      <c r="M122" s="2"/>
      <c r="N122"/>
      <c r="O122"/>
      <c r="P122" s="2"/>
      <c r="Q122"/>
      <c r="R122"/>
      <c r="S122" s="2"/>
      <c r="T122"/>
      <c r="U122"/>
      <c r="V122" s="2"/>
      <c r="W122"/>
      <c r="X122"/>
      <c r="Y122" s="2"/>
      <c r="Z122"/>
      <c r="AA122"/>
      <c r="AB122" s="2"/>
      <c r="AC122"/>
      <c r="AD122"/>
      <c r="AE122" s="2"/>
      <c r="AF122"/>
      <c r="AG122"/>
      <c r="AH122" s="2"/>
      <c r="AI122"/>
      <c r="AJ122"/>
      <c r="AK122" s="2"/>
      <c r="AL122"/>
      <c r="AM122"/>
      <c r="AN122" s="2"/>
      <c r="AO122"/>
      <c r="AP122"/>
      <c r="AQ122" s="2"/>
      <c r="AR122"/>
      <c r="AS122"/>
      <c r="AT122" s="2"/>
      <c r="AU122"/>
      <c r="AV122"/>
      <c r="AW122" s="2"/>
      <c r="AX122"/>
      <c r="AY122"/>
      <c r="AZ122" s="2"/>
      <c r="BA122"/>
      <c r="BB122"/>
      <c r="BC122" s="2"/>
      <c r="BD122"/>
      <c r="BE122"/>
      <c r="BF122" s="2"/>
      <c r="BG122"/>
      <c r="BH122"/>
      <c r="BI122" s="2"/>
      <c r="BJ122"/>
      <c r="BK122"/>
      <c r="BL122" s="2"/>
      <c r="BM122"/>
      <c r="BN122"/>
      <c r="BO122" s="2"/>
      <c r="BP122"/>
      <c r="BQ122"/>
      <c r="BR122" s="2"/>
      <c r="BS122"/>
      <c r="BT122"/>
      <c r="BU122" s="2"/>
      <c r="BV122"/>
      <c r="BW122"/>
      <c r="BX122" s="2"/>
      <c r="BY122"/>
      <c r="BZ122"/>
      <c r="CA122" s="2"/>
      <c r="CB122"/>
      <c r="CC122"/>
      <c r="CD122" s="2"/>
      <c r="CE122"/>
      <c r="CF122"/>
      <c r="CG122" s="2"/>
      <c r="CH122"/>
      <c r="CI122"/>
      <c r="CJ122" s="2"/>
    </row>
    <row r="123" spans="1:88" ht="12.75">
      <c r="A123" s="2"/>
      <c r="B123"/>
      <c r="C123"/>
      <c r="D123" s="2"/>
      <c r="E123"/>
      <c r="F123"/>
      <c r="G123" s="2"/>
      <c r="H123"/>
      <c r="I123"/>
      <c r="J123" s="2"/>
      <c r="K123"/>
      <c r="L123"/>
      <c r="M123" s="2"/>
      <c r="N123"/>
      <c r="O123"/>
      <c r="P123" s="2"/>
      <c r="Q123"/>
      <c r="R123"/>
      <c r="S123" s="2"/>
      <c r="T123"/>
      <c r="U123"/>
      <c r="V123" s="2"/>
      <c r="W123"/>
      <c r="X123"/>
      <c r="Y123" s="2"/>
      <c r="Z123"/>
      <c r="AA123"/>
      <c r="AB123" s="2"/>
      <c r="AC123"/>
      <c r="AD123"/>
      <c r="AE123" s="2"/>
      <c r="AF123"/>
      <c r="AG123"/>
      <c r="AH123" s="2"/>
      <c r="AI123"/>
      <c r="AJ123"/>
      <c r="AK123" s="2"/>
      <c r="AL123"/>
      <c r="AM123"/>
      <c r="AN123" s="2"/>
      <c r="AO123"/>
      <c r="AP123"/>
      <c r="AQ123" s="2"/>
      <c r="AR123"/>
      <c r="AS123"/>
      <c r="AT123" s="2"/>
      <c r="AU123"/>
      <c r="AV123"/>
      <c r="AW123" s="2"/>
      <c r="AX123"/>
      <c r="AY123"/>
      <c r="AZ123" s="2"/>
      <c r="BA123"/>
      <c r="BB123"/>
      <c r="BC123" s="2"/>
      <c r="BD123"/>
      <c r="BE123"/>
      <c r="BF123" s="2"/>
      <c r="BG123"/>
      <c r="BH123"/>
      <c r="BI123" s="2"/>
      <c r="BJ123"/>
      <c r="BK123"/>
      <c r="BL123" s="2"/>
      <c r="BM123"/>
      <c r="BN123"/>
      <c r="BO123" s="2"/>
      <c r="BP123"/>
      <c r="BQ123"/>
      <c r="BR123" s="2"/>
      <c r="BS123"/>
      <c r="BT123"/>
      <c r="BU123" s="2"/>
      <c r="BV123"/>
      <c r="BW123"/>
      <c r="BX123" s="2"/>
      <c r="BY123"/>
      <c r="BZ123"/>
      <c r="CA123" s="2"/>
      <c r="CB123"/>
      <c r="CC123"/>
      <c r="CD123" s="2"/>
      <c r="CE123"/>
      <c r="CF123"/>
      <c r="CG123" s="2"/>
      <c r="CH123"/>
      <c r="CI123"/>
      <c r="CJ123" s="2"/>
    </row>
    <row r="124" spans="1:88" ht="12.75">
      <c r="A124" s="2"/>
      <c r="B124"/>
      <c r="C124"/>
      <c r="D124" s="2"/>
      <c r="E124"/>
      <c r="F124"/>
      <c r="G124" s="2"/>
      <c r="H124"/>
      <c r="I124"/>
      <c r="J124" s="2"/>
      <c r="K124"/>
      <c r="L124"/>
      <c r="M124" s="2"/>
      <c r="N124"/>
      <c r="O124"/>
      <c r="P124" s="2"/>
      <c r="Q124"/>
      <c r="R124"/>
      <c r="S124" s="2"/>
      <c r="T124"/>
      <c r="U124"/>
      <c r="V124" s="2"/>
      <c r="W124"/>
      <c r="X124"/>
      <c r="Y124" s="2"/>
      <c r="Z124"/>
      <c r="AA124"/>
      <c r="AB124" s="2"/>
      <c r="AC124"/>
      <c r="AD124"/>
      <c r="AE124" s="2"/>
      <c r="AF124"/>
      <c r="AG124"/>
      <c r="AH124" s="2"/>
      <c r="AI124"/>
      <c r="AJ124"/>
      <c r="AK124" s="2"/>
      <c r="AL124"/>
      <c r="AM124"/>
      <c r="AN124" s="2"/>
      <c r="AO124"/>
      <c r="AP124"/>
      <c r="AQ124" s="2"/>
      <c r="AR124"/>
      <c r="AS124"/>
      <c r="AT124" s="2"/>
      <c r="AU124"/>
      <c r="AV124"/>
      <c r="AW124" s="2"/>
      <c r="AX124"/>
      <c r="AY124"/>
      <c r="AZ124" s="2"/>
      <c r="BA124"/>
      <c r="BB124"/>
      <c r="BC124" s="2"/>
      <c r="BD124"/>
      <c r="BE124"/>
      <c r="BF124" s="2"/>
      <c r="BG124"/>
      <c r="BH124"/>
      <c r="BI124" s="2"/>
      <c r="BJ124"/>
      <c r="BK124"/>
      <c r="BL124" s="2"/>
      <c r="BM124"/>
      <c r="BN124"/>
      <c r="BO124" s="2"/>
      <c r="BP124"/>
      <c r="BQ124"/>
      <c r="BR124" s="2"/>
      <c r="BS124"/>
      <c r="BT124"/>
      <c r="BU124" s="2"/>
      <c r="BV124"/>
      <c r="BW124"/>
      <c r="BX124" s="2"/>
      <c r="BY124"/>
      <c r="BZ124"/>
      <c r="CA124" s="2"/>
      <c r="CB124"/>
      <c r="CC124"/>
      <c r="CD124" s="2"/>
      <c r="CE124"/>
      <c r="CF124"/>
      <c r="CG124" s="2"/>
      <c r="CH124"/>
      <c r="CI124"/>
      <c r="CJ124" s="2"/>
    </row>
    <row r="125" spans="1:88" ht="12.75">
      <c r="A125" s="2"/>
      <c r="B125"/>
      <c r="C125"/>
      <c r="D125" s="2"/>
      <c r="E125"/>
      <c r="F125"/>
      <c r="G125" s="2"/>
      <c r="H125"/>
      <c r="I125"/>
      <c r="J125" s="2"/>
      <c r="K125"/>
      <c r="L125"/>
      <c r="M125" s="2"/>
      <c r="N125"/>
      <c r="O125"/>
      <c r="P125" s="2"/>
      <c r="Q125"/>
      <c r="R125"/>
      <c r="S125" s="2"/>
      <c r="T125"/>
      <c r="U125"/>
      <c r="V125" s="2"/>
      <c r="W125"/>
      <c r="X125"/>
      <c r="Y125" s="2"/>
      <c r="Z125"/>
      <c r="AA125"/>
      <c r="AB125" s="2"/>
      <c r="AC125"/>
      <c r="AD125"/>
      <c r="AE125" s="2"/>
      <c r="AF125"/>
      <c r="AG125"/>
      <c r="AH125" s="2"/>
      <c r="AI125"/>
      <c r="AJ125"/>
      <c r="AK125" s="2"/>
      <c r="AL125"/>
      <c r="AM125"/>
      <c r="AN125" s="2"/>
      <c r="AO125"/>
      <c r="AP125"/>
      <c r="AQ125" s="2"/>
      <c r="AR125"/>
      <c r="AS125"/>
      <c r="AT125" s="2"/>
      <c r="AU125"/>
      <c r="AV125"/>
      <c r="AW125" s="2"/>
      <c r="AX125"/>
      <c r="AY125"/>
      <c r="AZ125" s="2"/>
      <c r="BA125"/>
      <c r="BB125"/>
      <c r="BC125" s="2"/>
      <c r="BD125"/>
      <c r="BE125"/>
      <c r="BF125" s="2"/>
      <c r="BG125"/>
      <c r="BH125"/>
      <c r="BI125" s="2"/>
      <c r="BJ125"/>
      <c r="BK125"/>
      <c r="BL125" s="2"/>
      <c r="BM125"/>
      <c r="BN125"/>
      <c r="BO125" s="2"/>
      <c r="BP125"/>
      <c r="BQ125"/>
      <c r="BR125" s="2"/>
      <c r="BS125"/>
      <c r="BT125"/>
      <c r="BU125" s="2"/>
      <c r="BV125"/>
      <c r="BW125"/>
      <c r="BX125" s="2"/>
      <c r="BY125"/>
      <c r="BZ125"/>
      <c r="CA125" s="2"/>
      <c r="CB125"/>
      <c r="CC125"/>
      <c r="CD125" s="2"/>
      <c r="CE125"/>
      <c r="CF125"/>
      <c r="CG125" s="2"/>
      <c r="CH125"/>
      <c r="CI125"/>
      <c r="CJ125" s="2"/>
    </row>
    <row r="126" spans="1:88" ht="12.75">
      <c r="A126" s="2"/>
      <c r="B126"/>
      <c r="C126"/>
      <c r="D126" s="2"/>
      <c r="E126"/>
      <c r="F126"/>
      <c r="G126" s="2"/>
      <c r="H126"/>
      <c r="I126"/>
      <c r="J126" s="2"/>
      <c r="K126"/>
      <c r="L126"/>
      <c r="M126" s="2"/>
      <c r="N126"/>
      <c r="O126"/>
      <c r="P126" s="2"/>
      <c r="Q126"/>
      <c r="R126"/>
      <c r="S126" s="2"/>
      <c r="T126"/>
      <c r="U126"/>
      <c r="V126" s="2"/>
      <c r="W126"/>
      <c r="X126"/>
      <c r="Y126" s="2"/>
      <c r="Z126"/>
      <c r="AA126"/>
      <c r="AB126" s="2"/>
      <c r="AC126"/>
      <c r="AD126"/>
      <c r="AE126" s="2"/>
      <c r="AF126"/>
      <c r="AG126"/>
      <c r="AH126" s="2"/>
      <c r="AI126"/>
      <c r="AJ126"/>
      <c r="AK126" s="2"/>
      <c r="AL126"/>
      <c r="AM126"/>
      <c r="AN126" s="2"/>
      <c r="AO126"/>
      <c r="AP126"/>
      <c r="AQ126" s="2"/>
      <c r="AR126"/>
      <c r="AS126"/>
      <c r="AT126" s="2"/>
      <c r="AU126"/>
      <c r="AV126"/>
      <c r="AW126" s="2"/>
      <c r="AX126"/>
      <c r="AY126"/>
      <c r="AZ126" s="2"/>
      <c r="BA126"/>
      <c r="BB126"/>
      <c r="BC126" s="2"/>
      <c r="BD126"/>
      <c r="BE126"/>
      <c r="BF126" s="2"/>
      <c r="BG126"/>
      <c r="BH126"/>
      <c r="BI126" s="2"/>
      <c r="BJ126"/>
      <c r="BK126"/>
      <c r="BL126" s="2"/>
      <c r="BM126"/>
      <c r="BN126"/>
      <c r="BO126" s="2"/>
      <c r="BP126"/>
      <c r="BQ126"/>
      <c r="BR126" s="2"/>
      <c r="BS126"/>
      <c r="BT126"/>
      <c r="BU126" s="2"/>
      <c r="BV126"/>
      <c r="BW126"/>
      <c r="BX126" s="2"/>
      <c r="BY126"/>
      <c r="BZ126"/>
      <c r="CA126" s="2"/>
      <c r="CB126"/>
      <c r="CC126"/>
      <c r="CD126" s="2"/>
      <c r="CE126"/>
      <c r="CF126"/>
      <c r="CG126" s="2"/>
      <c r="CH126"/>
      <c r="CI126"/>
      <c r="CJ126" s="2"/>
    </row>
    <row r="127" spans="1:88" ht="12.75">
      <c r="A127" s="2"/>
      <c r="B127"/>
      <c r="C127"/>
      <c r="D127" s="2"/>
      <c r="E127"/>
      <c r="F127"/>
      <c r="G127" s="2"/>
      <c r="H127"/>
      <c r="I127"/>
      <c r="J127" s="2"/>
      <c r="K127"/>
      <c r="L127"/>
      <c r="M127" s="2"/>
      <c r="N127"/>
      <c r="O127"/>
      <c r="P127" s="2"/>
      <c r="Q127"/>
      <c r="R127"/>
      <c r="S127" s="2"/>
      <c r="T127"/>
      <c r="U127"/>
      <c r="V127" s="2"/>
      <c r="W127"/>
      <c r="X127"/>
      <c r="Y127" s="2"/>
      <c r="Z127"/>
      <c r="AA127"/>
      <c r="AB127" s="2"/>
      <c r="AC127"/>
      <c r="AD127"/>
      <c r="AE127" s="2"/>
      <c r="AF127"/>
      <c r="AG127"/>
      <c r="AH127" s="2"/>
      <c r="AI127"/>
      <c r="AJ127"/>
      <c r="AK127" s="2"/>
      <c r="AL127"/>
      <c r="AM127"/>
      <c r="AN127" s="2"/>
      <c r="AO127"/>
      <c r="AP127"/>
      <c r="AQ127" s="2"/>
      <c r="AR127"/>
      <c r="AS127"/>
      <c r="AT127" s="2"/>
      <c r="AU127"/>
      <c r="AV127"/>
      <c r="AW127" s="2"/>
      <c r="AX127"/>
      <c r="AY127"/>
      <c r="AZ127" s="2"/>
      <c r="BA127"/>
      <c r="BB127"/>
      <c r="BC127" s="2"/>
      <c r="BD127"/>
      <c r="BE127"/>
      <c r="BF127" s="2"/>
      <c r="BG127"/>
      <c r="BH127"/>
      <c r="BI127" s="2"/>
      <c r="BJ127"/>
      <c r="BK127"/>
      <c r="BL127" s="2"/>
      <c r="BM127"/>
      <c r="BN127"/>
      <c r="BO127" s="2"/>
      <c r="BP127"/>
      <c r="BQ127"/>
      <c r="BR127" s="2"/>
      <c r="BS127"/>
      <c r="BT127"/>
      <c r="BU127" s="2"/>
      <c r="BV127"/>
      <c r="BW127"/>
      <c r="BX127" s="2"/>
      <c r="BY127"/>
      <c r="BZ127"/>
      <c r="CA127" s="2"/>
      <c r="CB127"/>
      <c r="CC127"/>
      <c r="CD127" s="2"/>
      <c r="CE127"/>
      <c r="CF127"/>
      <c r="CG127" s="2"/>
      <c r="CH127"/>
      <c r="CI127"/>
      <c r="CJ127" s="2"/>
    </row>
    <row r="128" spans="1:88" ht="12.75">
      <c r="A128" s="2"/>
      <c r="B128"/>
      <c r="C128"/>
      <c r="D128" s="2"/>
      <c r="E128"/>
      <c r="F128"/>
      <c r="G128" s="2"/>
      <c r="H128"/>
      <c r="I128"/>
      <c r="J128" s="2"/>
      <c r="K128"/>
      <c r="L128"/>
      <c r="M128" s="2"/>
      <c r="N128"/>
      <c r="O128"/>
      <c r="P128" s="2"/>
      <c r="Q128"/>
      <c r="R128"/>
      <c r="S128" s="2"/>
      <c r="T128"/>
      <c r="U128"/>
      <c r="V128" s="2"/>
      <c r="W128"/>
      <c r="X128"/>
      <c r="Y128" s="2"/>
      <c r="Z128"/>
      <c r="AA128"/>
      <c r="AB128" s="2"/>
      <c r="AC128"/>
      <c r="AD128"/>
      <c r="AE128" s="2"/>
      <c r="AF128"/>
      <c r="AG128"/>
      <c r="AH128" s="2"/>
      <c r="AI128"/>
      <c r="AJ128"/>
      <c r="AK128" s="2"/>
      <c r="AL128"/>
      <c r="AM128"/>
      <c r="AN128" s="2"/>
      <c r="AO128"/>
      <c r="AP128"/>
      <c r="AQ128" s="2"/>
      <c r="AR128"/>
      <c r="AS128"/>
      <c r="AT128" s="2"/>
      <c r="AU128"/>
      <c r="AV128"/>
      <c r="AW128" s="2"/>
      <c r="AX128"/>
      <c r="AY128"/>
      <c r="AZ128" s="2"/>
      <c r="BA128"/>
      <c r="BB128"/>
      <c r="BC128" s="2"/>
      <c r="BD128"/>
      <c r="BE128"/>
      <c r="BF128" s="2"/>
      <c r="BG128"/>
      <c r="BH128"/>
      <c r="BI128" s="2"/>
      <c r="BJ128"/>
      <c r="BK128"/>
      <c r="BL128" s="2"/>
      <c r="BM128"/>
      <c r="BN128"/>
      <c r="BO128" s="2"/>
      <c r="BP128"/>
      <c r="BQ128"/>
      <c r="BR128" s="2"/>
      <c r="BS128"/>
      <c r="BT128"/>
      <c r="BU128" s="2"/>
      <c r="BV128"/>
      <c r="BW128"/>
      <c r="BX128" s="2"/>
      <c r="BY128"/>
      <c r="BZ128"/>
      <c r="CA128" s="2"/>
      <c r="CB128"/>
      <c r="CC128"/>
      <c r="CD128" s="2"/>
      <c r="CE128"/>
      <c r="CF128"/>
      <c r="CG128" s="2"/>
      <c r="CH128"/>
      <c r="CI128"/>
      <c r="CJ128" s="2"/>
    </row>
    <row r="129" spans="1:88" ht="12.75">
      <c r="A129" s="2"/>
      <c r="B129"/>
      <c r="C129"/>
      <c r="D129" s="2"/>
      <c r="E129"/>
      <c r="F129"/>
      <c r="G129" s="2"/>
      <c r="H129"/>
      <c r="I129"/>
      <c r="J129" s="2"/>
      <c r="K129"/>
      <c r="L129"/>
      <c r="M129" s="2"/>
      <c r="N129"/>
      <c r="O129"/>
      <c r="P129" s="2"/>
      <c r="Q129"/>
      <c r="R129"/>
      <c r="S129" s="2"/>
      <c r="T129"/>
      <c r="U129"/>
      <c r="V129" s="2"/>
      <c r="W129"/>
      <c r="X129"/>
      <c r="Y129" s="2"/>
      <c r="Z129"/>
      <c r="AA129"/>
      <c r="AB129" s="2"/>
      <c r="AC129"/>
      <c r="AD129"/>
      <c r="AE129" s="2"/>
      <c r="AF129"/>
      <c r="AG129"/>
      <c r="AH129" s="2"/>
      <c r="AI129"/>
      <c r="AJ129"/>
      <c r="AK129" s="2"/>
      <c r="AL129"/>
      <c r="AM129"/>
      <c r="AN129" s="2"/>
      <c r="AO129"/>
      <c r="AP129"/>
      <c r="AQ129" s="2"/>
      <c r="AR129"/>
      <c r="AS129"/>
      <c r="AT129" s="2"/>
      <c r="AU129"/>
      <c r="AV129"/>
      <c r="AW129" s="2"/>
      <c r="AX129"/>
      <c r="AY129"/>
      <c r="AZ129" s="2"/>
      <c r="BA129"/>
      <c r="BB129"/>
      <c r="BC129" s="2"/>
      <c r="BD129"/>
      <c r="BE129"/>
      <c r="BF129" s="2"/>
      <c r="BG129"/>
      <c r="BH129"/>
      <c r="BI129" s="2"/>
      <c r="BJ129"/>
      <c r="BK129"/>
      <c r="BL129" s="2"/>
      <c r="BM129"/>
      <c r="BN129"/>
      <c r="BO129" s="2"/>
      <c r="BP129"/>
      <c r="BQ129"/>
      <c r="BR129" s="2"/>
      <c r="BS129"/>
      <c r="BT129"/>
      <c r="BU129" s="2"/>
      <c r="BV129"/>
      <c r="BW129"/>
      <c r="BX129" s="2"/>
      <c r="BY129"/>
      <c r="BZ129"/>
      <c r="CA129" s="2"/>
      <c r="CB129"/>
      <c r="CC129"/>
      <c r="CD129" s="2"/>
      <c r="CE129"/>
      <c r="CF129"/>
      <c r="CG129" s="2"/>
      <c r="CH129"/>
      <c r="CI129"/>
      <c r="CJ129" s="2"/>
    </row>
    <row r="130" spans="1:88" ht="12.75">
      <c r="A130" s="2"/>
      <c r="B130"/>
      <c r="C130"/>
      <c r="D130" s="2"/>
      <c r="E130"/>
      <c r="F130"/>
      <c r="G130" s="2"/>
      <c r="H130"/>
      <c r="I130"/>
      <c r="J130" s="2"/>
      <c r="K130"/>
      <c r="L130"/>
      <c r="M130" s="2"/>
      <c r="N130"/>
      <c r="O130"/>
      <c r="P130" s="2"/>
      <c r="Q130"/>
      <c r="R130"/>
      <c r="S130" s="2"/>
      <c r="T130"/>
      <c r="U130"/>
      <c r="V130" s="2"/>
      <c r="W130"/>
      <c r="X130"/>
      <c r="Y130" s="2"/>
      <c r="Z130"/>
      <c r="AA130"/>
      <c r="AB130" s="2"/>
      <c r="AC130"/>
      <c r="AD130"/>
      <c r="AE130" s="2"/>
      <c r="AF130"/>
      <c r="AG130"/>
      <c r="AH130" s="2"/>
      <c r="AI130"/>
      <c r="AJ130"/>
      <c r="AK130" s="2"/>
      <c r="AL130"/>
      <c r="AM130"/>
      <c r="AN130" s="2"/>
      <c r="AO130"/>
      <c r="AP130"/>
      <c r="AQ130" s="2"/>
      <c r="AR130"/>
      <c r="AS130"/>
      <c r="AT130" s="2"/>
      <c r="AU130"/>
      <c r="AV130"/>
      <c r="AW130" s="2"/>
      <c r="AX130"/>
      <c r="AY130"/>
      <c r="AZ130" s="2"/>
      <c r="BA130"/>
      <c r="BB130"/>
      <c r="BC130" s="2"/>
      <c r="BD130"/>
      <c r="BE130"/>
      <c r="BF130" s="2"/>
      <c r="BG130"/>
      <c r="BH130"/>
      <c r="BI130" s="2"/>
      <c r="BJ130"/>
      <c r="BK130"/>
      <c r="BL130" s="2"/>
      <c r="BM130"/>
      <c r="BN130"/>
      <c r="BO130" s="2"/>
      <c r="BP130"/>
      <c r="BQ130"/>
      <c r="BR130" s="2"/>
      <c r="BS130"/>
      <c r="BT130"/>
      <c r="BU130" s="2"/>
      <c r="BV130"/>
      <c r="BW130"/>
      <c r="BX130" s="2"/>
      <c r="BY130"/>
      <c r="BZ130"/>
      <c r="CA130" s="2"/>
      <c r="CB130"/>
      <c r="CC130"/>
      <c r="CD130" s="2"/>
      <c r="CE130"/>
      <c r="CF130"/>
      <c r="CG130" s="2"/>
      <c r="CH130"/>
      <c r="CI130"/>
      <c r="CJ130" s="2"/>
    </row>
    <row r="131" spans="1:88" ht="12.75">
      <c r="A131" s="2"/>
      <c r="B131"/>
      <c r="C131"/>
      <c r="D131" s="2"/>
      <c r="E131"/>
      <c r="F131"/>
      <c r="G131" s="2"/>
      <c r="H131"/>
      <c r="I131"/>
      <c r="J131" s="2"/>
      <c r="K131"/>
      <c r="L131"/>
      <c r="M131" s="2"/>
      <c r="N131"/>
      <c r="O131"/>
      <c r="P131" s="2"/>
      <c r="Q131"/>
      <c r="R131"/>
      <c r="S131" s="2"/>
      <c r="T131"/>
      <c r="U131"/>
      <c r="V131" s="2"/>
      <c r="W131"/>
      <c r="X131"/>
      <c r="Y131" s="2"/>
      <c r="Z131"/>
      <c r="AA131"/>
      <c r="AB131" s="2"/>
      <c r="AC131"/>
      <c r="AD131"/>
      <c r="AE131" s="2"/>
      <c r="AF131"/>
      <c r="AG131"/>
      <c r="AH131" s="2"/>
      <c r="AI131"/>
      <c r="AJ131"/>
      <c r="AK131" s="2"/>
      <c r="AL131"/>
      <c r="AM131"/>
      <c r="AN131" s="2"/>
      <c r="AO131"/>
      <c r="AP131"/>
      <c r="AQ131" s="2"/>
      <c r="AR131"/>
      <c r="AS131"/>
      <c r="AT131" s="2"/>
      <c r="AU131"/>
      <c r="AV131"/>
      <c r="AW131" s="2"/>
      <c r="AX131"/>
      <c r="AY131"/>
      <c r="AZ131" s="2"/>
      <c r="BA131"/>
      <c r="BB131"/>
      <c r="BC131" s="2"/>
      <c r="BD131"/>
      <c r="BE131"/>
      <c r="BF131" s="2"/>
      <c r="BG131"/>
      <c r="BH131"/>
      <c r="BI131" s="2"/>
      <c r="BJ131"/>
      <c r="BK131"/>
      <c r="BL131" s="2"/>
      <c r="BM131"/>
      <c r="BN131"/>
      <c r="BO131" s="2"/>
      <c r="BP131"/>
      <c r="BQ131"/>
      <c r="BR131" s="2"/>
      <c r="BS131"/>
      <c r="BT131"/>
      <c r="BU131" s="2"/>
      <c r="BV131"/>
      <c r="BW131"/>
      <c r="BX131" s="2"/>
      <c r="BY131"/>
      <c r="BZ131"/>
      <c r="CA131" s="2"/>
      <c r="CB131"/>
      <c r="CC131"/>
      <c r="CD131" s="2"/>
      <c r="CE131"/>
      <c r="CF131"/>
      <c r="CG131" s="2"/>
      <c r="CH131"/>
      <c r="CI131"/>
      <c r="CJ131" s="2"/>
    </row>
    <row r="132" spans="1:88" ht="12.75">
      <c r="A132" s="2"/>
      <c r="B132"/>
      <c r="C132"/>
      <c r="D132" s="2"/>
      <c r="E132"/>
      <c r="F132"/>
      <c r="G132" s="2"/>
      <c r="H132"/>
      <c r="I132"/>
      <c r="J132" s="2"/>
      <c r="K132"/>
      <c r="L132"/>
      <c r="M132" s="2"/>
      <c r="N132"/>
      <c r="O132"/>
      <c r="P132" s="2"/>
      <c r="Q132"/>
      <c r="R132"/>
      <c r="S132" s="2"/>
      <c r="T132"/>
      <c r="U132"/>
      <c r="V132" s="2"/>
      <c r="W132"/>
      <c r="X132"/>
      <c r="Y132" s="2"/>
      <c r="Z132"/>
      <c r="AA132"/>
      <c r="AB132" s="2"/>
      <c r="AC132"/>
      <c r="AD132"/>
      <c r="AE132" s="2"/>
      <c r="AF132"/>
      <c r="AG132"/>
      <c r="AH132" s="2"/>
      <c r="AI132"/>
      <c r="AJ132"/>
      <c r="AK132" s="2"/>
      <c r="AL132"/>
      <c r="AM132"/>
      <c r="AN132" s="2"/>
      <c r="AO132"/>
      <c r="AP132"/>
      <c r="AQ132" s="2"/>
      <c r="AR132"/>
      <c r="AS132"/>
      <c r="AT132" s="2"/>
      <c r="AU132"/>
      <c r="AV132"/>
      <c r="AW132" s="2"/>
      <c r="AX132"/>
      <c r="AY132"/>
      <c r="AZ132" s="2"/>
      <c r="BA132"/>
      <c r="BB132"/>
      <c r="BC132" s="2"/>
      <c r="BD132"/>
      <c r="BE132"/>
      <c r="BF132" s="2"/>
      <c r="BG132"/>
      <c r="BH132"/>
      <c r="BI132" s="2"/>
      <c r="BJ132"/>
      <c r="BK132"/>
      <c r="BL132" s="2"/>
      <c r="BM132"/>
      <c r="BN132"/>
      <c r="BO132" s="2"/>
      <c r="BP132"/>
      <c r="BQ132"/>
      <c r="BR132" s="2"/>
      <c r="BS132"/>
      <c r="BT132"/>
      <c r="BU132" s="2"/>
      <c r="BV132"/>
      <c r="BW132"/>
      <c r="BX132" s="2"/>
      <c r="BY132"/>
      <c r="BZ132"/>
      <c r="CA132" s="2"/>
      <c r="CB132"/>
      <c r="CC132"/>
      <c r="CD132" s="2"/>
      <c r="CE132"/>
      <c r="CF132"/>
      <c r="CG132" s="2"/>
      <c r="CH132"/>
      <c r="CI132"/>
      <c r="CJ132" s="2"/>
    </row>
    <row r="133" spans="1:88" ht="12.75">
      <c r="A133" s="2"/>
      <c r="B133"/>
      <c r="C133"/>
      <c r="D133" s="2"/>
      <c r="E133"/>
      <c r="F133"/>
      <c r="G133" s="2"/>
      <c r="H133"/>
      <c r="I133"/>
      <c r="J133" s="2"/>
      <c r="K133"/>
      <c r="L133"/>
      <c r="M133" s="2"/>
      <c r="N133"/>
      <c r="O133"/>
      <c r="P133" s="2"/>
      <c r="Q133"/>
      <c r="R133"/>
      <c r="S133" s="2"/>
      <c r="T133"/>
      <c r="U133"/>
      <c r="V133" s="2"/>
      <c r="W133"/>
      <c r="X133"/>
      <c r="Y133" s="2"/>
      <c r="Z133"/>
      <c r="AA133"/>
      <c r="AB133" s="2"/>
      <c r="AC133"/>
      <c r="AD133"/>
      <c r="AE133" s="2"/>
      <c r="AF133"/>
      <c r="AG133"/>
      <c r="AH133" s="2"/>
      <c r="AI133"/>
      <c r="AJ133"/>
      <c r="AK133" s="2"/>
      <c r="AL133"/>
      <c r="AM133"/>
      <c r="AN133" s="2"/>
      <c r="AO133"/>
      <c r="AP133"/>
      <c r="AQ133" s="2"/>
      <c r="AR133"/>
      <c r="AS133"/>
      <c r="AT133" s="2"/>
      <c r="AU133"/>
      <c r="AV133"/>
      <c r="AW133" s="2"/>
      <c r="AX133"/>
      <c r="AY133"/>
      <c r="AZ133" s="2"/>
      <c r="BA133"/>
      <c r="BB133"/>
      <c r="BC133" s="2"/>
      <c r="BD133"/>
      <c r="BE133"/>
      <c r="BF133" s="2"/>
      <c r="BG133"/>
      <c r="BH133"/>
      <c r="BI133" s="2"/>
      <c r="BJ133"/>
      <c r="BK133"/>
      <c r="BL133" s="2"/>
      <c r="BM133"/>
      <c r="BN133"/>
      <c r="BO133" s="2"/>
      <c r="BP133"/>
      <c r="BQ133"/>
      <c r="BR133" s="2"/>
      <c r="BS133"/>
      <c r="BT133"/>
      <c r="BU133" s="2"/>
      <c r="BV133"/>
      <c r="BW133"/>
      <c r="BX133" s="2"/>
      <c r="BY133"/>
      <c r="BZ133"/>
      <c r="CA133" s="2"/>
      <c r="CB133"/>
      <c r="CC133"/>
      <c r="CD133" s="2"/>
      <c r="CE133"/>
      <c r="CF133"/>
      <c r="CG133" s="2"/>
      <c r="CH133"/>
      <c r="CI133"/>
      <c r="CJ133" s="2"/>
    </row>
    <row r="134" spans="1:88" ht="12.75">
      <c r="A134" s="2"/>
      <c r="B134"/>
      <c r="C134"/>
      <c r="D134" s="2"/>
      <c r="E134"/>
      <c r="F134"/>
      <c r="G134" s="2"/>
      <c r="H134"/>
      <c r="I134"/>
      <c r="J134" s="2"/>
      <c r="K134"/>
      <c r="L134"/>
      <c r="M134" s="2"/>
      <c r="N134"/>
      <c r="O134"/>
      <c r="P134" s="2"/>
      <c r="Q134"/>
      <c r="R134"/>
      <c r="S134" s="2"/>
      <c r="T134"/>
      <c r="U134"/>
      <c r="V134" s="2"/>
      <c r="W134"/>
      <c r="X134"/>
      <c r="Y134" s="2"/>
      <c r="Z134"/>
      <c r="AA134"/>
      <c r="AB134" s="2"/>
      <c r="AC134"/>
      <c r="AD134"/>
      <c r="AE134" s="2"/>
      <c r="AF134"/>
      <c r="AG134"/>
      <c r="AH134" s="2"/>
      <c r="AI134"/>
      <c r="AJ134"/>
      <c r="AK134" s="2"/>
      <c r="AL134"/>
      <c r="AM134"/>
      <c r="AN134" s="2"/>
      <c r="AO134"/>
      <c r="AP134"/>
      <c r="AQ134" s="2"/>
      <c r="AR134"/>
      <c r="AS134"/>
      <c r="AT134" s="2"/>
      <c r="AU134"/>
      <c r="AV134"/>
      <c r="AW134" s="2"/>
      <c r="AX134"/>
      <c r="AY134"/>
      <c r="AZ134" s="2"/>
      <c r="BA134"/>
      <c r="BB134"/>
      <c r="BC134" s="2"/>
      <c r="BD134"/>
      <c r="BE134"/>
      <c r="BF134" s="2"/>
      <c r="BG134"/>
      <c r="BH134"/>
      <c r="BI134" s="2"/>
      <c r="BJ134"/>
      <c r="BK134"/>
      <c r="BL134" s="2"/>
      <c r="BM134"/>
      <c r="BN134"/>
      <c r="BO134" s="2"/>
      <c r="BP134"/>
      <c r="BQ134"/>
      <c r="BR134" s="2"/>
      <c r="BS134"/>
      <c r="BT134"/>
      <c r="BU134" s="2"/>
      <c r="BV134"/>
      <c r="BW134"/>
      <c r="BX134" s="2"/>
      <c r="BY134"/>
      <c r="BZ134"/>
      <c r="CA134" s="2"/>
      <c r="CB134"/>
      <c r="CC134"/>
      <c r="CD134" s="2"/>
      <c r="CE134"/>
      <c r="CF134"/>
      <c r="CG134" s="2"/>
      <c r="CH134"/>
      <c r="CI134"/>
      <c r="CJ134" s="2"/>
    </row>
    <row r="135" spans="1:88" ht="12.75">
      <c r="A135" s="2"/>
      <c r="B135"/>
      <c r="C135"/>
      <c r="D135" s="2"/>
      <c r="E135"/>
      <c r="F135"/>
      <c r="G135" s="2"/>
      <c r="H135"/>
      <c r="I135"/>
      <c r="J135" s="2"/>
      <c r="K135"/>
      <c r="L135"/>
      <c r="M135" s="2"/>
      <c r="N135"/>
      <c r="O135"/>
      <c r="P135" s="2"/>
      <c r="Q135"/>
      <c r="R135"/>
      <c r="S135" s="2"/>
      <c r="T135"/>
      <c r="U135"/>
      <c r="V135" s="2"/>
      <c r="W135"/>
      <c r="X135"/>
      <c r="Y135" s="2"/>
      <c r="Z135"/>
      <c r="AA135"/>
      <c r="AB135" s="2"/>
      <c r="AC135"/>
      <c r="AD135"/>
      <c r="AE135" s="2"/>
      <c r="AF135"/>
      <c r="AG135"/>
      <c r="AH135" s="2"/>
      <c r="AI135"/>
      <c r="AJ135"/>
      <c r="AK135" s="2"/>
      <c r="AL135"/>
      <c r="AM135"/>
      <c r="AN135" s="2"/>
      <c r="AO135"/>
      <c r="AP135"/>
      <c r="AQ135" s="2"/>
      <c r="AR135"/>
      <c r="AS135"/>
      <c r="AT135" s="2"/>
      <c r="AU135"/>
      <c r="AV135"/>
      <c r="AW135" s="2"/>
      <c r="AX135"/>
      <c r="AY135"/>
      <c r="AZ135" s="2"/>
      <c r="BA135"/>
      <c r="BB135"/>
      <c r="BC135" s="2"/>
      <c r="BD135"/>
      <c r="BE135"/>
      <c r="BF135" s="2"/>
      <c r="BG135"/>
      <c r="BH135"/>
      <c r="BI135" s="2"/>
      <c r="BJ135"/>
      <c r="BK135"/>
      <c r="BL135" s="2"/>
      <c r="BM135"/>
      <c r="BN135"/>
      <c r="BO135" s="2"/>
      <c r="BP135"/>
      <c r="BQ135"/>
      <c r="BR135" s="2"/>
      <c r="BS135"/>
      <c r="BT135"/>
      <c r="BU135" s="2"/>
      <c r="BV135"/>
      <c r="BW135"/>
      <c r="BX135" s="2"/>
      <c r="BY135"/>
      <c r="BZ135"/>
      <c r="CA135" s="2"/>
      <c r="CB135"/>
      <c r="CC135"/>
      <c r="CD135" s="2"/>
      <c r="CE135"/>
      <c r="CF135"/>
      <c r="CG135" s="2"/>
      <c r="CH135"/>
      <c r="CI135"/>
      <c r="CJ135" s="2"/>
    </row>
    <row r="136" spans="1:88" ht="12.75">
      <c r="A136" s="2"/>
      <c r="B136"/>
      <c r="C136"/>
      <c r="D136" s="2"/>
      <c r="E136"/>
      <c r="F136"/>
      <c r="G136" s="2"/>
      <c r="H136"/>
      <c r="I136"/>
      <c r="J136" s="2"/>
      <c r="K136"/>
      <c r="L136"/>
      <c r="M136" s="2"/>
      <c r="N136"/>
      <c r="O136"/>
      <c r="P136" s="2"/>
      <c r="Q136"/>
      <c r="R136"/>
      <c r="S136" s="2"/>
      <c r="T136"/>
      <c r="U136"/>
      <c r="V136" s="2"/>
      <c r="W136"/>
      <c r="X136"/>
      <c r="Y136" s="2"/>
      <c r="Z136"/>
      <c r="AA136"/>
      <c r="AB136" s="2"/>
      <c r="AC136"/>
      <c r="AD136"/>
      <c r="AE136" s="2"/>
      <c r="AF136"/>
      <c r="AG136"/>
      <c r="AH136" s="2"/>
      <c r="AI136"/>
      <c r="AJ136"/>
      <c r="AK136" s="2"/>
      <c r="AL136"/>
      <c r="AM136"/>
      <c r="AN136" s="2"/>
      <c r="AO136"/>
      <c r="AP136"/>
      <c r="AQ136" s="2"/>
      <c r="AR136"/>
      <c r="AS136"/>
      <c r="AT136" s="2"/>
      <c r="AU136"/>
      <c r="AV136"/>
      <c r="AW136" s="2"/>
      <c r="AX136"/>
      <c r="AY136"/>
      <c r="AZ136" s="2"/>
      <c r="BA136"/>
      <c r="BB136"/>
      <c r="BC136" s="2"/>
      <c r="BD136"/>
      <c r="BE136"/>
      <c r="BF136" s="2"/>
      <c r="BG136"/>
      <c r="BH136"/>
      <c r="BI136" s="2"/>
      <c r="BJ136"/>
      <c r="BK136"/>
      <c r="BL136" s="2"/>
      <c r="BM136"/>
      <c r="BN136"/>
      <c r="BO136" s="2"/>
      <c r="BP136"/>
      <c r="BQ136"/>
      <c r="BR136" s="2"/>
      <c r="BS136"/>
      <c r="BT136"/>
      <c r="BU136" s="2"/>
      <c r="BV136"/>
      <c r="BW136"/>
      <c r="BX136" s="2"/>
      <c r="BY136"/>
      <c r="BZ136"/>
      <c r="CA136" s="2"/>
      <c r="CB136"/>
      <c r="CC136"/>
      <c r="CD136" s="2"/>
      <c r="CE136"/>
      <c r="CF136"/>
      <c r="CG136" s="2"/>
      <c r="CH136"/>
      <c r="CI136"/>
      <c r="CJ136" s="2"/>
    </row>
    <row r="137" spans="1:88" ht="12.75">
      <c r="A137" s="2"/>
      <c r="B137"/>
      <c r="C137"/>
      <c r="D137" s="2"/>
      <c r="E137"/>
      <c r="F137"/>
      <c r="G137" s="2"/>
      <c r="H137"/>
      <c r="I137"/>
      <c r="J137" s="2"/>
      <c r="K137"/>
      <c r="L137"/>
      <c r="M137" s="2"/>
      <c r="N137"/>
      <c r="O137"/>
      <c r="P137" s="2"/>
      <c r="Q137"/>
      <c r="R137"/>
      <c r="S137" s="2"/>
      <c r="T137"/>
      <c r="U137"/>
      <c r="V137" s="2"/>
      <c r="W137"/>
      <c r="X137"/>
      <c r="Y137" s="2"/>
      <c r="Z137"/>
      <c r="AA137"/>
      <c r="AB137" s="2"/>
      <c r="AC137"/>
      <c r="AD137"/>
      <c r="AE137" s="2"/>
      <c r="AF137"/>
      <c r="AG137"/>
      <c r="AH137" s="2"/>
      <c r="AI137"/>
      <c r="AJ137"/>
      <c r="AK137" s="2"/>
      <c r="AL137"/>
      <c r="AM137"/>
      <c r="AN137" s="2"/>
      <c r="AO137"/>
      <c r="AP137"/>
      <c r="AQ137" s="2"/>
      <c r="AR137"/>
      <c r="AS137"/>
      <c r="AT137" s="2"/>
      <c r="AU137"/>
      <c r="AV137"/>
      <c r="AW137" s="2"/>
      <c r="AX137"/>
      <c r="AY137"/>
      <c r="AZ137" s="2"/>
      <c r="BA137"/>
      <c r="BB137"/>
      <c r="BC137" s="2"/>
      <c r="BD137"/>
      <c r="BE137"/>
      <c r="BF137" s="2"/>
      <c r="BG137"/>
      <c r="BH137"/>
      <c r="BI137" s="2"/>
      <c r="BJ137"/>
      <c r="BK137"/>
      <c r="BL137" s="2"/>
      <c r="BM137"/>
      <c r="BN137"/>
      <c r="BO137" s="2"/>
      <c r="BP137"/>
      <c r="BQ137"/>
      <c r="BR137" s="2"/>
      <c r="BS137"/>
      <c r="BT137"/>
      <c r="BU137" s="2"/>
      <c r="BV137"/>
      <c r="BW137"/>
      <c r="BX137" s="2"/>
      <c r="BY137"/>
      <c r="BZ137"/>
      <c r="CA137" s="2"/>
      <c r="CB137"/>
      <c r="CC137"/>
      <c r="CD137" s="2"/>
      <c r="CE137"/>
      <c r="CF137"/>
      <c r="CG137" s="2"/>
      <c r="CH137"/>
      <c r="CI137"/>
      <c r="CJ137" s="2"/>
    </row>
    <row r="138" spans="1:88" ht="12.75">
      <c r="A138" s="2"/>
      <c r="B138"/>
      <c r="C138"/>
      <c r="D138" s="2"/>
      <c r="E138"/>
      <c r="F138"/>
      <c r="G138" s="2"/>
      <c r="H138"/>
      <c r="I138"/>
      <c r="J138" s="2"/>
      <c r="K138"/>
      <c r="L138"/>
      <c r="M138" s="2"/>
      <c r="N138"/>
      <c r="O138"/>
      <c r="P138" s="2"/>
      <c r="Q138"/>
      <c r="R138"/>
      <c r="S138" s="2"/>
      <c r="T138"/>
      <c r="U138"/>
      <c r="V138" s="2"/>
      <c r="W138"/>
      <c r="X138"/>
      <c r="Y138" s="2"/>
      <c r="Z138"/>
      <c r="AA138"/>
      <c r="AB138" s="2"/>
      <c r="AC138"/>
      <c r="AD138"/>
      <c r="AE138" s="2"/>
      <c r="AF138"/>
      <c r="AG138"/>
      <c r="AH138" s="2"/>
      <c r="AI138"/>
      <c r="AJ138"/>
      <c r="AK138" s="2"/>
      <c r="AL138"/>
      <c r="AM138"/>
      <c r="AN138" s="2"/>
      <c r="AO138"/>
      <c r="AP138"/>
      <c r="AQ138" s="2"/>
      <c r="AR138"/>
      <c r="AS138"/>
      <c r="AT138" s="2"/>
      <c r="AU138"/>
      <c r="AV138"/>
      <c r="AW138" s="2"/>
      <c r="AX138"/>
      <c r="AY138"/>
      <c r="AZ138" s="2"/>
      <c r="BA138"/>
      <c r="BB138"/>
      <c r="BC138" s="2"/>
      <c r="BD138"/>
      <c r="BE138"/>
      <c r="BF138" s="2"/>
      <c r="BG138"/>
      <c r="BH138"/>
      <c r="BI138" s="2"/>
      <c r="BJ138"/>
      <c r="BK138"/>
      <c r="BL138" s="2"/>
      <c r="BM138"/>
      <c r="BN138"/>
      <c r="BO138" s="2"/>
      <c r="BP138"/>
      <c r="BQ138"/>
      <c r="BR138" s="2"/>
      <c r="BS138"/>
      <c r="BT138"/>
      <c r="BU138" s="2"/>
      <c r="BV138"/>
      <c r="BW138"/>
      <c r="BX138" s="2"/>
      <c r="BY138"/>
      <c r="BZ138"/>
      <c r="CA138" s="2"/>
      <c r="CB138"/>
      <c r="CC138"/>
      <c r="CD138" s="2"/>
      <c r="CE138"/>
      <c r="CF138"/>
      <c r="CG138" s="2"/>
      <c r="CH138"/>
      <c r="CI138"/>
      <c r="CJ138" s="2"/>
    </row>
    <row r="139" spans="1:88" ht="12.75">
      <c r="A139" s="2"/>
      <c r="B139"/>
      <c r="C139"/>
      <c r="D139" s="2"/>
      <c r="E139"/>
      <c r="F139"/>
      <c r="G139" s="2"/>
      <c r="H139"/>
      <c r="I139"/>
      <c r="J139" s="2"/>
      <c r="K139"/>
      <c r="L139"/>
      <c r="M139" s="2"/>
      <c r="N139"/>
      <c r="O139"/>
      <c r="P139" s="2"/>
      <c r="Q139"/>
      <c r="R139"/>
      <c r="S139" s="2"/>
      <c r="T139"/>
      <c r="U139"/>
      <c r="V139" s="2"/>
      <c r="W139"/>
      <c r="X139"/>
      <c r="Y139" s="2"/>
      <c r="Z139"/>
      <c r="AA139"/>
      <c r="AB139" s="2"/>
      <c r="AC139"/>
      <c r="AD139"/>
      <c r="AE139" s="2"/>
      <c r="AF139"/>
      <c r="AG139"/>
      <c r="AH139" s="2"/>
      <c r="AI139"/>
      <c r="AJ139"/>
      <c r="AK139" s="2"/>
      <c r="AL139"/>
      <c r="AM139"/>
      <c r="AN139" s="2"/>
      <c r="AO139"/>
      <c r="AP139"/>
      <c r="AQ139" s="2"/>
      <c r="AR139"/>
      <c r="AS139"/>
      <c r="AT139" s="2"/>
      <c r="AU139"/>
      <c r="AV139"/>
      <c r="AW139" s="2"/>
      <c r="AX139"/>
      <c r="AY139"/>
      <c r="AZ139" s="2"/>
      <c r="BA139"/>
      <c r="BB139"/>
      <c r="BC139" s="2"/>
      <c r="BD139"/>
      <c r="BE139"/>
      <c r="BF139" s="2"/>
      <c r="BG139"/>
      <c r="BH139"/>
      <c r="BI139" s="2"/>
      <c r="BJ139"/>
      <c r="BK139"/>
      <c r="BL139" s="2"/>
      <c r="BM139"/>
      <c r="BN139"/>
      <c r="BO139" s="2"/>
      <c r="BP139"/>
      <c r="BQ139"/>
      <c r="BR139" s="2"/>
      <c r="BS139"/>
      <c r="BT139"/>
      <c r="BU139" s="2"/>
      <c r="BV139"/>
      <c r="BW139"/>
      <c r="BX139" s="2"/>
      <c r="BY139"/>
      <c r="BZ139"/>
      <c r="CA139" s="2"/>
      <c r="CB139"/>
      <c r="CC139"/>
      <c r="CD139" s="2"/>
      <c r="CE139"/>
      <c r="CF139"/>
      <c r="CG139" s="2"/>
      <c r="CH139"/>
      <c r="CI139"/>
      <c r="CJ139" s="2"/>
    </row>
    <row r="140" spans="1:88" ht="12.75">
      <c r="A140" s="2"/>
      <c r="B140"/>
      <c r="C140"/>
      <c r="D140" s="2"/>
      <c r="E140"/>
      <c r="F140"/>
      <c r="G140" s="2"/>
      <c r="H140"/>
      <c r="I140"/>
      <c r="J140" s="2"/>
      <c r="K140"/>
      <c r="L140"/>
      <c r="M140" s="2"/>
      <c r="N140"/>
      <c r="O140"/>
      <c r="P140" s="2"/>
      <c r="Q140"/>
      <c r="R140"/>
      <c r="S140" s="2"/>
      <c r="T140"/>
      <c r="U140"/>
      <c r="V140" s="2"/>
      <c r="W140"/>
      <c r="X140"/>
      <c r="Y140" s="2"/>
      <c r="Z140"/>
      <c r="AA140"/>
      <c r="AB140" s="2"/>
      <c r="AC140"/>
      <c r="AD140"/>
      <c r="AE140" s="2"/>
      <c r="AF140"/>
      <c r="AG140"/>
      <c r="AH140" s="2"/>
      <c r="AI140"/>
      <c r="AJ140"/>
      <c r="AK140" s="2"/>
      <c r="AL140"/>
      <c r="AM140"/>
      <c r="AN140" s="2"/>
      <c r="AO140"/>
      <c r="AP140"/>
      <c r="AQ140" s="2"/>
      <c r="AR140"/>
      <c r="AS140"/>
      <c r="AT140" s="2"/>
      <c r="AU140"/>
      <c r="AV140"/>
      <c r="AW140" s="2"/>
      <c r="AX140"/>
      <c r="AY140"/>
      <c r="AZ140" s="2"/>
      <c r="BA140"/>
      <c r="BB140"/>
      <c r="BC140" s="2"/>
      <c r="BD140"/>
      <c r="BE140"/>
      <c r="BF140" s="2"/>
      <c r="BG140"/>
      <c r="BH140"/>
      <c r="BI140" s="2"/>
      <c r="BJ140"/>
      <c r="BK140"/>
      <c r="BL140" s="2"/>
      <c r="BM140"/>
      <c r="BN140"/>
      <c r="BO140" s="2"/>
      <c r="BP140"/>
      <c r="BQ140"/>
      <c r="BR140" s="2"/>
      <c r="BS140"/>
      <c r="BT140"/>
      <c r="BU140" s="2"/>
      <c r="BV140"/>
      <c r="BW140"/>
      <c r="BX140" s="2"/>
      <c r="BY140"/>
      <c r="BZ140"/>
      <c r="CA140" s="2"/>
      <c r="CB140"/>
      <c r="CC140"/>
      <c r="CD140" s="2"/>
      <c r="CE140"/>
      <c r="CF140"/>
      <c r="CG140" s="2"/>
      <c r="CH140"/>
      <c r="CI140"/>
      <c r="CJ140" s="2"/>
    </row>
    <row r="141" spans="1:88" ht="12.75">
      <c r="A141" s="2"/>
      <c r="B141"/>
      <c r="C141"/>
      <c r="D141" s="2"/>
      <c r="E141"/>
      <c r="F141"/>
      <c r="G141" s="2"/>
      <c r="H141"/>
      <c r="I141"/>
      <c r="J141" s="2"/>
      <c r="K141"/>
      <c r="L141"/>
      <c r="M141" s="2"/>
      <c r="N141"/>
      <c r="O141"/>
      <c r="P141" s="2"/>
      <c r="Q141"/>
      <c r="R141"/>
      <c r="S141" s="2"/>
      <c r="T141"/>
      <c r="U141"/>
      <c r="V141" s="2"/>
      <c r="W141"/>
      <c r="X141"/>
      <c r="Y141" s="2"/>
      <c r="Z141"/>
      <c r="AA141"/>
      <c r="AB141" s="2"/>
      <c r="AC141"/>
      <c r="AD141"/>
      <c r="AE141" s="2"/>
      <c r="AF141"/>
      <c r="AG141"/>
      <c r="AH141" s="2"/>
      <c r="AI141"/>
      <c r="AJ141"/>
      <c r="AK141" s="2"/>
      <c r="AL141"/>
      <c r="AM141"/>
      <c r="AN141" s="2"/>
      <c r="AO141"/>
      <c r="AP141"/>
      <c r="AQ141" s="2"/>
      <c r="AR141"/>
      <c r="AS141"/>
      <c r="AT141" s="2"/>
      <c r="AU141"/>
      <c r="AV141"/>
      <c r="AW141" s="2"/>
      <c r="AX141"/>
      <c r="AY141"/>
      <c r="AZ141" s="2"/>
      <c r="BA141"/>
      <c r="BB141"/>
      <c r="BC141" s="2"/>
      <c r="BD141"/>
      <c r="BE141"/>
      <c r="BF141" s="2"/>
      <c r="BG141"/>
      <c r="BH141"/>
      <c r="BI141" s="2"/>
      <c r="BJ141"/>
      <c r="BK141"/>
      <c r="BL141" s="2"/>
      <c r="BM141"/>
      <c r="BN141"/>
      <c r="BO141" s="2"/>
      <c r="BP141"/>
      <c r="BQ141"/>
      <c r="BR141" s="2"/>
      <c r="BS141"/>
      <c r="BT141"/>
      <c r="BU141" s="2"/>
      <c r="BV141"/>
      <c r="BW141"/>
      <c r="BX141" s="2"/>
      <c r="BY141"/>
      <c r="BZ141"/>
      <c r="CA141" s="2"/>
      <c r="CB141"/>
      <c r="CC141"/>
      <c r="CD141" s="2"/>
      <c r="CE141"/>
      <c r="CF141"/>
      <c r="CG141" s="2"/>
      <c r="CH141"/>
      <c r="CI141"/>
      <c r="CJ141" s="2"/>
    </row>
    <row r="142" spans="1:88" ht="12.75">
      <c r="A142" s="2"/>
      <c r="B142"/>
      <c r="C142"/>
      <c r="D142" s="2"/>
      <c r="E142"/>
      <c r="F142"/>
      <c r="G142" s="2"/>
      <c r="H142"/>
      <c r="I142"/>
      <c r="J142" s="2"/>
      <c r="K142"/>
      <c r="L142"/>
      <c r="M142" s="2"/>
      <c r="N142"/>
      <c r="O142"/>
      <c r="P142" s="2"/>
      <c r="Q142"/>
      <c r="R142"/>
      <c r="S142" s="2"/>
      <c r="T142"/>
      <c r="U142"/>
      <c r="V142" s="2"/>
      <c r="W142"/>
      <c r="X142"/>
      <c r="Y142" s="2"/>
      <c r="Z142"/>
      <c r="AA142"/>
      <c r="AB142" s="2"/>
      <c r="AC142"/>
      <c r="AD142"/>
      <c r="AE142" s="2"/>
      <c r="AF142"/>
      <c r="AG142"/>
      <c r="AH142" s="2"/>
      <c r="AI142"/>
      <c r="AJ142"/>
      <c r="AK142" s="2"/>
      <c r="AL142"/>
      <c r="AM142"/>
      <c r="AN142" s="2"/>
      <c r="AO142"/>
      <c r="AP142"/>
      <c r="AQ142" s="2"/>
      <c r="AR142"/>
      <c r="AS142"/>
      <c r="AT142" s="2"/>
      <c r="AU142"/>
      <c r="AV142"/>
      <c r="AW142" s="2"/>
      <c r="AX142"/>
      <c r="AY142"/>
      <c r="AZ142" s="2"/>
      <c r="BA142"/>
      <c r="BB142"/>
      <c r="BC142" s="2"/>
      <c r="BD142"/>
      <c r="BE142"/>
      <c r="BF142" s="2"/>
      <c r="BG142"/>
      <c r="BH142"/>
      <c r="BI142" s="2"/>
      <c r="BJ142"/>
      <c r="BK142"/>
      <c r="BL142" s="2"/>
      <c r="BM142"/>
      <c r="BN142"/>
      <c r="BO142" s="2"/>
      <c r="BP142"/>
      <c r="BQ142"/>
      <c r="BR142" s="2"/>
      <c r="BS142"/>
      <c r="BT142"/>
      <c r="BU142" s="2"/>
      <c r="BV142"/>
      <c r="BW142"/>
      <c r="BX142" s="2"/>
      <c r="BY142"/>
      <c r="BZ142"/>
      <c r="CA142" s="2"/>
      <c r="CB142"/>
      <c r="CC142"/>
      <c r="CD142" s="2"/>
      <c r="CE142"/>
      <c r="CF142"/>
      <c r="CG142" s="2"/>
      <c r="CH142"/>
      <c r="CI142"/>
      <c r="CJ142" s="2"/>
    </row>
    <row r="143" spans="1:88" ht="12.75">
      <c r="A143" s="2"/>
      <c r="B143"/>
      <c r="C143"/>
      <c r="D143" s="2"/>
      <c r="E143"/>
      <c r="F143"/>
      <c r="G143" s="2"/>
      <c r="H143"/>
      <c r="I143"/>
      <c r="J143" s="2"/>
      <c r="K143"/>
      <c r="L143"/>
      <c r="M143" s="2"/>
      <c r="N143"/>
      <c r="O143"/>
      <c r="P143" s="2"/>
      <c r="Q143"/>
      <c r="R143"/>
      <c r="S143" s="2"/>
      <c r="T143"/>
      <c r="U143"/>
      <c r="V143" s="2"/>
      <c r="W143"/>
      <c r="X143"/>
      <c r="Y143" s="2"/>
      <c r="Z143"/>
      <c r="AA143"/>
      <c r="AB143" s="2"/>
      <c r="AC143"/>
      <c r="AD143"/>
      <c r="AE143" s="2"/>
      <c r="AF143"/>
      <c r="AG143"/>
      <c r="AH143" s="2"/>
      <c r="AI143"/>
      <c r="AJ143"/>
      <c r="AK143" s="2"/>
      <c r="AL143"/>
      <c r="AM143"/>
      <c r="AN143" s="2"/>
      <c r="AO143"/>
      <c r="AP143"/>
      <c r="AQ143" s="2"/>
      <c r="AR143"/>
      <c r="AS143"/>
      <c r="AT143" s="2"/>
      <c r="AU143"/>
      <c r="AV143"/>
      <c r="AW143" s="2"/>
      <c r="AX143"/>
      <c r="AY143"/>
      <c r="AZ143" s="2"/>
      <c r="BA143"/>
      <c r="BB143"/>
      <c r="BC143" s="2"/>
      <c r="BD143"/>
      <c r="BE143"/>
      <c r="BF143" s="2"/>
      <c r="BG143"/>
      <c r="BH143"/>
      <c r="BI143" s="2"/>
      <c r="BJ143"/>
      <c r="BK143"/>
      <c r="BL143" s="2"/>
      <c r="BM143"/>
      <c r="BN143"/>
      <c r="BO143" s="2"/>
      <c r="BP143"/>
      <c r="BQ143"/>
      <c r="BR143" s="2"/>
      <c r="BS143"/>
      <c r="BT143"/>
      <c r="BU143" s="2"/>
      <c r="BV143"/>
      <c r="BW143"/>
      <c r="BX143" s="2"/>
      <c r="BY143"/>
      <c r="BZ143"/>
      <c r="CA143" s="2"/>
      <c r="CB143"/>
      <c r="CC143"/>
      <c r="CD143" s="2"/>
      <c r="CE143"/>
      <c r="CF143"/>
      <c r="CG143" s="2"/>
      <c r="CH143"/>
      <c r="CI143"/>
      <c r="CJ143" s="2"/>
    </row>
    <row r="144" spans="1:88" ht="12.75">
      <c r="A144" s="2"/>
      <c r="B144"/>
      <c r="C144"/>
      <c r="D144" s="2"/>
      <c r="E144"/>
      <c r="F144"/>
      <c r="G144" s="2"/>
      <c r="H144"/>
      <c r="I144"/>
      <c r="J144" s="2"/>
      <c r="K144"/>
      <c r="L144"/>
      <c r="M144" s="2"/>
      <c r="N144"/>
      <c r="O144"/>
      <c r="P144" s="2"/>
      <c r="Q144"/>
      <c r="R144"/>
      <c r="S144" s="2"/>
      <c r="T144"/>
      <c r="U144"/>
      <c r="V144" s="2"/>
      <c r="W144"/>
      <c r="X144"/>
      <c r="Y144" s="2"/>
      <c r="Z144"/>
      <c r="AA144"/>
      <c r="AB144" s="2"/>
      <c r="AC144"/>
      <c r="AD144"/>
      <c r="AE144" s="2"/>
      <c r="AF144"/>
      <c r="AG144"/>
      <c r="AH144" s="2"/>
      <c r="AI144"/>
      <c r="AJ144"/>
      <c r="AK144" s="2"/>
      <c r="AL144"/>
      <c r="AM144"/>
      <c r="AN144" s="2"/>
      <c r="AO144"/>
      <c r="AP144"/>
      <c r="AQ144" s="2"/>
      <c r="AR144"/>
      <c r="AS144"/>
      <c r="AT144" s="2"/>
      <c r="AU144"/>
      <c r="AV144"/>
      <c r="AW144" s="2"/>
      <c r="AX144"/>
      <c r="AY144"/>
      <c r="AZ144" s="2"/>
      <c r="BA144"/>
      <c r="BB144"/>
      <c r="BC144" s="2"/>
      <c r="BD144"/>
      <c r="BE144"/>
      <c r="BF144" s="2"/>
      <c r="BG144"/>
      <c r="BH144"/>
      <c r="BI144" s="2"/>
      <c r="BJ144"/>
      <c r="BK144"/>
      <c r="BL144" s="2"/>
      <c r="BM144"/>
      <c r="BN144"/>
      <c r="BO144" s="2"/>
      <c r="BP144"/>
      <c r="BQ144"/>
      <c r="BR144" s="2"/>
      <c r="BS144"/>
      <c r="BT144"/>
      <c r="BU144" s="2"/>
      <c r="BV144"/>
      <c r="BW144"/>
      <c r="BX144" s="2"/>
      <c r="BY144"/>
      <c r="BZ144"/>
      <c r="CA144" s="2"/>
      <c r="CB144"/>
      <c r="CC144"/>
      <c r="CD144" s="2"/>
      <c r="CE144"/>
      <c r="CF144"/>
      <c r="CG144" s="2"/>
      <c r="CH144"/>
      <c r="CI144"/>
      <c r="CJ144" s="2"/>
    </row>
    <row r="145" spans="1:88" ht="12.75">
      <c r="A145" s="2"/>
      <c r="B145"/>
      <c r="C145"/>
      <c r="D145" s="2"/>
      <c r="E145"/>
      <c r="F145"/>
      <c r="G145" s="2"/>
      <c r="H145"/>
      <c r="I145"/>
      <c r="J145" s="2"/>
      <c r="K145"/>
      <c r="L145"/>
      <c r="M145" s="2"/>
      <c r="N145"/>
      <c r="O145"/>
      <c r="P145" s="2"/>
      <c r="Q145"/>
      <c r="R145"/>
      <c r="S145" s="2"/>
      <c r="T145"/>
      <c r="U145"/>
      <c r="V145" s="2"/>
      <c r="W145"/>
      <c r="X145"/>
      <c r="Y145" s="2"/>
      <c r="Z145"/>
      <c r="AA145"/>
      <c r="AB145" s="2"/>
      <c r="AC145"/>
      <c r="AD145"/>
      <c r="AE145" s="2"/>
      <c r="AF145"/>
      <c r="AG145"/>
      <c r="AH145" s="2"/>
      <c r="AI145"/>
      <c r="AJ145"/>
      <c r="AK145" s="2"/>
      <c r="AL145"/>
      <c r="AM145"/>
      <c r="AN145" s="2"/>
      <c r="AO145"/>
      <c r="AP145"/>
      <c r="AQ145" s="2"/>
      <c r="AR145"/>
      <c r="AS145"/>
      <c r="AT145" s="2"/>
      <c r="AU145"/>
      <c r="AV145"/>
      <c r="AW145" s="2"/>
      <c r="AX145"/>
      <c r="AY145"/>
      <c r="AZ145" s="2"/>
      <c r="BA145"/>
      <c r="BB145"/>
      <c r="BC145" s="2"/>
      <c r="BD145"/>
      <c r="BE145"/>
      <c r="BF145" s="2"/>
      <c r="BG145"/>
      <c r="BH145"/>
      <c r="BI145" s="2"/>
      <c r="BJ145"/>
      <c r="BK145"/>
      <c r="BL145" s="2"/>
      <c r="BM145"/>
      <c r="BN145"/>
      <c r="BO145" s="2"/>
      <c r="BP145"/>
      <c r="BQ145"/>
      <c r="BR145" s="2"/>
      <c r="BS145"/>
      <c r="BT145"/>
      <c r="BU145" s="2"/>
      <c r="BV145"/>
      <c r="BW145"/>
      <c r="BX145" s="2"/>
      <c r="BY145"/>
      <c r="BZ145"/>
      <c r="CA145" s="2"/>
      <c r="CB145"/>
      <c r="CC145"/>
      <c r="CD145" s="2"/>
      <c r="CE145"/>
      <c r="CF145"/>
      <c r="CG145" s="2"/>
      <c r="CH145"/>
      <c r="CI145"/>
      <c r="CJ145" s="2"/>
    </row>
    <row r="146" spans="1:88" ht="12.75">
      <c r="A146" s="2"/>
      <c r="B146"/>
      <c r="C146"/>
      <c r="D146" s="2"/>
      <c r="E146"/>
      <c r="F146"/>
      <c r="G146" s="2"/>
      <c r="H146"/>
      <c r="I146"/>
      <c r="J146" s="2"/>
      <c r="K146"/>
      <c r="L146"/>
      <c r="M146" s="2"/>
      <c r="N146"/>
      <c r="O146"/>
      <c r="P146" s="2"/>
      <c r="Q146"/>
      <c r="R146"/>
      <c r="S146" s="2"/>
      <c r="T146"/>
      <c r="U146"/>
      <c r="V146" s="2"/>
      <c r="W146"/>
      <c r="X146"/>
      <c r="Y146" s="2"/>
      <c r="Z146"/>
      <c r="AA146"/>
      <c r="AB146" s="2"/>
      <c r="AC146"/>
      <c r="AD146"/>
      <c r="AE146" s="2"/>
      <c r="AF146"/>
      <c r="AG146"/>
      <c r="AH146" s="2"/>
      <c r="AI146"/>
      <c r="AJ146"/>
      <c r="AK146" s="2"/>
      <c r="AL146"/>
      <c r="AM146"/>
      <c r="AN146" s="2"/>
      <c r="AO146"/>
      <c r="AP146"/>
      <c r="AQ146" s="2"/>
      <c r="AR146"/>
      <c r="AS146"/>
      <c r="AT146" s="2"/>
      <c r="AU146"/>
      <c r="AV146"/>
      <c r="AW146" s="2"/>
      <c r="AX146"/>
      <c r="AY146"/>
      <c r="AZ146" s="2"/>
      <c r="BA146"/>
      <c r="BB146"/>
      <c r="BC146" s="2"/>
      <c r="BD146"/>
      <c r="BE146"/>
      <c r="BF146" s="2"/>
      <c r="BG146"/>
      <c r="BH146"/>
      <c r="BI146" s="2"/>
      <c r="BJ146"/>
      <c r="BK146"/>
      <c r="BL146" s="2"/>
      <c r="BM146"/>
      <c r="BN146"/>
      <c r="BO146" s="2"/>
      <c r="BP146"/>
      <c r="BQ146"/>
      <c r="BR146" s="2"/>
      <c r="BS146"/>
      <c r="BT146"/>
      <c r="BU146" s="2"/>
      <c r="BV146"/>
      <c r="BW146"/>
      <c r="BX146" s="2"/>
      <c r="BY146"/>
      <c r="BZ146"/>
      <c r="CA146" s="2"/>
      <c r="CB146"/>
      <c r="CC146"/>
      <c r="CD146" s="2"/>
      <c r="CE146"/>
      <c r="CF146"/>
      <c r="CG146" s="2"/>
      <c r="CH146"/>
      <c r="CI146"/>
      <c r="CJ146" s="2"/>
    </row>
    <row r="147" spans="1:88" ht="12.75">
      <c r="A147" s="2"/>
      <c r="B147"/>
      <c r="C147"/>
      <c r="D147" s="2"/>
      <c r="E147"/>
      <c r="F147"/>
      <c r="G147" s="2"/>
      <c r="H147"/>
      <c r="I147"/>
      <c r="J147" s="2"/>
      <c r="K147"/>
      <c r="L147"/>
      <c r="M147" s="2"/>
      <c r="N147"/>
      <c r="O147"/>
      <c r="P147" s="2"/>
      <c r="Q147"/>
      <c r="R147"/>
      <c r="S147" s="2"/>
      <c r="T147"/>
      <c r="U147"/>
      <c r="V147" s="2"/>
      <c r="W147"/>
      <c r="X147"/>
      <c r="Y147" s="2"/>
      <c r="Z147"/>
      <c r="AA147"/>
      <c r="AB147" s="2"/>
      <c r="AC147"/>
      <c r="AD147"/>
      <c r="AE147" s="2"/>
      <c r="AF147"/>
      <c r="AG147"/>
      <c r="AH147" s="2"/>
      <c r="AI147"/>
      <c r="AJ147"/>
      <c r="AK147" s="2"/>
      <c r="AL147"/>
      <c r="AM147"/>
      <c r="AN147" s="2"/>
      <c r="AO147"/>
      <c r="AP147"/>
      <c r="AQ147" s="2"/>
      <c r="AR147"/>
      <c r="AS147"/>
      <c r="AT147" s="2"/>
      <c r="AU147"/>
      <c r="AV147"/>
      <c r="AW147" s="2"/>
      <c r="AX147"/>
      <c r="AY147"/>
      <c r="AZ147" s="2"/>
      <c r="BA147"/>
      <c r="BB147"/>
      <c r="BC147" s="2"/>
      <c r="BD147"/>
      <c r="BE147"/>
      <c r="BF147" s="2"/>
      <c r="BG147"/>
      <c r="BH147"/>
      <c r="BI147" s="2"/>
      <c r="BJ147"/>
      <c r="BK147"/>
      <c r="BL147" s="2"/>
      <c r="BM147"/>
      <c r="BN147"/>
      <c r="BO147" s="2"/>
      <c r="BP147"/>
      <c r="BQ147"/>
      <c r="BR147" s="2"/>
      <c r="BS147"/>
      <c r="BT147"/>
      <c r="BU147" s="2"/>
      <c r="BV147"/>
      <c r="BW147"/>
      <c r="BX147" s="2"/>
      <c r="BY147"/>
      <c r="BZ147"/>
      <c r="CA147" s="2"/>
      <c r="CB147"/>
      <c r="CC147"/>
      <c r="CD147" s="2"/>
      <c r="CE147"/>
      <c r="CF147"/>
      <c r="CG147" s="2"/>
      <c r="CH147"/>
      <c r="CI147"/>
      <c r="CJ147" s="2"/>
    </row>
    <row r="148" spans="1:88" ht="12.75">
      <c r="A148" s="2"/>
      <c r="B148"/>
      <c r="C148"/>
      <c r="D148" s="2"/>
      <c r="E148"/>
      <c r="F148"/>
      <c r="G148" s="2"/>
      <c r="H148"/>
      <c r="I148"/>
      <c r="J148" s="2"/>
      <c r="K148"/>
      <c r="L148"/>
      <c r="M148" s="2"/>
      <c r="N148"/>
      <c r="O148"/>
      <c r="P148" s="2"/>
      <c r="Q148"/>
      <c r="R148"/>
      <c r="S148" s="2"/>
      <c r="T148"/>
      <c r="U148"/>
      <c r="V148" s="2"/>
      <c r="W148"/>
      <c r="X148"/>
      <c r="Y148" s="2"/>
      <c r="Z148"/>
      <c r="AA148"/>
      <c r="AB148" s="2"/>
      <c r="AC148"/>
      <c r="AD148"/>
      <c r="AE148" s="2"/>
      <c r="AF148"/>
      <c r="AG148"/>
      <c r="AH148" s="2"/>
      <c r="AI148"/>
      <c r="AJ148"/>
      <c r="AK148" s="2"/>
      <c r="AL148"/>
      <c r="AM148"/>
      <c r="AN148" s="2"/>
      <c r="AO148"/>
      <c r="AP148"/>
      <c r="AQ148" s="2"/>
      <c r="AR148"/>
      <c r="AS148"/>
      <c r="AT148" s="2"/>
      <c r="AU148"/>
      <c r="AV148"/>
      <c r="AW148" s="2"/>
      <c r="AX148"/>
      <c r="AY148"/>
      <c r="AZ148" s="2"/>
      <c r="BA148"/>
      <c r="BB148"/>
      <c r="BC148" s="2"/>
      <c r="BD148"/>
      <c r="BE148"/>
      <c r="BF148" s="2"/>
      <c r="BG148"/>
      <c r="BH148"/>
      <c r="BI148" s="2"/>
      <c r="BJ148"/>
      <c r="BK148"/>
      <c r="BL148" s="2"/>
      <c r="BM148"/>
      <c r="BN148"/>
      <c r="BO148" s="2"/>
      <c r="BP148"/>
      <c r="BQ148"/>
      <c r="BR148" s="2"/>
      <c r="BS148"/>
      <c r="BT148"/>
      <c r="BU148" s="2"/>
      <c r="BV148"/>
      <c r="BW148"/>
      <c r="BX148" s="2"/>
      <c r="BY148"/>
      <c r="BZ148"/>
      <c r="CA148" s="2"/>
      <c r="CB148"/>
      <c r="CC148"/>
      <c r="CD148" s="2"/>
      <c r="CE148"/>
      <c r="CF148"/>
      <c r="CG148" s="2"/>
      <c r="CH148"/>
      <c r="CI148"/>
      <c r="CJ148" s="2"/>
    </row>
    <row r="149" spans="1:88" ht="12.75">
      <c r="A149" s="2"/>
      <c r="B149"/>
      <c r="C149"/>
      <c r="D149" s="2"/>
      <c r="E149"/>
      <c r="F149"/>
      <c r="G149" s="2"/>
      <c r="H149"/>
      <c r="I149"/>
      <c r="J149" s="2"/>
      <c r="K149"/>
      <c r="L149"/>
      <c r="M149" s="2"/>
      <c r="N149"/>
      <c r="O149"/>
      <c r="P149" s="2"/>
      <c r="Q149"/>
      <c r="R149"/>
      <c r="S149" s="2"/>
      <c r="T149"/>
      <c r="U149"/>
      <c r="V149" s="2"/>
      <c r="W149"/>
      <c r="X149"/>
      <c r="Y149" s="2"/>
      <c r="Z149"/>
      <c r="AA149"/>
      <c r="AB149" s="2"/>
      <c r="AC149"/>
      <c r="AD149"/>
      <c r="AE149" s="2"/>
      <c r="AF149"/>
      <c r="AG149"/>
      <c r="AH149" s="2"/>
      <c r="AI149"/>
      <c r="AJ149"/>
      <c r="AK149" s="2"/>
      <c r="AL149"/>
      <c r="AM149"/>
      <c r="AN149" s="2"/>
      <c r="AO149"/>
      <c r="AP149"/>
      <c r="AQ149" s="2"/>
      <c r="AR149"/>
      <c r="AS149"/>
      <c r="AT149" s="2"/>
      <c r="AU149"/>
      <c r="AV149"/>
      <c r="AW149" s="2"/>
      <c r="AX149"/>
      <c r="AY149"/>
      <c r="AZ149" s="2"/>
      <c r="BA149"/>
      <c r="BB149"/>
      <c r="BC149" s="2"/>
      <c r="BD149"/>
      <c r="BE149"/>
      <c r="BF149" s="2"/>
      <c r="BG149"/>
      <c r="BH149"/>
      <c r="BI149" s="2"/>
      <c r="BJ149"/>
      <c r="BK149"/>
      <c r="BL149" s="2"/>
      <c r="BM149"/>
      <c r="BN149"/>
      <c r="BO149" s="2"/>
      <c r="BP149"/>
      <c r="BQ149"/>
      <c r="BR149" s="2"/>
      <c r="BS149"/>
      <c r="BT149"/>
      <c r="BU149" s="2"/>
      <c r="BV149"/>
      <c r="BW149"/>
      <c r="BX149" s="2"/>
      <c r="BY149"/>
      <c r="BZ149"/>
      <c r="CA149" s="2"/>
      <c r="CB149"/>
      <c r="CC149"/>
      <c r="CD149" s="2"/>
      <c r="CE149"/>
      <c r="CF149"/>
      <c r="CG149" s="2"/>
      <c r="CH149"/>
      <c r="CI149"/>
      <c r="CJ149" s="2"/>
    </row>
    <row r="150" spans="1:88" ht="12.75">
      <c r="A150" s="2"/>
      <c r="B150"/>
      <c r="C150"/>
      <c r="D150" s="2"/>
      <c r="E150"/>
      <c r="F150"/>
      <c r="G150" s="2"/>
      <c r="H150"/>
      <c r="I150"/>
      <c r="J150" s="2"/>
      <c r="K150"/>
      <c r="L150"/>
      <c r="M150" s="2"/>
      <c r="N150"/>
      <c r="O150"/>
      <c r="P150" s="2"/>
      <c r="Q150"/>
      <c r="R150"/>
      <c r="S150" s="2"/>
      <c r="T150"/>
      <c r="U150"/>
      <c r="V150" s="2"/>
      <c r="W150"/>
      <c r="X150"/>
      <c r="Y150" s="2"/>
      <c r="Z150"/>
      <c r="AA150"/>
      <c r="AB150" s="2"/>
      <c r="AC150"/>
      <c r="AD150"/>
      <c r="AE150" s="2"/>
      <c r="AF150"/>
      <c r="AG150"/>
      <c r="AH150" s="2"/>
      <c r="AI150"/>
      <c r="AJ150"/>
      <c r="AK150" s="2"/>
      <c r="AL150"/>
      <c r="AM150"/>
      <c r="AN150" s="2"/>
      <c r="AO150"/>
      <c r="AP150"/>
      <c r="AQ150" s="2"/>
      <c r="AR150"/>
      <c r="AS150"/>
      <c r="AT150" s="2"/>
      <c r="AU150"/>
      <c r="AV150"/>
      <c r="AW150" s="2"/>
      <c r="AX150"/>
      <c r="AY150"/>
      <c r="AZ150" s="2"/>
      <c r="BA150"/>
      <c r="BB150"/>
      <c r="BC150" s="2"/>
      <c r="BD150"/>
      <c r="BE150"/>
      <c r="BF150" s="2"/>
      <c r="BG150"/>
      <c r="BH150"/>
      <c r="BI150" s="2"/>
      <c r="BJ150"/>
      <c r="BK150"/>
      <c r="BL150" s="2"/>
      <c r="BM150"/>
      <c r="BN150"/>
      <c r="BO150" s="2"/>
      <c r="BP150"/>
      <c r="BQ150"/>
      <c r="BR150" s="2"/>
      <c r="BS150"/>
      <c r="BT150"/>
      <c r="BU150" s="2"/>
      <c r="BV150"/>
      <c r="BW150"/>
      <c r="BX150" s="2"/>
      <c r="BY150"/>
      <c r="BZ150"/>
      <c r="CA150" s="2"/>
      <c r="CB150"/>
      <c r="CC150"/>
      <c r="CD150" s="2"/>
      <c r="CE150"/>
      <c r="CF150"/>
      <c r="CG150" s="2"/>
      <c r="CH150"/>
      <c r="CI150"/>
      <c r="CJ150" s="2"/>
    </row>
    <row r="151" spans="1:88" ht="12.75">
      <c r="A151" s="2"/>
      <c r="B151"/>
      <c r="C151"/>
      <c r="D151" s="2"/>
      <c r="E151"/>
      <c r="F151"/>
      <c r="G151" s="2"/>
      <c r="H151"/>
      <c r="I151"/>
      <c r="J151" s="2"/>
      <c r="K151"/>
      <c r="L151"/>
      <c r="M151" s="2"/>
      <c r="N151"/>
      <c r="O151"/>
      <c r="P151" s="2"/>
      <c r="Q151"/>
      <c r="R151"/>
      <c r="S151" s="2"/>
      <c r="T151"/>
      <c r="U151"/>
      <c r="V151" s="2"/>
      <c r="W151"/>
      <c r="X151"/>
      <c r="Y151" s="2"/>
      <c r="Z151"/>
      <c r="AA151"/>
      <c r="AB151" s="2"/>
      <c r="AC151"/>
      <c r="AD151"/>
      <c r="AE151" s="2"/>
      <c r="AF151"/>
      <c r="AG151"/>
      <c r="AH151" s="2"/>
      <c r="AI151"/>
      <c r="AJ151"/>
      <c r="AK151" s="2"/>
      <c r="AL151"/>
      <c r="AM151"/>
      <c r="AN151" s="2"/>
      <c r="AO151"/>
      <c r="AP151"/>
      <c r="AQ151" s="2"/>
      <c r="AR151"/>
      <c r="AS151"/>
      <c r="AT151" s="2"/>
      <c r="AU151"/>
      <c r="AV151"/>
      <c r="AW151" s="2"/>
      <c r="AX151"/>
      <c r="AY151"/>
      <c r="AZ151" s="2"/>
      <c r="BA151"/>
      <c r="BB151"/>
      <c r="BC151" s="2"/>
      <c r="BD151"/>
      <c r="BE151"/>
      <c r="BF151" s="2"/>
      <c r="BG151"/>
      <c r="BH151"/>
      <c r="BI151" s="2"/>
      <c r="BJ151"/>
      <c r="BK151"/>
      <c r="BL151" s="2"/>
      <c r="BM151"/>
      <c r="BN151"/>
      <c r="BO151" s="2"/>
      <c r="BP151"/>
      <c r="BQ151"/>
      <c r="BR151" s="2"/>
      <c r="BS151"/>
      <c r="BT151"/>
      <c r="BU151" s="2"/>
      <c r="BV151"/>
      <c r="BW151"/>
      <c r="BX151" s="2"/>
      <c r="BY151"/>
      <c r="BZ151"/>
      <c r="CA151" s="2"/>
      <c r="CB151"/>
      <c r="CC151"/>
      <c r="CD151" s="2"/>
      <c r="CE151"/>
      <c r="CF151"/>
      <c r="CG151" s="2"/>
      <c r="CH151"/>
      <c r="CI151"/>
      <c r="CJ151" s="2"/>
    </row>
    <row r="152" spans="1:88" ht="12.75">
      <c r="A152" s="2"/>
      <c r="B152"/>
      <c r="C152"/>
      <c r="D152" s="2"/>
      <c r="E152"/>
      <c r="F152"/>
      <c r="G152" s="2"/>
      <c r="H152"/>
      <c r="I152"/>
      <c r="J152" s="2"/>
      <c r="K152"/>
      <c r="L152"/>
      <c r="M152" s="2"/>
      <c r="N152"/>
      <c r="O152"/>
      <c r="P152" s="2"/>
      <c r="Q152"/>
      <c r="R152"/>
      <c r="S152" s="2"/>
      <c r="T152"/>
      <c r="U152"/>
      <c r="V152" s="2"/>
      <c r="W152"/>
      <c r="X152"/>
      <c r="Y152" s="2"/>
      <c r="Z152"/>
      <c r="AA152"/>
      <c r="AB152" s="2"/>
      <c r="AC152"/>
      <c r="AD152"/>
      <c r="AE152" s="2"/>
      <c r="AF152"/>
      <c r="AG152"/>
      <c r="AH152" s="2"/>
      <c r="AI152"/>
      <c r="AJ152"/>
      <c r="AK152" s="2"/>
      <c r="AL152"/>
      <c r="AM152"/>
      <c r="AN152" s="2"/>
      <c r="AO152"/>
      <c r="AP152"/>
      <c r="AQ152" s="2"/>
      <c r="AR152"/>
      <c r="AS152"/>
      <c r="AT152" s="2"/>
      <c r="AU152"/>
      <c r="AV152"/>
      <c r="AW152" s="2"/>
      <c r="AX152"/>
      <c r="AY152"/>
      <c r="AZ152" s="2"/>
      <c r="BA152"/>
      <c r="BB152"/>
      <c r="BC152" s="2"/>
      <c r="BD152"/>
      <c r="BE152"/>
      <c r="BF152" s="2"/>
      <c r="BG152"/>
      <c r="BH152"/>
      <c r="BI152" s="2"/>
      <c r="BJ152"/>
      <c r="BK152"/>
      <c r="BL152" s="2"/>
      <c r="BM152"/>
      <c r="BN152"/>
      <c r="BO152" s="2"/>
      <c r="BP152"/>
      <c r="BQ152"/>
      <c r="BR152" s="2"/>
      <c r="BS152"/>
      <c r="BT152"/>
      <c r="BU152" s="2"/>
      <c r="BV152"/>
      <c r="BW152"/>
      <c r="BX152" s="2"/>
      <c r="BY152"/>
      <c r="BZ152"/>
      <c r="CA152" s="2"/>
      <c r="CB152"/>
      <c r="CC152"/>
      <c r="CD152" s="2"/>
      <c r="CE152"/>
      <c r="CF152"/>
      <c r="CG152" s="2"/>
      <c r="CH152"/>
      <c r="CI152"/>
      <c r="CJ152" s="2"/>
    </row>
    <row r="153" spans="1:88" ht="12.75">
      <c r="A153" s="2"/>
      <c r="B153"/>
      <c r="C153"/>
      <c r="D153" s="2"/>
      <c r="E153"/>
      <c r="F153"/>
      <c r="G153" s="2"/>
      <c r="H153"/>
      <c r="I153"/>
      <c r="J153" s="2"/>
      <c r="K153"/>
      <c r="L153"/>
      <c r="M153" s="2"/>
      <c r="N153"/>
      <c r="O153"/>
      <c r="P153" s="2"/>
      <c r="Q153"/>
      <c r="R153"/>
      <c r="S153" s="2"/>
      <c r="T153"/>
      <c r="U153"/>
      <c r="V153" s="2"/>
      <c r="W153"/>
      <c r="X153"/>
      <c r="Y153" s="2"/>
      <c r="Z153"/>
      <c r="AA153"/>
      <c r="AB153" s="2"/>
      <c r="AC153"/>
      <c r="AD153"/>
      <c r="AE153" s="2"/>
      <c r="AF153"/>
      <c r="AG153"/>
      <c r="AH153" s="2"/>
      <c r="AI153"/>
      <c r="AJ153"/>
      <c r="AK153" s="2"/>
      <c r="AL153"/>
      <c r="AM153"/>
      <c r="AN153" s="2"/>
      <c r="AO153"/>
      <c r="AP153"/>
      <c r="AQ153" s="2"/>
      <c r="AR153"/>
      <c r="AS153"/>
      <c r="AT153" s="2"/>
      <c r="AU153"/>
      <c r="AV153"/>
      <c r="AW153" s="2"/>
      <c r="AX153"/>
      <c r="AY153"/>
      <c r="AZ153" s="2"/>
      <c r="BA153"/>
      <c r="BB153"/>
      <c r="BC153" s="2"/>
      <c r="BD153"/>
      <c r="BE153"/>
      <c r="BF153" s="2"/>
      <c r="BG153"/>
      <c r="BH153"/>
      <c r="BI153" s="2"/>
      <c r="BJ153"/>
      <c r="BK153"/>
      <c r="BL153" s="2"/>
      <c r="BM153"/>
      <c r="BN153"/>
      <c r="BO153" s="2"/>
      <c r="BP153"/>
      <c r="BQ153"/>
      <c r="BR153" s="2"/>
      <c r="BS153"/>
      <c r="BT153"/>
      <c r="BU153" s="2"/>
      <c r="BV153"/>
      <c r="BW153"/>
      <c r="BX153" s="2"/>
      <c r="BY153"/>
      <c r="BZ153"/>
      <c r="CA153" s="2"/>
      <c r="CB153"/>
      <c r="CC153"/>
      <c r="CD153" s="2"/>
      <c r="CE153"/>
      <c r="CF153"/>
      <c r="CG153" s="2"/>
      <c r="CH153"/>
      <c r="CI153"/>
      <c r="CJ153" s="2"/>
    </row>
    <row r="154" spans="1:88" ht="12.75">
      <c r="A154" s="2"/>
      <c r="B154"/>
      <c r="C154"/>
      <c r="D154" s="2"/>
      <c r="E154"/>
      <c r="F154"/>
      <c r="G154" s="2"/>
      <c r="H154"/>
      <c r="I154"/>
      <c r="J154" s="2"/>
      <c r="K154"/>
      <c r="L154"/>
      <c r="M154" s="2"/>
      <c r="N154"/>
      <c r="O154"/>
      <c r="P154" s="2"/>
      <c r="Q154"/>
      <c r="R154"/>
      <c r="S154" s="2"/>
      <c r="T154"/>
      <c r="U154"/>
      <c r="V154" s="2"/>
      <c r="W154"/>
      <c r="X154"/>
      <c r="Y154" s="2"/>
      <c r="Z154"/>
      <c r="AA154"/>
      <c r="AB154" s="2"/>
      <c r="AC154"/>
      <c r="AD154"/>
      <c r="AE154" s="2"/>
      <c r="AF154"/>
      <c r="AG154"/>
      <c r="AH154" s="2"/>
      <c r="AI154"/>
      <c r="AJ154"/>
      <c r="AK154" s="2"/>
      <c r="AL154"/>
      <c r="AM154"/>
      <c r="AN154" s="2"/>
      <c r="AO154"/>
      <c r="AP154"/>
      <c r="AQ154" s="2"/>
      <c r="AR154"/>
      <c r="AS154"/>
      <c r="AT154" s="2"/>
      <c r="AU154"/>
      <c r="AV154"/>
      <c r="AW154" s="2"/>
      <c r="AX154"/>
      <c r="AY154"/>
      <c r="AZ154" s="2"/>
      <c r="BA154"/>
      <c r="BB154"/>
      <c r="BC154" s="2"/>
      <c r="BD154"/>
      <c r="BE154"/>
      <c r="BF154" s="2"/>
      <c r="BG154"/>
      <c r="BH154"/>
      <c r="BI154" s="2"/>
      <c r="BJ154"/>
      <c r="BK154"/>
      <c r="BL154" s="2"/>
      <c r="BM154"/>
      <c r="BN154"/>
      <c r="BO154" s="2"/>
      <c r="BP154"/>
      <c r="BQ154"/>
      <c r="BR154" s="2"/>
      <c r="BS154"/>
      <c r="BT154"/>
      <c r="BU154" s="2"/>
      <c r="BV154"/>
      <c r="BW154"/>
      <c r="BX154" s="2"/>
      <c r="BY154"/>
      <c r="BZ154"/>
      <c r="CA154" s="2"/>
      <c r="CB154"/>
      <c r="CC154"/>
      <c r="CD154" s="2"/>
      <c r="CE154"/>
      <c r="CF154"/>
      <c r="CG154" s="2"/>
      <c r="CH154"/>
      <c r="CI154"/>
      <c r="CJ154" s="2"/>
    </row>
    <row r="155" spans="1:88" ht="12.75">
      <c r="A155" s="2"/>
      <c r="B155"/>
      <c r="C155"/>
      <c r="D155" s="2"/>
      <c r="E155"/>
      <c r="F155"/>
      <c r="G155" s="2"/>
      <c r="H155"/>
      <c r="I155"/>
      <c r="J155" s="2"/>
      <c r="K155"/>
      <c r="L155"/>
      <c r="M155" s="2"/>
      <c r="N155"/>
      <c r="O155"/>
      <c r="P155" s="2"/>
      <c r="Q155"/>
      <c r="R155"/>
      <c r="S155" s="2"/>
      <c r="T155"/>
      <c r="U155"/>
      <c r="V155" s="2"/>
      <c r="W155"/>
      <c r="X155"/>
      <c r="Y155" s="2"/>
      <c r="Z155"/>
      <c r="AA155"/>
      <c r="AB155" s="2"/>
      <c r="AC155"/>
      <c r="AD155"/>
      <c r="AE155" s="2"/>
      <c r="AF155"/>
      <c r="AG155"/>
      <c r="AH155" s="2"/>
      <c r="AI155"/>
      <c r="AJ155"/>
      <c r="AK155" s="2"/>
      <c r="AL155"/>
      <c r="AM155"/>
      <c r="AN155" s="2"/>
      <c r="AO155"/>
      <c r="AP155"/>
      <c r="AQ155" s="2"/>
      <c r="AR155"/>
      <c r="AS155"/>
      <c r="AT155" s="2"/>
      <c r="AU155"/>
      <c r="AV155"/>
      <c r="AW155" s="2"/>
      <c r="AX155"/>
      <c r="AY155"/>
      <c r="AZ155" s="2"/>
      <c r="BA155"/>
      <c r="BB155"/>
      <c r="BC155" s="2"/>
      <c r="BD155"/>
      <c r="BE155"/>
      <c r="BF155" s="2"/>
      <c r="BG155"/>
      <c r="BH155"/>
      <c r="BI155" s="2"/>
      <c r="BJ155"/>
      <c r="BK155"/>
      <c r="BL155" s="2"/>
      <c r="BM155"/>
      <c r="BN155"/>
      <c r="BO155" s="2"/>
      <c r="BP155"/>
      <c r="BQ155"/>
      <c r="BR155" s="2"/>
      <c r="BS155"/>
      <c r="BT155"/>
      <c r="BU155" s="2"/>
      <c r="BV155"/>
      <c r="BW155"/>
      <c r="BX155" s="2"/>
      <c r="BY155"/>
      <c r="BZ155"/>
      <c r="CA155" s="2"/>
      <c r="CB155"/>
      <c r="CC155"/>
      <c r="CD155" s="2"/>
      <c r="CE155"/>
      <c r="CF155"/>
      <c r="CG155" s="2"/>
      <c r="CH155"/>
      <c r="CI155"/>
      <c r="CJ155" s="2"/>
    </row>
    <row r="156" spans="1:88" ht="12.75">
      <c r="A156" s="2"/>
      <c r="B156"/>
      <c r="C156"/>
      <c r="D156" s="2"/>
      <c r="E156"/>
      <c r="F156"/>
      <c r="G156" s="2"/>
      <c r="H156"/>
      <c r="I156"/>
      <c r="J156" s="2"/>
      <c r="K156"/>
      <c r="L156"/>
      <c r="M156" s="2"/>
      <c r="N156"/>
      <c r="O156"/>
      <c r="P156" s="2"/>
      <c r="Q156"/>
      <c r="R156"/>
      <c r="S156" s="2"/>
      <c r="T156"/>
      <c r="U156"/>
      <c r="V156" s="2"/>
      <c r="W156"/>
      <c r="X156"/>
      <c r="Y156" s="2"/>
      <c r="Z156"/>
      <c r="AA156"/>
      <c r="AB156" s="2"/>
      <c r="AC156"/>
      <c r="AD156"/>
      <c r="AE156" s="2"/>
      <c r="AF156"/>
      <c r="AG156"/>
      <c r="AH156" s="2"/>
      <c r="AI156"/>
      <c r="AJ156"/>
      <c r="AK156" s="2"/>
      <c r="AL156"/>
      <c r="AM156"/>
      <c r="AN156" s="2"/>
      <c r="AO156"/>
      <c r="AP156"/>
      <c r="AQ156" s="2"/>
      <c r="AR156"/>
      <c r="AS156"/>
      <c r="AT156" s="2"/>
      <c r="AU156"/>
      <c r="AV156"/>
      <c r="AW156" s="2"/>
      <c r="AX156"/>
      <c r="AY156"/>
      <c r="AZ156" s="2"/>
      <c r="BA156"/>
      <c r="BB156"/>
      <c r="BC156" s="2"/>
      <c r="BD156"/>
      <c r="BE156"/>
      <c r="BF156" s="2"/>
      <c r="BG156"/>
      <c r="BH156"/>
      <c r="BI156" s="2"/>
      <c r="BJ156"/>
      <c r="BK156"/>
      <c r="BL156" s="2"/>
      <c r="BM156"/>
      <c r="BN156"/>
      <c r="BO156" s="2"/>
      <c r="BP156"/>
      <c r="BQ156"/>
      <c r="BR156" s="2"/>
      <c r="BS156"/>
      <c r="BT156"/>
      <c r="BU156" s="2"/>
      <c r="BV156"/>
      <c r="BW156"/>
      <c r="BX156" s="2"/>
      <c r="BY156"/>
      <c r="BZ156"/>
      <c r="CA156" s="2"/>
      <c r="CB156"/>
      <c r="CC156"/>
      <c r="CD156" s="2"/>
      <c r="CE156"/>
      <c r="CF156"/>
      <c r="CG156" s="2"/>
      <c r="CH156"/>
      <c r="CI156"/>
      <c r="CJ156" s="2"/>
    </row>
    <row r="157" spans="1:88" ht="12.75">
      <c r="A157" s="2"/>
      <c r="B157"/>
      <c r="C157"/>
      <c r="D157" s="2"/>
      <c r="E157"/>
      <c r="F157"/>
      <c r="G157" s="2"/>
      <c r="H157"/>
      <c r="I157"/>
      <c r="J157" s="2"/>
      <c r="K157"/>
      <c r="L157"/>
      <c r="M157" s="2"/>
      <c r="N157"/>
      <c r="O157"/>
      <c r="P157" s="2"/>
      <c r="Q157"/>
      <c r="R157"/>
      <c r="S157" s="2"/>
      <c r="T157"/>
      <c r="U157"/>
      <c r="V157" s="2"/>
      <c r="W157"/>
      <c r="X157"/>
      <c r="Y157" s="2"/>
      <c r="Z157"/>
      <c r="AA157"/>
      <c r="AB157" s="2"/>
      <c r="AC157"/>
      <c r="AD157"/>
      <c r="AE157" s="2"/>
      <c r="AF157"/>
      <c r="AG157"/>
      <c r="AH157" s="2"/>
      <c r="AI157"/>
      <c r="AJ157"/>
      <c r="AK157" s="2"/>
      <c r="AL157"/>
      <c r="AM157"/>
      <c r="AN157" s="2"/>
      <c r="AO157"/>
      <c r="AP157"/>
      <c r="AQ157" s="2"/>
      <c r="AR157"/>
      <c r="AS157"/>
      <c r="AT157" s="2"/>
      <c r="AU157"/>
      <c r="AV157"/>
      <c r="AW157" s="2"/>
      <c r="AX157"/>
      <c r="AY157"/>
      <c r="AZ157" s="2"/>
      <c r="BA157"/>
      <c r="BB157"/>
      <c r="BC157" s="2"/>
      <c r="BD157"/>
      <c r="BE157"/>
      <c r="BF157" s="2"/>
      <c r="BG157"/>
      <c r="BH157"/>
      <c r="BI157" s="2"/>
      <c r="BJ157"/>
      <c r="BK157"/>
      <c r="BL157" s="2"/>
      <c r="BM157"/>
      <c r="BN157"/>
      <c r="BO157" s="2"/>
      <c r="BP157"/>
      <c r="BQ157"/>
      <c r="BR157" s="2"/>
      <c r="BS157"/>
      <c r="BT157"/>
      <c r="BU157" s="2"/>
      <c r="BV157"/>
      <c r="BW157"/>
      <c r="BX157" s="2"/>
      <c r="BY157"/>
      <c r="BZ157"/>
      <c r="CA157" s="2"/>
      <c r="CB157"/>
      <c r="CC157"/>
      <c r="CD157" s="2"/>
      <c r="CE157"/>
      <c r="CF157"/>
      <c r="CG157" s="2"/>
      <c r="CH157"/>
      <c r="CI157"/>
      <c r="CJ157" s="2"/>
    </row>
    <row r="158" spans="1:88" ht="12.75">
      <c r="A158" s="2"/>
      <c r="B158"/>
      <c r="C158"/>
      <c r="D158" s="2"/>
      <c r="E158"/>
      <c r="F158"/>
      <c r="G158" s="2"/>
      <c r="H158"/>
      <c r="I158"/>
      <c r="J158" s="2"/>
      <c r="K158"/>
      <c r="L158"/>
      <c r="M158" s="2"/>
      <c r="N158"/>
      <c r="O158"/>
      <c r="P158" s="2"/>
      <c r="Q158"/>
      <c r="R158"/>
      <c r="S158" s="2"/>
      <c r="T158"/>
      <c r="U158"/>
      <c r="V158" s="2"/>
      <c r="W158"/>
      <c r="X158"/>
      <c r="Y158" s="2"/>
      <c r="Z158"/>
      <c r="AA158"/>
      <c r="AB158" s="2"/>
      <c r="AC158"/>
      <c r="AD158"/>
      <c r="AE158" s="2"/>
      <c r="AF158"/>
      <c r="AG158"/>
      <c r="AH158" s="2"/>
      <c r="AI158"/>
      <c r="AJ158"/>
      <c r="AK158" s="2"/>
      <c r="AL158"/>
      <c r="AM158"/>
      <c r="AN158" s="2"/>
      <c r="AO158"/>
      <c r="AP158"/>
      <c r="AQ158" s="2"/>
      <c r="AR158"/>
      <c r="AS158"/>
      <c r="AT158" s="2"/>
      <c r="AU158"/>
      <c r="AV158"/>
      <c r="AW158" s="2"/>
      <c r="AX158"/>
      <c r="AY158"/>
      <c r="AZ158" s="2"/>
      <c r="BA158"/>
      <c r="BB158"/>
      <c r="BC158" s="2"/>
      <c r="BD158"/>
      <c r="BE158"/>
      <c r="BF158" s="2"/>
      <c r="BG158"/>
      <c r="BH158"/>
      <c r="BI158" s="2"/>
      <c r="BJ158"/>
      <c r="BK158"/>
      <c r="BL158" s="2"/>
      <c r="BM158"/>
      <c r="BN158"/>
      <c r="BO158" s="2"/>
      <c r="BP158"/>
      <c r="BQ158"/>
      <c r="BR158" s="2"/>
      <c r="BS158"/>
      <c r="BT158"/>
      <c r="BU158" s="2"/>
      <c r="BV158"/>
      <c r="BW158"/>
      <c r="BX158" s="2"/>
      <c r="BY158"/>
      <c r="BZ158"/>
      <c r="CA158" s="2"/>
      <c r="CB158"/>
      <c r="CC158"/>
      <c r="CD158" s="2"/>
      <c r="CE158"/>
      <c r="CF158"/>
      <c r="CG158" s="2"/>
      <c r="CH158"/>
      <c r="CI158"/>
      <c r="CJ158" s="2"/>
    </row>
    <row r="159" spans="1:88" ht="12.75">
      <c r="A159" s="2"/>
      <c r="B159"/>
      <c r="C159"/>
      <c r="D159" s="2"/>
      <c r="E159"/>
      <c r="F159"/>
      <c r="G159" s="2"/>
      <c r="H159"/>
      <c r="I159"/>
      <c r="J159" s="2"/>
      <c r="K159"/>
      <c r="L159"/>
      <c r="M159" s="2"/>
      <c r="N159"/>
      <c r="O159"/>
      <c r="P159" s="2"/>
      <c r="Q159"/>
      <c r="R159"/>
      <c r="S159" s="2"/>
      <c r="T159"/>
      <c r="U159"/>
      <c r="V159" s="2"/>
      <c r="W159"/>
      <c r="X159"/>
      <c r="Y159" s="2"/>
      <c r="Z159"/>
      <c r="AA159"/>
      <c r="AB159" s="2"/>
      <c r="AC159"/>
      <c r="AD159"/>
      <c r="AE159" s="2"/>
      <c r="AF159"/>
      <c r="AG159"/>
      <c r="AH159" s="2"/>
      <c r="AI159"/>
      <c r="AJ159"/>
      <c r="AK159" s="2"/>
      <c r="AL159"/>
      <c r="AM159"/>
      <c r="AN159" s="2"/>
      <c r="AO159"/>
      <c r="AP159"/>
      <c r="AQ159" s="2"/>
      <c r="AR159"/>
      <c r="AS159"/>
      <c r="AT159" s="2"/>
      <c r="AU159"/>
      <c r="AV159"/>
      <c r="AW159" s="2"/>
      <c r="AX159"/>
      <c r="AY159"/>
      <c r="AZ159" s="2"/>
      <c r="BA159"/>
      <c r="BB159"/>
      <c r="BC159" s="2"/>
      <c r="BD159"/>
      <c r="BE159"/>
      <c r="BF159" s="2"/>
      <c r="BG159"/>
      <c r="BH159"/>
      <c r="BI159" s="2"/>
      <c r="BJ159"/>
      <c r="BK159"/>
      <c r="BL159" s="2"/>
      <c r="BM159"/>
      <c r="BN159"/>
      <c r="BO159" s="2"/>
      <c r="BP159"/>
      <c r="BQ159"/>
      <c r="BR159" s="2"/>
      <c r="BS159"/>
      <c r="BT159"/>
      <c r="BU159" s="2"/>
      <c r="BV159"/>
      <c r="BW159"/>
      <c r="BX159" s="2"/>
      <c r="BY159"/>
      <c r="BZ159"/>
      <c r="CA159" s="2"/>
      <c r="CB159"/>
      <c r="CC159"/>
      <c r="CD159" s="2"/>
      <c r="CE159"/>
      <c r="CF159"/>
      <c r="CG159" s="2"/>
      <c r="CH159"/>
      <c r="CI159"/>
      <c r="CJ159" s="2"/>
    </row>
    <row r="160" spans="1:88" ht="12.75">
      <c r="A160" s="2"/>
      <c r="B160"/>
      <c r="C160"/>
      <c r="D160" s="2"/>
      <c r="E160"/>
      <c r="F160"/>
      <c r="G160" s="2"/>
      <c r="H160"/>
      <c r="I160"/>
      <c r="J160" s="2"/>
      <c r="K160"/>
      <c r="L160"/>
      <c r="M160" s="2"/>
      <c r="N160"/>
      <c r="O160"/>
      <c r="P160" s="2"/>
      <c r="Q160"/>
      <c r="R160"/>
      <c r="S160" s="2"/>
      <c r="T160"/>
      <c r="U160"/>
      <c r="V160" s="2"/>
      <c r="W160"/>
      <c r="X160"/>
      <c r="Y160" s="2"/>
      <c r="Z160"/>
      <c r="AA160"/>
      <c r="AB160" s="2"/>
      <c r="AC160"/>
      <c r="AD160"/>
      <c r="AE160" s="2"/>
      <c r="AF160"/>
      <c r="AG160"/>
      <c r="AH160" s="2"/>
      <c r="AI160"/>
      <c r="AJ160"/>
      <c r="AK160" s="2"/>
      <c r="AL160"/>
      <c r="AM160"/>
      <c r="AN160" s="2"/>
      <c r="AO160"/>
      <c r="AP160"/>
      <c r="AQ160" s="2"/>
      <c r="AR160"/>
      <c r="AS160"/>
      <c r="AT160" s="2"/>
      <c r="AU160"/>
      <c r="AV160"/>
      <c r="AW160" s="2"/>
      <c r="AX160"/>
      <c r="AY160"/>
      <c r="AZ160" s="2"/>
      <c r="BA160"/>
      <c r="BB160"/>
      <c r="BC160" s="2"/>
      <c r="BD160"/>
      <c r="BE160"/>
      <c r="BF160" s="2"/>
      <c r="BG160"/>
      <c r="BH160"/>
      <c r="BI160" s="2"/>
      <c r="BJ160"/>
      <c r="BK160"/>
      <c r="BL160" s="2"/>
      <c r="BM160"/>
      <c r="BN160"/>
      <c r="BO160" s="2"/>
      <c r="BP160"/>
      <c r="BQ160"/>
      <c r="BR160" s="2"/>
      <c r="BS160"/>
      <c r="BT160"/>
      <c r="BU160" s="2"/>
      <c r="BV160"/>
      <c r="BW160"/>
      <c r="BX160" s="2"/>
      <c r="BY160"/>
      <c r="BZ160"/>
      <c r="CA160" s="2"/>
      <c r="CB160"/>
      <c r="CC160"/>
      <c r="CD160" s="2"/>
      <c r="CE160"/>
      <c r="CF160"/>
      <c r="CG160" s="2"/>
      <c r="CH160"/>
      <c r="CI160"/>
      <c r="CJ160" s="2"/>
    </row>
    <row r="161" spans="1:88" ht="12.75">
      <c r="A161" s="2"/>
      <c r="B161"/>
      <c r="C161"/>
      <c r="D161" s="2"/>
      <c r="E161"/>
      <c r="F161"/>
      <c r="G161" s="2"/>
      <c r="H161"/>
      <c r="I161"/>
      <c r="J161" s="2"/>
      <c r="K161"/>
      <c r="L161"/>
      <c r="M161" s="2"/>
      <c r="N161"/>
      <c r="O161"/>
      <c r="P161" s="2"/>
      <c r="Q161"/>
      <c r="R161"/>
      <c r="S161" s="2"/>
      <c r="T161"/>
      <c r="U161"/>
      <c r="V161" s="2"/>
      <c r="W161"/>
      <c r="X161"/>
      <c r="Y161" s="2"/>
      <c r="Z161"/>
      <c r="AA161"/>
      <c r="AB161" s="2"/>
      <c r="AC161"/>
      <c r="AD161"/>
      <c r="AE161" s="2"/>
      <c r="AF161"/>
      <c r="AG161"/>
      <c r="AH161" s="2"/>
      <c r="AI161"/>
      <c r="AJ161"/>
      <c r="AK161" s="2"/>
      <c r="AL161"/>
      <c r="AM161"/>
      <c r="AN161" s="2"/>
      <c r="AO161"/>
      <c r="AP161"/>
      <c r="AQ161" s="2"/>
      <c r="AR161"/>
      <c r="AS161"/>
      <c r="AT161" s="2"/>
      <c r="AU161"/>
      <c r="AV161"/>
      <c r="AW161" s="2"/>
      <c r="AX161"/>
      <c r="AY161"/>
      <c r="AZ161" s="2"/>
      <c r="BA161"/>
      <c r="BB161"/>
      <c r="BC161" s="2"/>
      <c r="BD161"/>
      <c r="BE161"/>
      <c r="BF161" s="2"/>
      <c r="BG161"/>
      <c r="BH161"/>
      <c r="BI161" s="2"/>
      <c r="BJ161"/>
      <c r="BK161"/>
      <c r="BL161" s="2"/>
      <c r="BM161"/>
      <c r="BN161"/>
      <c r="BO161" s="2"/>
      <c r="BP161"/>
      <c r="BQ161"/>
      <c r="BR161" s="2"/>
      <c r="BS161"/>
      <c r="BT161"/>
      <c r="BU161" s="2"/>
      <c r="BV161"/>
      <c r="BW161"/>
      <c r="BX161" s="2"/>
      <c r="BY161"/>
      <c r="BZ161"/>
      <c r="CA161" s="2"/>
      <c r="CB161"/>
      <c r="CC161"/>
      <c r="CD161" s="2"/>
      <c r="CE161"/>
      <c r="CF161"/>
      <c r="CG161" s="2"/>
      <c r="CH161"/>
      <c r="CI161"/>
      <c r="CJ161" s="2"/>
    </row>
    <row r="162" spans="1:88" ht="12.75">
      <c r="A162" s="2"/>
      <c r="B162"/>
      <c r="C162"/>
      <c r="D162" s="2"/>
      <c r="E162"/>
      <c r="F162"/>
      <c r="G162" s="2"/>
      <c r="H162"/>
      <c r="I162"/>
      <c r="J162" s="2"/>
      <c r="K162"/>
      <c r="L162"/>
      <c r="M162" s="2"/>
      <c r="N162"/>
      <c r="O162"/>
      <c r="P162" s="2"/>
      <c r="Q162"/>
      <c r="R162"/>
      <c r="S162" s="2"/>
      <c r="T162"/>
      <c r="U162"/>
      <c r="V162" s="2"/>
      <c r="W162"/>
      <c r="X162"/>
      <c r="Y162" s="2"/>
      <c r="Z162"/>
      <c r="AA162"/>
      <c r="AB162" s="2"/>
      <c r="AC162"/>
      <c r="AD162"/>
      <c r="AE162" s="2"/>
      <c r="AF162"/>
      <c r="AG162"/>
      <c r="AH162" s="2"/>
      <c r="AI162"/>
      <c r="AJ162"/>
      <c r="AK162" s="2"/>
      <c r="AL162"/>
      <c r="AM162"/>
      <c r="AN162" s="2"/>
      <c r="AO162"/>
      <c r="AP162"/>
      <c r="AQ162" s="2"/>
      <c r="AR162"/>
      <c r="AS162"/>
      <c r="AT162" s="2"/>
      <c r="AU162"/>
      <c r="AV162"/>
      <c r="AW162" s="2"/>
      <c r="AX162"/>
      <c r="AY162"/>
      <c r="AZ162" s="2"/>
      <c r="BA162"/>
      <c r="BB162"/>
      <c r="BC162" s="2"/>
      <c r="BD162"/>
      <c r="BE162"/>
      <c r="BF162" s="2"/>
      <c r="BG162"/>
      <c r="BH162"/>
      <c r="BI162" s="2"/>
      <c r="BJ162"/>
      <c r="BK162"/>
      <c r="BL162" s="2"/>
      <c r="BM162"/>
      <c r="BN162"/>
      <c r="BO162" s="2"/>
      <c r="BP162"/>
      <c r="BQ162"/>
      <c r="BR162" s="2"/>
      <c r="BS162"/>
      <c r="BT162"/>
      <c r="BU162" s="2"/>
      <c r="BV162"/>
      <c r="BW162"/>
      <c r="BX162" s="2"/>
      <c r="BY162"/>
      <c r="BZ162"/>
      <c r="CA162" s="2"/>
      <c r="CB162"/>
      <c r="CC162"/>
      <c r="CD162" s="2"/>
      <c r="CE162"/>
      <c r="CF162"/>
      <c r="CG162" s="2"/>
      <c r="CH162"/>
      <c r="CI162"/>
      <c r="CJ162" s="2"/>
    </row>
    <row r="163" spans="1:88" ht="12.75">
      <c r="A163" s="2"/>
      <c r="B163"/>
      <c r="C163"/>
      <c r="D163" s="2"/>
      <c r="E163"/>
      <c r="F163"/>
      <c r="G163" s="2"/>
      <c r="H163"/>
      <c r="I163"/>
      <c r="J163" s="2"/>
      <c r="K163"/>
      <c r="L163"/>
      <c r="M163" s="2"/>
      <c r="N163"/>
      <c r="O163"/>
      <c r="P163" s="2"/>
      <c r="Q163"/>
      <c r="R163"/>
      <c r="S163" s="2"/>
      <c r="T163"/>
      <c r="U163"/>
      <c r="V163" s="2"/>
      <c r="W163"/>
      <c r="X163"/>
      <c r="Y163" s="2"/>
      <c r="Z163"/>
      <c r="AA163"/>
      <c r="AB163" s="2"/>
      <c r="AC163"/>
      <c r="AD163"/>
      <c r="AE163" s="2"/>
      <c r="AF163"/>
      <c r="AG163"/>
      <c r="AH163" s="2"/>
      <c r="AI163"/>
      <c r="AJ163"/>
      <c r="AK163" s="2"/>
      <c r="AL163"/>
      <c r="AM163"/>
      <c r="AN163" s="2"/>
      <c r="AO163"/>
      <c r="AP163"/>
      <c r="AQ163" s="2"/>
      <c r="AR163"/>
      <c r="AS163"/>
      <c r="AT163" s="2"/>
      <c r="AU163"/>
      <c r="AV163"/>
      <c r="AW163" s="2"/>
      <c r="AX163"/>
      <c r="AY163"/>
      <c r="AZ163" s="2"/>
      <c r="BA163"/>
      <c r="BB163"/>
      <c r="BC163" s="2"/>
      <c r="BD163"/>
      <c r="BE163"/>
      <c r="BF163" s="2"/>
      <c r="BG163"/>
      <c r="BH163"/>
      <c r="BI163" s="2"/>
      <c r="BJ163"/>
      <c r="BK163"/>
      <c r="BL163" s="2"/>
      <c r="BM163"/>
      <c r="BN163"/>
      <c r="BO163" s="2"/>
      <c r="BP163"/>
      <c r="BQ163"/>
      <c r="BR163" s="2"/>
      <c r="BS163"/>
      <c r="BT163"/>
      <c r="BU163" s="2"/>
      <c r="BV163"/>
      <c r="BW163"/>
      <c r="BX163" s="2"/>
      <c r="BY163"/>
      <c r="BZ163"/>
      <c r="CA163" s="2"/>
      <c r="CB163"/>
      <c r="CC163"/>
      <c r="CD163" s="2"/>
      <c r="CE163"/>
      <c r="CF163"/>
      <c r="CG163" s="2"/>
      <c r="CH163"/>
      <c r="CI163"/>
      <c r="CJ163" s="2"/>
    </row>
    <row r="164" spans="1:88" ht="12.75">
      <c r="A164" s="2"/>
      <c r="B164"/>
      <c r="C164"/>
      <c r="D164" s="2"/>
      <c r="E164"/>
      <c r="F164"/>
      <c r="G164" s="2"/>
      <c r="H164"/>
      <c r="I164"/>
      <c r="J164" s="2"/>
      <c r="K164"/>
      <c r="L164"/>
      <c r="M164" s="2"/>
      <c r="N164"/>
      <c r="O164"/>
      <c r="P164" s="2"/>
      <c r="Q164"/>
      <c r="R164"/>
      <c r="S164" s="2"/>
      <c r="T164"/>
      <c r="U164"/>
      <c r="V164" s="2"/>
      <c r="W164"/>
      <c r="X164"/>
      <c r="Y164" s="2"/>
      <c r="Z164"/>
      <c r="AA164"/>
      <c r="AB164" s="2"/>
      <c r="AC164"/>
      <c r="AD164"/>
      <c r="AE164" s="2"/>
      <c r="AF164"/>
      <c r="AG164"/>
      <c r="AH164" s="2"/>
      <c r="AI164"/>
      <c r="AJ164"/>
      <c r="AK164" s="2"/>
      <c r="AL164"/>
      <c r="AM164"/>
      <c r="AN164" s="2"/>
      <c r="AO164"/>
      <c r="AP164"/>
      <c r="AQ164" s="2"/>
      <c r="AR164"/>
      <c r="AS164"/>
      <c r="AT164" s="2"/>
      <c r="AU164"/>
      <c r="AV164"/>
      <c r="AW164" s="2"/>
      <c r="AX164"/>
      <c r="AY164"/>
      <c r="AZ164" s="2"/>
      <c r="BA164"/>
      <c r="BB164"/>
      <c r="BC164" s="2"/>
      <c r="BD164"/>
      <c r="BE164"/>
      <c r="BF164" s="2"/>
      <c r="BG164"/>
      <c r="BH164"/>
      <c r="BI164" s="2"/>
      <c r="BJ164"/>
      <c r="BK164"/>
      <c r="BL164" s="2"/>
      <c r="BM164"/>
      <c r="BN164"/>
      <c r="BO164" s="2"/>
      <c r="BP164"/>
      <c r="BQ164"/>
      <c r="BR164" s="2"/>
      <c r="BS164"/>
      <c r="BT164"/>
      <c r="BU164" s="2"/>
      <c r="BV164"/>
      <c r="BW164"/>
      <c r="BX164" s="2"/>
      <c r="BY164"/>
      <c r="BZ164"/>
      <c r="CA164" s="2"/>
      <c r="CB164"/>
      <c r="CC164"/>
      <c r="CD164" s="2"/>
      <c r="CE164"/>
      <c r="CF164"/>
      <c r="CG164" s="2"/>
      <c r="CH164"/>
      <c r="CI164"/>
      <c r="CJ164" s="2"/>
    </row>
    <row r="165" spans="1:88" ht="12.75">
      <c r="A165" s="2"/>
      <c r="B165"/>
      <c r="C165"/>
      <c r="D165" s="2"/>
      <c r="E165"/>
      <c r="F165"/>
      <c r="G165" s="2"/>
      <c r="H165"/>
      <c r="I165"/>
      <c r="J165" s="2"/>
      <c r="K165"/>
      <c r="L165"/>
      <c r="M165" s="2"/>
      <c r="N165"/>
      <c r="O165"/>
      <c r="P165" s="2"/>
      <c r="Q165"/>
      <c r="R165"/>
      <c r="S165" s="2"/>
      <c r="T165"/>
      <c r="U165"/>
      <c r="V165" s="2"/>
      <c r="W165"/>
      <c r="X165"/>
      <c r="Y165" s="2"/>
      <c r="Z165"/>
      <c r="AA165"/>
      <c r="AB165" s="2"/>
      <c r="AC165"/>
      <c r="AD165"/>
      <c r="AE165" s="2"/>
      <c r="AF165"/>
      <c r="AG165"/>
      <c r="AH165" s="2"/>
      <c r="AI165"/>
      <c r="AJ165"/>
      <c r="AK165" s="2"/>
      <c r="AL165"/>
      <c r="AM165"/>
      <c r="AN165" s="2"/>
      <c r="AO165"/>
      <c r="AP165"/>
      <c r="AQ165" s="2"/>
      <c r="AR165"/>
      <c r="AS165"/>
      <c r="AT165" s="2"/>
      <c r="AU165"/>
      <c r="AV165"/>
      <c r="AW165" s="2"/>
      <c r="AX165"/>
      <c r="AY165"/>
      <c r="AZ165" s="2"/>
      <c r="BA165"/>
      <c r="BB165"/>
      <c r="BC165" s="2"/>
      <c r="BD165"/>
      <c r="BE165"/>
      <c r="BF165" s="2"/>
      <c r="BG165"/>
      <c r="BH165"/>
      <c r="BI165" s="2"/>
      <c r="BJ165"/>
      <c r="BK165"/>
      <c r="BL165" s="2"/>
      <c r="BM165"/>
      <c r="BN165"/>
      <c r="BO165" s="2"/>
      <c r="BP165"/>
      <c r="BQ165"/>
      <c r="BR165" s="2"/>
      <c r="BS165"/>
      <c r="BT165"/>
      <c r="BU165" s="2"/>
      <c r="BV165"/>
      <c r="BW165"/>
      <c r="BX165" s="2"/>
      <c r="BY165"/>
      <c r="BZ165"/>
      <c r="CA165" s="2"/>
      <c r="CB165"/>
      <c r="CC165"/>
      <c r="CD165" s="2"/>
      <c r="CE165"/>
      <c r="CF165"/>
      <c r="CG165" s="2"/>
      <c r="CH165"/>
      <c r="CI165"/>
      <c r="CJ165" s="2"/>
    </row>
    <row r="166" spans="1:88" ht="12.75">
      <c r="A166" s="2"/>
      <c r="B166"/>
      <c r="C166"/>
      <c r="D166" s="2"/>
      <c r="E166"/>
      <c r="F166"/>
      <c r="G166" s="2"/>
      <c r="H166"/>
      <c r="I166"/>
      <c r="J166" s="2"/>
      <c r="K166"/>
      <c r="L166"/>
      <c r="M166" s="2"/>
      <c r="N166"/>
      <c r="O166"/>
      <c r="P166" s="2"/>
      <c r="Q166"/>
      <c r="R166"/>
      <c r="S166" s="2"/>
      <c r="T166"/>
      <c r="U166"/>
      <c r="V166" s="2"/>
      <c r="W166"/>
      <c r="X166"/>
      <c r="Y166" s="2"/>
      <c r="Z166"/>
      <c r="AA166"/>
      <c r="AB166" s="2"/>
      <c r="AC166"/>
      <c r="AD166"/>
      <c r="AE166" s="2"/>
      <c r="AF166"/>
      <c r="AG166"/>
      <c r="AH166" s="2"/>
      <c r="AI166"/>
      <c r="AJ166"/>
      <c r="AK166" s="2"/>
      <c r="AL166"/>
      <c r="AM166"/>
      <c r="AN166" s="2"/>
      <c r="AO166"/>
      <c r="AP166"/>
      <c r="AQ166" s="2"/>
      <c r="AR166"/>
      <c r="AS166"/>
      <c r="AT166" s="2"/>
      <c r="AU166"/>
      <c r="AV166"/>
      <c r="AW166" s="2"/>
      <c r="AX166"/>
      <c r="AY166"/>
      <c r="AZ166" s="2"/>
      <c r="BA166"/>
      <c r="BB166"/>
      <c r="BC166" s="2"/>
      <c r="BD166"/>
      <c r="BE166"/>
      <c r="BF166" s="2"/>
      <c r="BG166"/>
      <c r="BH166"/>
      <c r="BI166" s="2"/>
      <c r="BJ166"/>
      <c r="BK166"/>
      <c r="BL166" s="2"/>
      <c r="BM166"/>
      <c r="BN166"/>
      <c r="BO166" s="2"/>
      <c r="BP166"/>
      <c r="BQ166"/>
      <c r="BR166" s="2"/>
      <c r="BS166"/>
      <c r="BT166"/>
      <c r="BU166" s="2"/>
      <c r="BV166"/>
      <c r="BW166"/>
      <c r="BX166" s="2"/>
      <c r="BY166"/>
      <c r="BZ166"/>
      <c r="CA166" s="2"/>
      <c r="CB166"/>
      <c r="CC166"/>
      <c r="CD166" s="2"/>
      <c r="CE166"/>
      <c r="CF166"/>
      <c r="CG166" s="2"/>
      <c r="CH166"/>
      <c r="CI166"/>
      <c r="CJ166" s="2"/>
    </row>
    <row r="167" spans="1:88" ht="12.75">
      <c r="A167" s="2"/>
      <c r="B167"/>
      <c r="C167"/>
      <c r="D167" s="2"/>
      <c r="E167"/>
      <c r="F167"/>
      <c r="G167" s="2"/>
      <c r="H167"/>
      <c r="I167"/>
      <c r="J167" s="2"/>
      <c r="K167"/>
      <c r="L167"/>
      <c r="M167" s="2"/>
      <c r="N167"/>
      <c r="O167"/>
      <c r="P167" s="2"/>
      <c r="Q167"/>
      <c r="R167"/>
      <c r="S167" s="2"/>
      <c r="T167"/>
      <c r="U167"/>
      <c r="V167" s="2"/>
      <c r="W167"/>
      <c r="X167"/>
      <c r="Y167" s="2"/>
      <c r="Z167"/>
      <c r="AA167"/>
      <c r="AB167" s="2"/>
      <c r="AC167"/>
      <c r="AD167"/>
      <c r="AE167" s="2"/>
      <c r="AF167"/>
      <c r="AG167"/>
      <c r="AH167" s="2"/>
      <c r="AI167"/>
      <c r="AJ167"/>
      <c r="AK167" s="2"/>
      <c r="AL167"/>
      <c r="AM167"/>
      <c r="AN167" s="2"/>
      <c r="AO167"/>
      <c r="AP167"/>
      <c r="AQ167" s="2"/>
      <c r="AR167"/>
      <c r="AS167"/>
      <c r="AT167" s="2"/>
      <c r="AU167"/>
      <c r="AV167"/>
      <c r="AW167" s="2"/>
      <c r="AX167"/>
      <c r="AY167"/>
      <c r="AZ167" s="2"/>
      <c r="BA167"/>
      <c r="BB167"/>
      <c r="BC167" s="2"/>
      <c r="BD167"/>
      <c r="BE167"/>
      <c r="BF167" s="2"/>
      <c r="BG167"/>
      <c r="BH167"/>
      <c r="BI167" s="2"/>
      <c r="BJ167"/>
      <c r="BK167"/>
      <c r="BL167" s="2"/>
      <c r="BM167"/>
      <c r="BN167"/>
      <c r="BO167" s="2"/>
      <c r="BP167"/>
      <c r="BQ167"/>
      <c r="BR167" s="2"/>
      <c r="BS167"/>
      <c r="BT167"/>
      <c r="BU167" s="2"/>
      <c r="BV167"/>
      <c r="BW167"/>
      <c r="BX167" s="2"/>
      <c r="BY167"/>
      <c r="BZ167"/>
      <c r="CA167" s="2"/>
      <c r="CB167"/>
      <c r="CC167"/>
      <c r="CD167" s="2"/>
      <c r="CE167"/>
      <c r="CF167"/>
      <c r="CG167" s="2"/>
      <c r="CH167"/>
      <c r="CI167"/>
      <c r="CJ167" s="2"/>
    </row>
    <row r="168" spans="1:88" ht="12.75">
      <c r="A168" s="2"/>
      <c r="B168"/>
      <c r="C168"/>
      <c r="D168" s="2"/>
      <c r="E168"/>
      <c r="F168"/>
      <c r="G168" s="2"/>
      <c r="H168"/>
      <c r="I168"/>
      <c r="J168" s="2"/>
      <c r="K168"/>
      <c r="L168"/>
      <c r="M168" s="2"/>
      <c r="N168"/>
      <c r="O168"/>
      <c r="P168" s="2"/>
      <c r="Q168"/>
      <c r="R168"/>
      <c r="S168" s="2"/>
      <c r="T168"/>
      <c r="U168"/>
      <c r="V168" s="2"/>
      <c r="W168"/>
      <c r="X168"/>
      <c r="Y168" s="2"/>
      <c r="Z168"/>
      <c r="AA168"/>
      <c r="AB168" s="2"/>
      <c r="AC168"/>
      <c r="AD168"/>
      <c r="AE168" s="2"/>
      <c r="AF168"/>
      <c r="AG168"/>
      <c r="AH168" s="2"/>
      <c r="AI168"/>
      <c r="AJ168"/>
      <c r="AK168" s="2"/>
      <c r="AL168"/>
      <c r="AM168"/>
      <c r="AN168" s="2"/>
      <c r="AO168"/>
      <c r="AP168"/>
      <c r="AQ168" s="2"/>
      <c r="AR168"/>
      <c r="AS168"/>
      <c r="AT168" s="2"/>
      <c r="AU168"/>
      <c r="AV168"/>
      <c r="AW168" s="2"/>
      <c r="AX168"/>
      <c r="AY168"/>
      <c r="AZ168" s="2"/>
      <c r="BA168"/>
      <c r="BB168"/>
      <c r="BC168" s="2"/>
      <c r="BD168"/>
      <c r="BE168"/>
      <c r="BF168" s="2"/>
      <c r="BG168"/>
      <c r="BH168"/>
      <c r="BI168" s="2"/>
      <c r="BJ168"/>
      <c r="BK168"/>
      <c r="BL168" s="2"/>
      <c r="BM168"/>
      <c r="BN168"/>
      <c r="BO168" s="2"/>
      <c r="BP168"/>
      <c r="BQ168"/>
      <c r="BR168" s="2"/>
      <c r="BS168"/>
      <c r="BT168"/>
      <c r="BU168" s="2"/>
      <c r="BV168"/>
      <c r="BW168"/>
      <c r="BX168" s="2"/>
      <c r="BY168"/>
      <c r="BZ168"/>
      <c r="CA168" s="2"/>
      <c r="CB168"/>
      <c r="CC168"/>
      <c r="CD168" s="2"/>
      <c r="CE168"/>
      <c r="CF168"/>
      <c r="CG168" s="2"/>
      <c r="CH168"/>
      <c r="CI168"/>
      <c r="CJ168" s="2"/>
    </row>
    <row r="169" spans="1:88" ht="12.75">
      <c r="A169" s="2"/>
      <c r="B169"/>
      <c r="C169"/>
      <c r="D169" s="2"/>
      <c r="E169"/>
      <c r="F169"/>
      <c r="G169" s="2"/>
      <c r="H169"/>
      <c r="I169"/>
      <c r="J169" s="2"/>
      <c r="K169"/>
      <c r="L169"/>
      <c r="M169" s="2"/>
      <c r="N169"/>
      <c r="O169"/>
      <c r="P169" s="2"/>
      <c r="Q169"/>
      <c r="R169"/>
      <c r="S169" s="2"/>
      <c r="T169"/>
      <c r="U169"/>
      <c r="V169" s="2"/>
      <c r="W169"/>
      <c r="X169"/>
      <c r="Y169" s="2"/>
      <c r="Z169"/>
      <c r="AA169"/>
      <c r="AB169" s="2"/>
      <c r="AC169"/>
      <c r="AD169"/>
      <c r="AE169" s="2"/>
      <c r="AF169"/>
      <c r="AG169"/>
      <c r="AH169" s="2"/>
      <c r="AI169"/>
      <c r="AJ169"/>
      <c r="AK169" s="2"/>
      <c r="AL169"/>
      <c r="AM169"/>
      <c r="AN169" s="2"/>
      <c r="AO169"/>
      <c r="AP169"/>
      <c r="AQ169" s="2"/>
      <c r="AR169"/>
      <c r="AS169"/>
      <c r="AT169" s="2"/>
      <c r="AU169"/>
      <c r="AV169"/>
      <c r="AW169" s="2"/>
      <c r="AX169"/>
      <c r="AY169"/>
      <c r="AZ169" s="2"/>
      <c r="BA169"/>
      <c r="BB169"/>
      <c r="BC169" s="2"/>
      <c r="BD169"/>
      <c r="BE169"/>
      <c r="BF169" s="2"/>
      <c r="BG169"/>
      <c r="BH169"/>
      <c r="BI169" s="2"/>
      <c r="BJ169"/>
      <c r="BK169"/>
      <c r="BL169" s="2"/>
      <c r="BM169"/>
      <c r="BN169"/>
      <c r="BO169" s="2"/>
      <c r="BP169"/>
      <c r="BQ169"/>
      <c r="BR169" s="2"/>
      <c r="BS169"/>
      <c r="BT169"/>
      <c r="BU169" s="2"/>
      <c r="BV169"/>
      <c r="BW169"/>
      <c r="BX169" s="2"/>
      <c r="BY169"/>
      <c r="BZ169"/>
      <c r="CA169" s="2"/>
      <c r="CB169"/>
      <c r="CC169"/>
      <c r="CD169" s="2"/>
      <c r="CE169"/>
      <c r="CF169"/>
      <c r="CG169" s="2"/>
      <c r="CH169"/>
      <c r="CI169"/>
      <c r="CJ169" s="2"/>
    </row>
    <row r="170" spans="1:88" ht="12.75">
      <c r="A170" s="2"/>
      <c r="B170"/>
      <c r="C170"/>
      <c r="D170" s="2"/>
      <c r="E170"/>
      <c r="F170"/>
      <c r="G170" s="2"/>
      <c r="H170"/>
      <c r="I170"/>
      <c r="J170" s="2"/>
      <c r="K170"/>
      <c r="L170"/>
      <c r="M170" s="2"/>
      <c r="N170"/>
      <c r="O170"/>
      <c r="P170" s="2"/>
      <c r="Q170"/>
      <c r="R170"/>
      <c r="S170" s="2"/>
      <c r="T170"/>
      <c r="U170"/>
      <c r="V170" s="2"/>
      <c r="W170"/>
      <c r="X170"/>
      <c r="Y170" s="2"/>
      <c r="Z170"/>
      <c r="AA170"/>
      <c r="AB170" s="2"/>
      <c r="AC170"/>
      <c r="AD170"/>
      <c r="AE170" s="2"/>
      <c r="AF170"/>
      <c r="AG170"/>
      <c r="AH170" s="2"/>
      <c r="AI170"/>
      <c r="AJ170"/>
      <c r="AK170" s="2"/>
      <c r="AL170"/>
      <c r="AM170"/>
      <c r="AN170" s="2"/>
      <c r="AO170"/>
      <c r="AP170"/>
      <c r="AQ170" s="2"/>
      <c r="AR170"/>
      <c r="AS170"/>
      <c r="AT170" s="2"/>
      <c r="AU170"/>
      <c r="AV170"/>
      <c r="AW170" s="2"/>
      <c r="AX170"/>
      <c r="AY170"/>
      <c r="AZ170" s="2"/>
      <c r="BA170"/>
      <c r="BB170"/>
      <c r="BC170" s="2"/>
      <c r="BD170"/>
      <c r="BE170"/>
      <c r="BF170" s="2"/>
      <c r="BG170"/>
      <c r="BH170"/>
      <c r="BI170" s="2"/>
      <c r="BJ170"/>
      <c r="BK170"/>
      <c r="BL170" s="2"/>
      <c r="BM170"/>
      <c r="BN170"/>
      <c r="BO170" s="2"/>
      <c r="BP170"/>
      <c r="BQ170"/>
      <c r="BR170" s="2"/>
      <c r="BS170"/>
      <c r="BT170"/>
      <c r="BU170" s="2"/>
      <c r="BV170"/>
      <c r="BW170"/>
      <c r="BX170" s="2"/>
      <c r="BY170"/>
      <c r="BZ170"/>
      <c r="CA170" s="2"/>
      <c r="CB170"/>
      <c r="CC170"/>
      <c r="CD170" s="2"/>
      <c r="CE170"/>
      <c r="CF170"/>
      <c r="CG170" s="2"/>
      <c r="CH170"/>
      <c r="CI170"/>
      <c r="CJ170" s="2"/>
    </row>
    <row r="171" spans="1:88" ht="12.75">
      <c r="A171" s="2"/>
      <c r="B171"/>
      <c r="C171"/>
      <c r="D171" s="2"/>
      <c r="E171"/>
      <c r="F171"/>
      <c r="G171" s="2"/>
      <c r="H171"/>
      <c r="I171"/>
      <c r="J171" s="2"/>
      <c r="K171"/>
      <c r="L171"/>
      <c r="M171" s="2"/>
      <c r="N171"/>
      <c r="O171"/>
      <c r="P171" s="2"/>
      <c r="Q171"/>
      <c r="R171"/>
      <c r="S171" s="2"/>
      <c r="T171"/>
      <c r="U171"/>
      <c r="V171" s="2"/>
      <c r="W171"/>
      <c r="X171"/>
      <c r="Y171" s="2"/>
      <c r="Z171"/>
      <c r="AA171"/>
      <c r="AB171" s="2"/>
      <c r="AC171"/>
      <c r="AD171"/>
      <c r="AE171" s="2"/>
      <c r="AF171"/>
      <c r="AG171"/>
      <c r="AH171" s="2"/>
      <c r="AI171"/>
      <c r="AJ171"/>
      <c r="AK171" s="2"/>
      <c r="AL171"/>
      <c r="AM171"/>
      <c r="AN171" s="2"/>
      <c r="AO171"/>
      <c r="AP171"/>
      <c r="AQ171" s="2"/>
      <c r="AR171"/>
      <c r="AS171"/>
      <c r="AT171" s="2"/>
      <c r="AU171"/>
      <c r="AV171"/>
      <c r="AW171" s="2"/>
      <c r="AX171"/>
      <c r="AY171"/>
      <c r="AZ171" s="2"/>
      <c r="BA171"/>
      <c r="BB171"/>
      <c r="BC171" s="2"/>
      <c r="BD171"/>
      <c r="BE171"/>
      <c r="BF171" s="2"/>
      <c r="BG171"/>
      <c r="BH171"/>
      <c r="BI171" s="2"/>
      <c r="BJ171"/>
      <c r="BK171"/>
      <c r="BL171" s="2"/>
      <c r="BM171"/>
      <c r="BN171"/>
      <c r="BO171" s="2"/>
      <c r="BP171"/>
      <c r="BQ171"/>
      <c r="BR171" s="2"/>
      <c r="BS171"/>
      <c r="BT171"/>
      <c r="BU171" s="2"/>
      <c r="BV171"/>
      <c r="BW171"/>
      <c r="BX171" s="2"/>
      <c r="BY171"/>
      <c r="BZ171"/>
      <c r="CA171" s="2"/>
      <c r="CB171"/>
      <c r="CC171"/>
      <c r="CD171" s="2"/>
      <c r="CE171"/>
      <c r="CF171"/>
      <c r="CG171" s="2"/>
      <c r="CH171"/>
      <c r="CI171"/>
      <c r="CJ171" s="2"/>
    </row>
    <row r="172" spans="1:88" ht="12.75">
      <c r="A172" s="2"/>
      <c r="B172"/>
      <c r="C172"/>
      <c r="D172" s="2"/>
      <c r="E172"/>
      <c r="F172"/>
      <c r="G172" s="2"/>
      <c r="H172"/>
      <c r="I172"/>
      <c r="J172" s="2"/>
      <c r="K172"/>
      <c r="L172"/>
      <c r="M172" s="2"/>
      <c r="N172"/>
      <c r="O172"/>
      <c r="P172" s="2"/>
      <c r="Q172"/>
      <c r="R172"/>
      <c r="S172" s="2"/>
      <c r="T172"/>
      <c r="U172"/>
      <c r="V172" s="2"/>
      <c r="W172"/>
      <c r="X172"/>
      <c r="Y172" s="2"/>
      <c r="Z172"/>
      <c r="AA172"/>
      <c r="AB172" s="2"/>
      <c r="AC172"/>
      <c r="AD172"/>
      <c r="AE172" s="2"/>
      <c r="AF172"/>
      <c r="AG172"/>
      <c r="AH172" s="2"/>
      <c r="AI172"/>
      <c r="AJ172"/>
      <c r="AK172" s="2"/>
      <c r="AL172"/>
      <c r="AM172"/>
      <c r="AN172" s="2"/>
      <c r="AO172"/>
      <c r="AP172"/>
      <c r="AQ172" s="2"/>
      <c r="AR172"/>
      <c r="AS172"/>
      <c r="AT172" s="2"/>
      <c r="AU172"/>
      <c r="AV172"/>
      <c r="AW172" s="2"/>
      <c r="AX172"/>
      <c r="AY172"/>
      <c r="AZ172" s="2"/>
      <c r="BA172"/>
      <c r="BB172"/>
      <c r="BC172" s="2"/>
      <c r="BD172"/>
      <c r="BE172"/>
      <c r="BF172" s="2"/>
      <c r="BG172"/>
      <c r="BH172"/>
      <c r="BI172" s="2"/>
      <c r="BJ172"/>
      <c r="BK172"/>
      <c r="BL172" s="2"/>
      <c r="BM172"/>
      <c r="BN172"/>
      <c r="BO172" s="2"/>
      <c r="BP172"/>
      <c r="BQ172"/>
      <c r="BR172" s="2"/>
      <c r="BS172"/>
      <c r="BT172"/>
      <c r="BU172" s="2"/>
      <c r="BV172"/>
      <c r="BW172"/>
      <c r="BX172" s="2"/>
      <c r="BY172"/>
      <c r="BZ172"/>
      <c r="CA172" s="2"/>
      <c r="CB172"/>
      <c r="CC172"/>
      <c r="CD172" s="2"/>
      <c r="CE172"/>
      <c r="CF172"/>
      <c r="CG172" s="2"/>
      <c r="CH172"/>
      <c r="CI172"/>
      <c r="CJ172" s="2"/>
    </row>
    <row r="173" spans="1:88" ht="12.75">
      <c r="A173" s="2"/>
      <c r="B173"/>
      <c r="C173"/>
      <c r="D173" s="2"/>
      <c r="E173"/>
      <c r="F173"/>
      <c r="G173" s="2"/>
      <c r="H173"/>
      <c r="I173"/>
      <c r="J173" s="2"/>
      <c r="K173"/>
      <c r="L173"/>
      <c r="M173" s="2"/>
      <c r="N173"/>
      <c r="O173"/>
      <c r="P173" s="2"/>
      <c r="Q173"/>
      <c r="R173"/>
      <c r="S173" s="2"/>
      <c r="T173"/>
      <c r="U173"/>
      <c r="V173" s="2"/>
      <c r="W173"/>
      <c r="X173"/>
      <c r="Y173" s="2"/>
      <c r="Z173"/>
      <c r="AA173"/>
      <c r="AB173" s="2"/>
      <c r="AC173"/>
      <c r="AD173"/>
      <c r="AE173" s="2"/>
      <c r="AF173"/>
      <c r="AG173"/>
      <c r="AH173" s="2"/>
      <c r="AI173"/>
      <c r="AJ173"/>
      <c r="AK173" s="2"/>
      <c r="AL173"/>
      <c r="AM173"/>
      <c r="AN173" s="2"/>
      <c r="AO173"/>
      <c r="AP173"/>
      <c r="AQ173" s="2"/>
      <c r="AR173"/>
      <c r="AS173"/>
      <c r="AT173" s="2"/>
      <c r="AU173"/>
      <c r="AV173"/>
      <c r="AW173" s="2"/>
      <c r="AX173"/>
      <c r="AY173"/>
      <c r="AZ173" s="2"/>
      <c r="BA173"/>
      <c r="BB173"/>
      <c r="BC173" s="2"/>
      <c r="BD173"/>
      <c r="BE173"/>
      <c r="BF173" s="2"/>
      <c r="BG173"/>
      <c r="BH173"/>
      <c r="BI173" s="2"/>
      <c r="BJ173"/>
      <c r="BK173"/>
      <c r="BL173" s="2"/>
      <c r="BM173"/>
      <c r="BN173"/>
      <c r="BO173" s="2"/>
      <c r="BP173"/>
      <c r="BQ173"/>
      <c r="BR173" s="2"/>
      <c r="BS173"/>
      <c r="BT173"/>
      <c r="BU173" s="2"/>
      <c r="BV173"/>
      <c r="BW173"/>
      <c r="BX173" s="2"/>
      <c r="BY173"/>
      <c r="BZ173"/>
      <c r="CA173" s="2"/>
      <c r="CB173"/>
      <c r="CC173"/>
      <c r="CD173" s="2"/>
      <c r="CE173"/>
      <c r="CF173"/>
      <c r="CG173" s="2"/>
      <c r="CH173"/>
      <c r="CI173"/>
      <c r="CJ173" s="2"/>
    </row>
    <row r="174" spans="1:88" ht="12.75">
      <c r="A174" s="2"/>
      <c r="B174"/>
      <c r="C174"/>
      <c r="D174" s="2"/>
      <c r="E174"/>
      <c r="F174"/>
      <c r="G174" s="2"/>
      <c r="H174"/>
      <c r="I174"/>
      <c r="J174" s="2"/>
      <c r="K174"/>
      <c r="L174"/>
      <c r="M174" s="2"/>
      <c r="N174"/>
      <c r="O174"/>
      <c r="P174" s="2"/>
      <c r="Q174"/>
      <c r="R174"/>
      <c r="S174" s="2"/>
      <c r="T174"/>
      <c r="U174"/>
      <c r="V174" s="2"/>
      <c r="W174"/>
      <c r="X174"/>
      <c r="Y174" s="2"/>
      <c r="Z174"/>
      <c r="AA174"/>
      <c r="AB174" s="2"/>
      <c r="AC174"/>
      <c r="AD174"/>
      <c r="AE174" s="2"/>
      <c r="AF174"/>
      <c r="AG174"/>
      <c r="AH174" s="2"/>
      <c r="AI174"/>
      <c r="AJ174"/>
      <c r="AK174" s="2"/>
      <c r="AL174"/>
      <c r="AM174"/>
      <c r="AN174" s="2"/>
      <c r="AO174"/>
      <c r="AP174"/>
      <c r="AQ174" s="2"/>
      <c r="AR174"/>
      <c r="AS174"/>
      <c r="AT174" s="2"/>
      <c r="AU174"/>
      <c r="AV174"/>
      <c r="AW174" s="2"/>
      <c r="AX174"/>
      <c r="AY174"/>
      <c r="AZ174" s="2"/>
      <c r="BA174"/>
      <c r="BB174"/>
      <c r="BC174" s="2"/>
      <c r="BD174"/>
      <c r="BE174"/>
      <c r="BF174" s="2"/>
      <c r="BG174"/>
      <c r="BH174"/>
      <c r="BI174" s="2"/>
      <c r="BJ174"/>
      <c r="BK174"/>
      <c r="BL174" s="2"/>
      <c r="BM174"/>
      <c r="BN174"/>
      <c r="BO174" s="2"/>
      <c r="BP174"/>
      <c r="BQ174"/>
      <c r="BR174" s="2"/>
      <c r="BS174"/>
      <c r="BT174"/>
      <c r="BU174" s="2"/>
      <c r="BV174"/>
      <c r="BW174"/>
      <c r="BX174" s="2"/>
      <c r="BY174"/>
      <c r="BZ174"/>
      <c r="CA174" s="2"/>
      <c r="CB174"/>
      <c r="CC174"/>
      <c r="CD174" s="2"/>
      <c r="CE174"/>
      <c r="CF174"/>
      <c r="CG174" s="2"/>
      <c r="CH174"/>
      <c r="CI174"/>
      <c r="CJ174" s="2"/>
    </row>
    <row r="175" spans="1:88" ht="12.75">
      <c r="A175" s="2"/>
      <c r="B175"/>
      <c r="C175"/>
      <c r="D175" s="2"/>
      <c r="E175"/>
      <c r="F175"/>
      <c r="G175" s="2"/>
      <c r="H175"/>
      <c r="I175"/>
      <c r="J175" s="2"/>
      <c r="K175"/>
      <c r="L175"/>
      <c r="M175" s="2"/>
      <c r="N175"/>
      <c r="O175"/>
      <c r="P175" s="2"/>
      <c r="Q175"/>
      <c r="R175"/>
      <c r="S175" s="2"/>
      <c r="T175"/>
      <c r="U175"/>
      <c r="V175" s="2"/>
      <c r="W175"/>
      <c r="X175"/>
      <c r="Y175" s="2"/>
      <c r="Z175"/>
      <c r="AA175"/>
      <c r="AB175" s="2"/>
      <c r="AC175"/>
      <c r="AD175"/>
      <c r="AE175" s="2"/>
      <c r="AF175"/>
      <c r="AG175"/>
      <c r="AH175" s="2"/>
      <c r="AI175"/>
      <c r="AJ175"/>
      <c r="AK175" s="2"/>
      <c r="AL175"/>
      <c r="AM175"/>
      <c r="AN175" s="2"/>
      <c r="AO175"/>
      <c r="AP175"/>
      <c r="AQ175" s="2"/>
      <c r="AR175"/>
      <c r="AS175"/>
      <c r="AT175" s="2"/>
      <c r="AU175"/>
      <c r="AV175"/>
      <c r="AW175" s="2"/>
      <c r="AX175"/>
      <c r="AY175"/>
      <c r="AZ175" s="2"/>
      <c r="BA175"/>
      <c r="BB175"/>
      <c r="BC175" s="2"/>
      <c r="BD175"/>
      <c r="BE175"/>
      <c r="BF175" s="2"/>
      <c r="BG175"/>
      <c r="BH175"/>
      <c r="BI175" s="2"/>
      <c r="BJ175"/>
      <c r="BK175"/>
      <c r="BL175" s="2"/>
      <c r="BM175"/>
      <c r="BN175"/>
      <c r="BO175" s="2"/>
      <c r="BP175"/>
      <c r="BQ175"/>
      <c r="BR175" s="2"/>
      <c r="BS175"/>
      <c r="BT175"/>
      <c r="BU175" s="2"/>
      <c r="BV175"/>
      <c r="BW175"/>
      <c r="BX175" s="2"/>
      <c r="BY175"/>
      <c r="BZ175"/>
      <c r="CA175" s="2"/>
      <c r="CB175"/>
      <c r="CC175"/>
      <c r="CD175" s="2"/>
      <c r="CE175"/>
      <c r="CF175"/>
      <c r="CG175" s="2"/>
      <c r="CH175"/>
      <c r="CI175"/>
      <c r="CJ175" s="2"/>
    </row>
    <row r="176" spans="1:88" ht="12.75">
      <c r="A176" s="2"/>
      <c r="B176"/>
      <c r="C176"/>
      <c r="D176" s="2"/>
      <c r="E176"/>
      <c r="F176"/>
      <c r="G176" s="2"/>
      <c r="H176"/>
      <c r="I176"/>
      <c r="J176" s="2"/>
      <c r="K176"/>
      <c r="L176"/>
      <c r="M176" s="2"/>
      <c r="N176"/>
      <c r="O176"/>
      <c r="P176" s="2"/>
      <c r="Q176"/>
      <c r="R176"/>
      <c r="S176" s="2"/>
      <c r="T176"/>
      <c r="U176"/>
      <c r="V176" s="2"/>
      <c r="W176"/>
      <c r="X176"/>
      <c r="Y176" s="2"/>
      <c r="Z176"/>
      <c r="AA176"/>
      <c r="AB176" s="2"/>
      <c r="AC176"/>
      <c r="AD176"/>
      <c r="AE176" s="2"/>
      <c r="AF176"/>
      <c r="AG176"/>
      <c r="AH176" s="2"/>
      <c r="AI176"/>
      <c r="AJ176"/>
      <c r="AK176" s="2"/>
      <c r="AL176"/>
      <c r="AM176"/>
      <c r="AN176" s="2"/>
      <c r="AO176"/>
      <c r="AP176"/>
      <c r="AQ176" s="2"/>
      <c r="AR176"/>
      <c r="AS176"/>
      <c r="AT176" s="2"/>
      <c r="AU176"/>
      <c r="AV176"/>
      <c r="AW176" s="2"/>
      <c r="AX176"/>
      <c r="AY176"/>
      <c r="AZ176" s="2"/>
      <c r="BA176"/>
      <c r="BB176"/>
      <c r="BC176" s="2"/>
      <c r="BD176"/>
      <c r="BE176"/>
      <c r="BF176" s="2"/>
      <c r="BG176"/>
      <c r="BH176"/>
      <c r="BI176" s="2"/>
      <c r="BJ176"/>
      <c r="BK176"/>
      <c r="BL176" s="2"/>
      <c r="BM176"/>
      <c r="BN176"/>
      <c r="BO176" s="2"/>
      <c r="BP176"/>
      <c r="BQ176"/>
      <c r="BR176" s="2"/>
      <c r="BS176"/>
      <c r="BT176"/>
      <c r="BU176" s="2"/>
      <c r="BV176"/>
      <c r="BW176"/>
      <c r="BX176" s="2"/>
      <c r="BY176"/>
      <c r="BZ176"/>
      <c r="CA176" s="2"/>
      <c r="CB176"/>
      <c r="CC176"/>
      <c r="CD176" s="2"/>
      <c r="CE176"/>
      <c r="CF176"/>
      <c r="CG176" s="2"/>
      <c r="CH176"/>
      <c r="CI176"/>
      <c r="CJ176" s="2"/>
    </row>
    <row r="177" spans="1:88" ht="12.75">
      <c r="A177" s="2"/>
      <c r="B177"/>
      <c r="C177"/>
      <c r="D177" s="2"/>
      <c r="E177"/>
      <c r="F177"/>
      <c r="G177" s="2"/>
      <c r="H177"/>
      <c r="I177"/>
      <c r="J177" s="2"/>
      <c r="K177"/>
      <c r="L177"/>
      <c r="M177" s="2"/>
      <c r="N177"/>
      <c r="O177"/>
      <c r="P177" s="2"/>
      <c r="Q177"/>
      <c r="R177"/>
      <c r="S177" s="2"/>
      <c r="T177"/>
      <c r="U177"/>
      <c r="V177" s="2"/>
      <c r="W177"/>
      <c r="X177"/>
      <c r="Y177" s="2"/>
      <c r="Z177"/>
      <c r="AA177"/>
      <c r="AB177" s="2"/>
      <c r="AC177"/>
      <c r="AD177"/>
      <c r="AE177" s="2"/>
      <c r="AF177"/>
      <c r="AG177"/>
      <c r="AH177" s="2"/>
      <c r="AI177"/>
      <c r="AJ177"/>
      <c r="AK177" s="2"/>
      <c r="AL177"/>
      <c r="AM177"/>
      <c r="AN177" s="2"/>
      <c r="AO177"/>
      <c r="AP177"/>
      <c r="AQ177" s="2"/>
      <c r="AR177"/>
      <c r="AS177"/>
      <c r="AT177" s="2"/>
      <c r="AU177"/>
      <c r="AV177"/>
      <c r="AW177" s="2"/>
      <c r="AX177"/>
      <c r="AY177"/>
      <c r="AZ177" s="2"/>
      <c r="BA177"/>
      <c r="BB177"/>
      <c r="BC177" s="2"/>
      <c r="BD177"/>
      <c r="BE177"/>
      <c r="BF177" s="2"/>
      <c r="BG177"/>
      <c r="BH177"/>
      <c r="BI177" s="2"/>
      <c r="BJ177"/>
      <c r="BK177"/>
      <c r="BL177" s="2"/>
      <c r="BM177"/>
      <c r="BN177"/>
      <c r="BO177" s="2"/>
      <c r="BP177"/>
      <c r="BQ177"/>
      <c r="BR177" s="2"/>
      <c r="BS177"/>
      <c r="BT177"/>
      <c r="BU177" s="2"/>
      <c r="BV177"/>
      <c r="BW177"/>
      <c r="BX177" s="2"/>
      <c r="BY177"/>
      <c r="BZ177"/>
      <c r="CA177" s="2"/>
      <c r="CB177"/>
      <c r="CC177"/>
      <c r="CD177" s="2"/>
      <c r="CE177"/>
      <c r="CF177"/>
      <c r="CG177" s="2"/>
      <c r="CH177"/>
      <c r="CI177"/>
      <c r="CJ177" s="2"/>
    </row>
    <row r="178" spans="1:88" ht="12.75">
      <c r="A178" s="2"/>
      <c r="B178"/>
      <c r="C178"/>
      <c r="D178" s="2"/>
      <c r="E178"/>
      <c r="F178"/>
      <c r="G178" s="2"/>
      <c r="H178"/>
      <c r="I178"/>
      <c r="J178" s="2"/>
      <c r="K178"/>
      <c r="L178"/>
      <c r="M178" s="2"/>
      <c r="N178"/>
      <c r="O178"/>
      <c r="P178" s="2"/>
      <c r="Q178"/>
      <c r="R178"/>
      <c r="S178" s="2"/>
      <c r="T178"/>
      <c r="U178"/>
      <c r="V178" s="2"/>
      <c r="W178"/>
      <c r="X178"/>
      <c r="Y178" s="2"/>
      <c r="Z178"/>
      <c r="AA178"/>
      <c r="AB178" s="2"/>
      <c r="AC178"/>
      <c r="AD178"/>
      <c r="AE178" s="2"/>
      <c r="AF178"/>
      <c r="AG178"/>
      <c r="AH178" s="2"/>
      <c r="AI178"/>
      <c r="AJ178"/>
      <c r="AK178" s="2"/>
      <c r="AL178"/>
      <c r="AM178"/>
      <c r="AN178" s="2"/>
      <c r="AO178"/>
      <c r="AP178"/>
      <c r="AQ178" s="2"/>
      <c r="AR178"/>
      <c r="AS178"/>
      <c r="AT178" s="2"/>
      <c r="AU178"/>
      <c r="AV178"/>
      <c r="AW178" s="2"/>
      <c r="AX178"/>
      <c r="AY178"/>
      <c r="AZ178" s="2"/>
      <c r="BA178"/>
      <c r="BB178"/>
      <c r="BC178" s="2"/>
      <c r="BD178"/>
      <c r="BE178"/>
      <c r="BF178" s="2"/>
      <c r="BG178"/>
      <c r="BH178"/>
      <c r="BI178" s="2"/>
      <c r="BJ178"/>
      <c r="BK178"/>
      <c r="BL178" s="2"/>
      <c r="BM178"/>
      <c r="BN178"/>
      <c r="BO178" s="2"/>
      <c r="BP178"/>
      <c r="BQ178"/>
      <c r="BR178" s="2"/>
      <c r="BS178"/>
      <c r="BT178"/>
      <c r="BU178" s="2"/>
      <c r="BV178"/>
      <c r="BW178"/>
      <c r="BX178" s="2"/>
      <c r="BY178"/>
      <c r="BZ178"/>
      <c r="CA178" s="2"/>
      <c r="CB178"/>
      <c r="CC178"/>
      <c r="CD178" s="2"/>
      <c r="CE178"/>
      <c r="CF178"/>
      <c r="CG178" s="2"/>
      <c r="CH178"/>
      <c r="CI178"/>
      <c r="CJ178" s="2"/>
    </row>
    <row r="179" spans="1:88" ht="12.75">
      <c r="A179" s="2"/>
      <c r="B179"/>
      <c r="C179"/>
      <c r="D179" s="2"/>
      <c r="E179"/>
      <c r="F179"/>
      <c r="G179" s="2"/>
      <c r="H179"/>
      <c r="I179"/>
      <c r="J179" s="2"/>
      <c r="K179"/>
      <c r="L179"/>
      <c r="M179" s="2"/>
      <c r="N179"/>
      <c r="O179"/>
      <c r="P179" s="2"/>
      <c r="Q179"/>
      <c r="R179"/>
      <c r="S179" s="2"/>
      <c r="T179"/>
      <c r="U179"/>
      <c r="V179" s="2"/>
      <c r="W179"/>
      <c r="X179"/>
      <c r="Y179" s="2"/>
      <c r="Z179"/>
      <c r="AA179"/>
      <c r="AB179" s="2"/>
      <c r="AC179"/>
      <c r="AD179"/>
      <c r="AE179" s="2"/>
      <c r="AF179"/>
      <c r="AG179"/>
      <c r="AH179" s="2"/>
      <c r="AI179"/>
      <c r="AJ179"/>
      <c r="AK179" s="2"/>
      <c r="AL179"/>
      <c r="AM179"/>
      <c r="AN179" s="2"/>
      <c r="AO179"/>
      <c r="AP179"/>
      <c r="AQ179" s="2"/>
      <c r="AR179"/>
      <c r="AS179"/>
      <c r="AT179" s="2"/>
      <c r="AU179"/>
      <c r="AV179"/>
      <c r="AW179" s="2"/>
      <c r="AX179"/>
      <c r="AY179"/>
      <c r="AZ179" s="2"/>
      <c r="BA179"/>
      <c r="BB179"/>
      <c r="BC179" s="2"/>
      <c r="BD179"/>
      <c r="BE179"/>
      <c r="BF179" s="2"/>
      <c r="BG179"/>
      <c r="BH179"/>
      <c r="BI179" s="2"/>
      <c r="BJ179"/>
      <c r="BK179"/>
      <c r="BL179" s="2"/>
      <c r="BM179"/>
      <c r="BN179"/>
      <c r="BO179" s="2"/>
      <c r="BP179"/>
      <c r="BQ179"/>
      <c r="BR179" s="2"/>
      <c r="BS179"/>
      <c r="BT179"/>
      <c r="BU179" s="2"/>
      <c r="BV179"/>
      <c r="BW179"/>
      <c r="BX179" s="2"/>
      <c r="BY179"/>
      <c r="BZ179"/>
      <c r="CA179" s="2"/>
      <c r="CB179"/>
      <c r="CC179"/>
      <c r="CD179" s="2"/>
      <c r="CE179"/>
      <c r="CF179"/>
      <c r="CG179" s="2"/>
      <c r="CH179"/>
      <c r="CI179"/>
      <c r="CJ179" s="2"/>
    </row>
    <row r="180" spans="1:88" ht="12.75">
      <c r="A180" s="2"/>
      <c r="B180"/>
      <c r="C180"/>
      <c r="D180" s="2"/>
      <c r="E180"/>
      <c r="F180"/>
      <c r="G180" s="2"/>
      <c r="H180"/>
      <c r="I180"/>
      <c r="J180" s="2"/>
      <c r="K180"/>
      <c r="L180"/>
      <c r="M180" s="2"/>
      <c r="N180"/>
      <c r="O180"/>
      <c r="P180" s="2"/>
      <c r="Q180"/>
      <c r="R180"/>
      <c r="S180" s="2"/>
      <c r="T180"/>
      <c r="U180"/>
      <c r="V180" s="2"/>
      <c r="W180"/>
      <c r="X180"/>
      <c r="Y180" s="2"/>
      <c r="Z180"/>
      <c r="AA180"/>
      <c r="AB180" s="2"/>
      <c r="AC180"/>
      <c r="AD180"/>
      <c r="AE180" s="2"/>
      <c r="AF180"/>
      <c r="AG180"/>
      <c r="AH180" s="2"/>
      <c r="AI180"/>
      <c r="AJ180"/>
      <c r="AK180" s="2"/>
      <c r="AL180"/>
      <c r="AM180"/>
      <c r="AN180" s="2"/>
      <c r="AO180"/>
      <c r="AP180"/>
      <c r="AQ180" s="2"/>
      <c r="AR180"/>
      <c r="AS180"/>
      <c r="AT180" s="2"/>
      <c r="AU180"/>
      <c r="AV180"/>
      <c r="AW180" s="2"/>
      <c r="AX180"/>
      <c r="AY180"/>
      <c r="AZ180" s="2"/>
      <c r="BA180"/>
      <c r="BB180"/>
      <c r="BC180" s="2"/>
      <c r="BD180"/>
      <c r="BE180"/>
      <c r="BF180" s="2"/>
      <c r="BG180"/>
      <c r="BH180"/>
      <c r="BI180" s="2"/>
      <c r="BJ180"/>
      <c r="BK180"/>
      <c r="BL180" s="2"/>
      <c r="BM180"/>
      <c r="BN180"/>
      <c r="BO180" s="2"/>
      <c r="BP180"/>
      <c r="BQ180"/>
      <c r="BR180" s="2"/>
      <c r="BS180"/>
      <c r="BT180"/>
      <c r="BU180" s="2"/>
      <c r="BV180"/>
      <c r="BW180"/>
      <c r="BX180" s="2"/>
      <c r="BY180"/>
      <c r="BZ180"/>
      <c r="CA180" s="2"/>
      <c r="CB180"/>
      <c r="CC180"/>
      <c r="CD180" s="2"/>
      <c r="CE180"/>
      <c r="CF180"/>
      <c r="CG180" s="2"/>
      <c r="CH180"/>
      <c r="CI180"/>
      <c r="CJ180" s="2"/>
    </row>
    <row r="181" spans="1:88" ht="12.75">
      <c r="A181" s="2"/>
      <c r="B181"/>
      <c r="C181"/>
      <c r="D181" s="2"/>
      <c r="E181"/>
      <c r="F181"/>
      <c r="G181" s="2"/>
      <c r="H181"/>
      <c r="I181"/>
      <c r="J181" s="2"/>
      <c r="K181"/>
      <c r="L181"/>
      <c r="M181" s="2"/>
      <c r="N181"/>
      <c r="O181"/>
      <c r="P181" s="2"/>
      <c r="Q181"/>
      <c r="R181"/>
      <c r="S181" s="2"/>
      <c r="T181"/>
      <c r="U181"/>
      <c r="V181" s="2"/>
      <c r="W181"/>
      <c r="X181"/>
      <c r="Y181" s="2"/>
      <c r="Z181"/>
      <c r="AA181"/>
      <c r="AB181" s="2"/>
      <c r="AC181"/>
      <c r="AD181"/>
      <c r="AE181" s="2"/>
      <c r="AF181"/>
      <c r="AG181"/>
      <c r="AH181" s="2"/>
      <c r="AI181"/>
      <c r="AJ181"/>
      <c r="AK181" s="2"/>
      <c r="AL181"/>
      <c r="AM181"/>
      <c r="AN181" s="2"/>
      <c r="AO181"/>
      <c r="AP181"/>
      <c r="AQ181" s="2"/>
      <c r="AR181"/>
      <c r="AS181"/>
      <c r="AT181" s="2"/>
      <c r="AU181"/>
      <c r="AV181"/>
      <c r="AW181" s="2"/>
      <c r="AX181"/>
      <c r="AY181"/>
      <c r="AZ181" s="2"/>
      <c r="BA181"/>
      <c r="BB181"/>
      <c r="BC181" s="2"/>
      <c r="BD181"/>
      <c r="BE181"/>
      <c r="BF181" s="2"/>
      <c r="BG181"/>
      <c r="BH181"/>
      <c r="BI181" s="2"/>
      <c r="BJ181"/>
      <c r="BK181"/>
      <c r="BL181" s="2"/>
      <c r="BM181"/>
      <c r="BN181"/>
      <c r="BO181" s="2"/>
      <c r="BP181"/>
      <c r="BQ181"/>
      <c r="BR181" s="2"/>
      <c r="BS181"/>
      <c r="BT181"/>
      <c r="BU181" s="2"/>
      <c r="BV181"/>
      <c r="BW181"/>
      <c r="BX181" s="2"/>
      <c r="BY181"/>
      <c r="BZ181"/>
      <c r="CA181" s="2"/>
      <c r="CB181"/>
      <c r="CC181"/>
      <c r="CD181" s="2"/>
      <c r="CE181"/>
      <c r="CF181"/>
      <c r="CG181" s="2"/>
      <c r="CH181"/>
      <c r="CI181"/>
      <c r="CJ181" s="2"/>
    </row>
    <row r="182" spans="1:88" ht="12.75">
      <c r="A182" s="2"/>
      <c r="B182"/>
      <c r="C182"/>
      <c r="D182" s="2"/>
      <c r="E182"/>
      <c r="F182"/>
      <c r="G182" s="2"/>
      <c r="H182"/>
      <c r="I182"/>
      <c r="J182" s="2"/>
      <c r="K182"/>
      <c r="L182"/>
      <c r="M182" s="2"/>
      <c r="N182"/>
      <c r="O182"/>
      <c r="P182" s="2"/>
      <c r="Q182"/>
      <c r="R182"/>
      <c r="S182" s="2"/>
      <c r="T182"/>
      <c r="U182"/>
      <c r="V182" s="2"/>
      <c r="W182"/>
      <c r="X182"/>
      <c r="Y182" s="2"/>
      <c r="Z182"/>
      <c r="AA182"/>
      <c r="AB182" s="2"/>
      <c r="AC182"/>
      <c r="AD182"/>
      <c r="AE182" s="2"/>
      <c r="AF182"/>
      <c r="AG182"/>
      <c r="AH182" s="2"/>
      <c r="AI182"/>
      <c r="AJ182"/>
      <c r="AK182" s="2"/>
      <c r="AL182"/>
      <c r="AM182"/>
      <c r="AN182" s="2"/>
      <c r="AO182"/>
      <c r="AP182"/>
      <c r="AQ182" s="2"/>
      <c r="AR182"/>
      <c r="AS182"/>
      <c r="AT182" s="2"/>
      <c r="AU182"/>
      <c r="AV182"/>
      <c r="AW182" s="2"/>
      <c r="AX182"/>
      <c r="AY182"/>
      <c r="AZ182" s="2"/>
      <c r="BA182"/>
      <c r="BB182"/>
      <c r="BC182" s="2"/>
      <c r="BD182"/>
      <c r="BE182"/>
      <c r="BF182" s="2"/>
      <c r="BG182"/>
      <c r="BH182"/>
      <c r="BI182" s="2"/>
      <c r="BJ182"/>
      <c r="BK182"/>
      <c r="BL182" s="2"/>
      <c r="BM182"/>
      <c r="BN182"/>
      <c r="BO182" s="2"/>
      <c r="BP182"/>
      <c r="BQ182"/>
      <c r="BR182" s="2"/>
      <c r="BS182"/>
      <c r="BT182"/>
      <c r="BU182" s="2"/>
      <c r="BV182"/>
      <c r="BW182"/>
      <c r="BX182" s="2"/>
      <c r="BY182"/>
      <c r="BZ182"/>
      <c r="CA182" s="2"/>
      <c r="CB182"/>
      <c r="CC182"/>
      <c r="CD182" s="2"/>
      <c r="CE182"/>
      <c r="CF182"/>
      <c r="CG182" s="2"/>
      <c r="CH182"/>
      <c r="CI182"/>
      <c r="CJ182" s="2"/>
    </row>
    <row r="183" spans="1:88" ht="12.75">
      <c r="A183" s="2"/>
      <c r="B183"/>
      <c r="C183"/>
      <c r="D183" s="2"/>
      <c r="E183"/>
      <c r="F183"/>
      <c r="G183" s="2"/>
      <c r="H183"/>
      <c r="I183"/>
      <c r="J183" s="2"/>
      <c r="K183"/>
      <c r="L183"/>
      <c r="M183" s="2"/>
      <c r="N183"/>
      <c r="O183"/>
      <c r="P183" s="2"/>
      <c r="Q183"/>
      <c r="R183"/>
      <c r="S183" s="2"/>
      <c r="T183"/>
      <c r="U183"/>
      <c r="V183" s="2"/>
      <c r="W183"/>
      <c r="X183"/>
      <c r="Y183" s="2"/>
      <c r="Z183"/>
      <c r="AA183"/>
      <c r="AB183" s="2"/>
      <c r="AC183"/>
      <c r="AD183"/>
      <c r="AE183" s="2"/>
      <c r="AF183"/>
      <c r="AG183"/>
      <c r="AH183" s="2"/>
      <c r="AI183"/>
      <c r="AJ183"/>
      <c r="AK183" s="2"/>
      <c r="AL183"/>
      <c r="AM183"/>
      <c r="AN183" s="2"/>
      <c r="AO183"/>
      <c r="AP183"/>
      <c r="AQ183" s="2"/>
      <c r="AR183"/>
      <c r="AS183"/>
      <c r="AT183" s="2"/>
      <c r="AU183"/>
      <c r="AV183"/>
      <c r="AW183" s="2"/>
      <c r="AX183"/>
      <c r="AY183"/>
      <c r="AZ183" s="2"/>
      <c r="BA183"/>
      <c r="BB183"/>
      <c r="BC183" s="2"/>
      <c r="BD183"/>
      <c r="BE183"/>
      <c r="BF183" s="2"/>
      <c r="BG183"/>
      <c r="BH183"/>
      <c r="BI183" s="2"/>
      <c r="BJ183"/>
      <c r="BK183"/>
      <c r="BL183" s="2"/>
      <c r="BM183"/>
      <c r="BN183"/>
      <c r="BO183" s="2"/>
      <c r="BP183"/>
      <c r="BQ183"/>
      <c r="BR183" s="2"/>
      <c r="BS183"/>
      <c r="BT183"/>
      <c r="BU183" s="2"/>
      <c r="BV183"/>
      <c r="BW183"/>
      <c r="BX183" s="2"/>
      <c r="BY183"/>
      <c r="BZ183"/>
      <c r="CA183" s="2"/>
      <c r="CB183"/>
      <c r="CC183"/>
      <c r="CD183" s="2"/>
      <c r="CE183"/>
      <c r="CF183"/>
      <c r="CG183" s="2"/>
      <c r="CH183"/>
      <c r="CI183"/>
      <c r="CJ183" s="2"/>
    </row>
    <row r="184" spans="1:88" ht="12.75">
      <c r="A184" s="2"/>
      <c r="B184"/>
      <c r="C184"/>
      <c r="D184" s="2"/>
      <c r="E184"/>
      <c r="F184"/>
      <c r="G184" s="2"/>
      <c r="H184"/>
      <c r="I184"/>
      <c r="J184" s="2"/>
      <c r="K184"/>
      <c r="L184"/>
      <c r="M184" s="2"/>
      <c r="N184"/>
      <c r="O184"/>
      <c r="P184" s="2"/>
      <c r="Q184"/>
      <c r="R184"/>
      <c r="S184" s="2"/>
      <c r="T184"/>
      <c r="U184"/>
      <c r="V184" s="2"/>
      <c r="W184"/>
      <c r="X184"/>
      <c r="Y184" s="2"/>
      <c r="Z184"/>
      <c r="AA184"/>
      <c r="AB184" s="2"/>
      <c r="AC184"/>
      <c r="AD184"/>
      <c r="AE184" s="2"/>
      <c r="AF184"/>
      <c r="AG184"/>
      <c r="AH184" s="2"/>
      <c r="AI184"/>
      <c r="AJ184"/>
      <c r="AK184" s="2"/>
      <c r="AL184"/>
      <c r="AM184"/>
      <c r="AN184" s="2"/>
      <c r="AO184"/>
      <c r="AP184"/>
      <c r="AQ184" s="2"/>
      <c r="AR184"/>
      <c r="AS184"/>
      <c r="AT184" s="2"/>
      <c r="AU184"/>
      <c r="AV184"/>
      <c r="AW184" s="2"/>
      <c r="AX184"/>
      <c r="AY184"/>
      <c r="AZ184" s="2"/>
      <c r="BA184"/>
      <c r="BB184"/>
      <c r="BC184" s="2"/>
      <c r="BD184"/>
      <c r="BE184"/>
      <c r="BF184" s="2"/>
      <c r="BG184"/>
      <c r="BH184"/>
      <c r="BI184" s="2"/>
      <c r="BJ184"/>
      <c r="BK184"/>
      <c r="BL184" s="2"/>
      <c r="BM184"/>
      <c r="BN184"/>
      <c r="BO184" s="2"/>
      <c r="BP184"/>
      <c r="BQ184"/>
      <c r="BR184" s="2"/>
      <c r="BS184"/>
      <c r="BT184"/>
      <c r="BU184" s="2"/>
      <c r="BV184"/>
      <c r="BW184"/>
      <c r="BX184" s="2"/>
      <c r="BY184"/>
      <c r="BZ184"/>
      <c r="CA184" s="2"/>
      <c r="CB184"/>
      <c r="CC184"/>
      <c r="CD184" s="2"/>
      <c r="CE184"/>
      <c r="CF184"/>
      <c r="CG184" s="2"/>
      <c r="CH184"/>
      <c r="CI184"/>
      <c r="CJ184" s="2"/>
    </row>
    <row r="185" spans="1:88" ht="12.75">
      <c r="A185" s="2"/>
      <c r="B185"/>
      <c r="C185"/>
      <c r="D185" s="2"/>
      <c r="E185"/>
      <c r="F185"/>
      <c r="G185" s="2"/>
      <c r="H185"/>
      <c r="I185"/>
      <c r="J185" s="2"/>
      <c r="K185"/>
      <c r="L185"/>
      <c r="M185" s="2"/>
      <c r="N185"/>
      <c r="O185"/>
      <c r="P185" s="2"/>
      <c r="Q185"/>
      <c r="R185"/>
      <c r="S185" s="2"/>
      <c r="T185"/>
      <c r="U185"/>
      <c r="V185" s="2"/>
      <c r="W185"/>
      <c r="X185"/>
      <c r="Y185" s="2"/>
      <c r="Z185"/>
      <c r="AA185"/>
      <c r="AB185" s="2"/>
      <c r="AC185"/>
      <c r="AD185"/>
      <c r="AE185" s="2"/>
      <c r="AF185"/>
      <c r="AG185"/>
      <c r="AH185" s="2"/>
      <c r="AI185"/>
      <c r="AJ185"/>
      <c r="AK185" s="2"/>
      <c r="AL185"/>
      <c r="AM185"/>
      <c r="AN185" s="2"/>
      <c r="AO185"/>
      <c r="AP185"/>
      <c r="AQ185" s="2"/>
      <c r="AR185"/>
      <c r="AS185"/>
      <c r="AT185" s="2"/>
      <c r="AU185"/>
      <c r="AV185"/>
      <c r="AW185" s="2"/>
      <c r="AX185"/>
      <c r="AY185"/>
      <c r="AZ185" s="2"/>
      <c r="BA185"/>
      <c r="BB185"/>
      <c r="BC185" s="2"/>
      <c r="BD185"/>
      <c r="BE185"/>
      <c r="BF185" s="2"/>
      <c r="BG185"/>
      <c r="BH185"/>
      <c r="BI185" s="2"/>
      <c r="BJ185"/>
      <c r="BK185"/>
      <c r="BL185" s="2"/>
      <c r="BM185"/>
      <c r="BN185"/>
      <c r="BO185" s="2"/>
      <c r="BP185"/>
      <c r="BQ185"/>
      <c r="BR185" s="2"/>
      <c r="BS185"/>
      <c r="BT185"/>
      <c r="BU185" s="2"/>
      <c r="BV185"/>
      <c r="BW185"/>
      <c r="BX185" s="2"/>
      <c r="BY185"/>
      <c r="BZ185"/>
      <c r="CA185" s="2"/>
      <c r="CB185"/>
      <c r="CC185"/>
      <c r="CD185" s="2"/>
      <c r="CE185"/>
      <c r="CF185"/>
      <c r="CG185" s="2"/>
      <c r="CH185"/>
      <c r="CI185"/>
      <c r="CJ185" s="2"/>
    </row>
    <row r="186" spans="1:88" ht="12.75">
      <c r="A186" s="2"/>
      <c r="B186"/>
      <c r="C186"/>
      <c r="D186" s="2"/>
      <c r="E186"/>
      <c r="F186"/>
      <c r="G186" s="2"/>
      <c r="H186"/>
      <c r="I186"/>
      <c r="J186" s="2"/>
      <c r="K186"/>
      <c r="L186"/>
      <c r="M186" s="2"/>
      <c r="N186"/>
      <c r="O186"/>
      <c r="P186" s="2"/>
      <c r="Q186"/>
      <c r="R186"/>
      <c r="S186" s="2"/>
      <c r="T186"/>
      <c r="U186"/>
      <c r="V186" s="2"/>
      <c r="W186"/>
      <c r="X186"/>
      <c r="Y186" s="2"/>
      <c r="Z186"/>
      <c r="AA186"/>
      <c r="AB186" s="2"/>
      <c r="AC186"/>
      <c r="AD186"/>
      <c r="AE186" s="2"/>
      <c r="AF186"/>
      <c r="AG186"/>
      <c r="AH186" s="2"/>
      <c r="AI186"/>
      <c r="AJ186"/>
      <c r="AK186" s="2"/>
      <c r="AL186"/>
      <c r="AM186"/>
      <c r="AN186" s="2"/>
      <c r="AO186"/>
      <c r="AP186"/>
      <c r="AQ186" s="2"/>
      <c r="AR186"/>
      <c r="AS186"/>
      <c r="AT186" s="2"/>
      <c r="AU186"/>
      <c r="AV186"/>
      <c r="AW186" s="2"/>
      <c r="AX186"/>
      <c r="AY186"/>
      <c r="AZ186" s="2"/>
      <c r="BA186"/>
      <c r="BB186"/>
      <c r="BC186" s="2"/>
      <c r="BD186"/>
      <c r="BE186"/>
      <c r="BF186" s="2"/>
      <c r="BG186"/>
      <c r="BH186"/>
      <c r="BI186" s="2"/>
      <c r="BJ186"/>
      <c r="BK186"/>
      <c r="BL186" s="2"/>
      <c r="BM186"/>
      <c r="BN186"/>
      <c r="BO186" s="2"/>
      <c r="BP186"/>
      <c r="BQ186"/>
      <c r="BR186" s="2"/>
      <c r="BS186"/>
      <c r="BT186"/>
      <c r="BU186" s="2"/>
      <c r="BV186"/>
      <c r="BW186"/>
      <c r="BX186" s="2"/>
      <c r="BY186"/>
      <c r="BZ186"/>
      <c r="CA186" s="2"/>
      <c r="CB186"/>
      <c r="CC186"/>
      <c r="CD186" s="2"/>
      <c r="CE186"/>
      <c r="CF186"/>
      <c r="CG186" s="2"/>
      <c r="CH186"/>
      <c r="CI186"/>
      <c r="CJ186" s="2"/>
    </row>
    <row r="187" spans="1:88" ht="12.75">
      <c r="A187" s="2"/>
      <c r="B187"/>
      <c r="C187"/>
      <c r="D187" s="2"/>
      <c r="E187"/>
      <c r="F187"/>
      <c r="G187" s="2"/>
      <c r="H187"/>
      <c r="I187"/>
      <c r="J187" s="2"/>
      <c r="K187"/>
      <c r="L187"/>
      <c r="M187" s="2"/>
      <c r="N187"/>
      <c r="O187"/>
      <c r="P187" s="2"/>
      <c r="Q187"/>
      <c r="R187"/>
      <c r="S187" s="2"/>
      <c r="T187"/>
      <c r="U187"/>
      <c r="V187" s="2"/>
      <c r="W187"/>
      <c r="X187"/>
      <c r="Y187" s="2"/>
      <c r="Z187"/>
      <c r="AA187"/>
      <c r="AB187" s="2"/>
      <c r="AC187"/>
      <c r="AD187"/>
      <c r="AE187" s="2"/>
      <c r="AF187"/>
      <c r="AG187"/>
      <c r="AH187" s="2"/>
      <c r="AI187"/>
      <c r="AJ187"/>
      <c r="AK187" s="2"/>
      <c r="AL187"/>
      <c r="AM187"/>
      <c r="AN187" s="2"/>
      <c r="AO187"/>
      <c r="AP187"/>
      <c r="AQ187" s="2"/>
      <c r="AR187"/>
      <c r="AS187"/>
      <c r="AT187" s="2"/>
      <c r="AU187"/>
      <c r="AV187"/>
      <c r="AW187" s="2"/>
      <c r="AX187"/>
      <c r="AY187"/>
      <c r="AZ187" s="2"/>
      <c r="BA187"/>
      <c r="BB187"/>
      <c r="BC187" s="2"/>
      <c r="BD187"/>
      <c r="BE187"/>
      <c r="BF187" s="2"/>
      <c r="BG187"/>
      <c r="BH187"/>
      <c r="BI187" s="2"/>
      <c r="BJ187"/>
      <c r="BK187"/>
      <c r="BL187" s="2"/>
      <c r="BM187"/>
      <c r="BN187"/>
      <c r="BO187" s="2"/>
      <c r="BP187"/>
      <c r="BQ187"/>
      <c r="BR187" s="2"/>
      <c r="BS187"/>
      <c r="BT187"/>
      <c r="BU187" s="2"/>
      <c r="BV187"/>
      <c r="BW187"/>
      <c r="BX187" s="2"/>
      <c r="BY187"/>
      <c r="BZ187"/>
      <c r="CA187" s="2"/>
      <c r="CB187"/>
      <c r="CC187"/>
      <c r="CD187" s="2"/>
      <c r="CE187"/>
      <c r="CF187"/>
      <c r="CG187" s="2"/>
      <c r="CH187"/>
      <c r="CI187"/>
      <c r="CJ187" s="2"/>
    </row>
    <row r="188" spans="1:88" ht="12.75">
      <c r="A188" s="2"/>
      <c r="B188"/>
      <c r="C188"/>
      <c r="D188" s="2"/>
      <c r="E188"/>
      <c r="F188"/>
      <c r="G188" s="2"/>
      <c r="H188"/>
      <c r="I188"/>
      <c r="J188" s="2"/>
      <c r="K188"/>
      <c r="L188"/>
      <c r="M188" s="2"/>
      <c r="N188"/>
      <c r="O188"/>
      <c r="P188" s="2"/>
      <c r="Q188"/>
      <c r="R188"/>
      <c r="S188" s="2"/>
      <c r="T188"/>
      <c r="U188"/>
      <c r="V188" s="2"/>
      <c r="W188"/>
      <c r="X188"/>
      <c r="Y188" s="2"/>
      <c r="Z188"/>
      <c r="AA188"/>
      <c r="AB188" s="2"/>
      <c r="AC188"/>
      <c r="AD188"/>
      <c r="AE188" s="2"/>
      <c r="AF188"/>
      <c r="AG188"/>
      <c r="AH188" s="2"/>
      <c r="AI188"/>
      <c r="AJ188"/>
      <c r="AK188" s="2"/>
      <c r="AL188"/>
      <c r="AM188"/>
      <c r="AN188" s="2"/>
      <c r="AO188"/>
      <c r="AP188"/>
      <c r="AQ188" s="2"/>
      <c r="AR188"/>
      <c r="AS188"/>
      <c r="AT188" s="2"/>
      <c r="AU188"/>
      <c r="AV188"/>
      <c r="AW188" s="2"/>
      <c r="AX188"/>
      <c r="AY188"/>
      <c r="AZ188" s="2"/>
      <c r="BA188"/>
      <c r="BB188"/>
      <c r="BC188" s="2"/>
      <c r="BD188"/>
      <c r="BE188"/>
      <c r="BF188" s="2"/>
      <c r="BG188"/>
      <c r="BH188"/>
      <c r="BI188" s="2"/>
      <c r="BJ188"/>
      <c r="BK188"/>
      <c r="BL188" s="2"/>
      <c r="BM188"/>
      <c r="BN188"/>
      <c r="BO188" s="2"/>
      <c r="BP188"/>
      <c r="BQ188"/>
      <c r="BR188" s="2"/>
      <c r="BS188"/>
      <c r="BT188"/>
      <c r="BU188" s="2"/>
      <c r="BV188"/>
      <c r="BW188"/>
      <c r="BX188" s="2"/>
      <c r="BY188"/>
      <c r="BZ188"/>
      <c r="CA188" s="2"/>
      <c r="CB188"/>
      <c r="CC188"/>
      <c r="CD188" s="2"/>
      <c r="CE188"/>
      <c r="CF188"/>
      <c r="CG188" s="2"/>
      <c r="CH188"/>
      <c r="CI188"/>
      <c r="CJ188" s="2"/>
    </row>
    <row r="189" spans="1:88" ht="12.75">
      <c r="A189" s="2"/>
      <c r="B189"/>
      <c r="C189"/>
      <c r="D189" s="2"/>
      <c r="E189"/>
      <c r="F189"/>
      <c r="G189" s="2"/>
      <c r="H189"/>
      <c r="I189"/>
      <c r="J189" s="2"/>
      <c r="K189"/>
      <c r="L189"/>
      <c r="M189" s="2"/>
      <c r="N189"/>
      <c r="O189"/>
      <c r="P189" s="2"/>
      <c r="Q189"/>
      <c r="R189"/>
      <c r="S189" s="2"/>
      <c r="T189"/>
      <c r="U189"/>
      <c r="V189" s="2"/>
      <c r="W189"/>
      <c r="X189"/>
      <c r="Y189" s="2"/>
      <c r="Z189"/>
      <c r="AA189"/>
      <c r="AB189" s="2"/>
      <c r="AC189"/>
      <c r="AD189"/>
      <c r="AE189" s="2"/>
      <c r="AF189"/>
      <c r="AG189"/>
      <c r="AH189" s="2"/>
      <c r="AI189"/>
      <c r="AJ189"/>
      <c r="AK189" s="2"/>
      <c r="AL189"/>
      <c r="AM189"/>
      <c r="AN189" s="2"/>
      <c r="AO189"/>
      <c r="AP189"/>
      <c r="AQ189" s="2"/>
      <c r="AR189"/>
      <c r="AS189"/>
      <c r="AT189" s="2"/>
      <c r="AU189"/>
      <c r="AV189"/>
      <c r="AW189" s="2"/>
      <c r="AX189"/>
      <c r="AY189"/>
      <c r="AZ189" s="2"/>
      <c r="BA189"/>
      <c r="BB189"/>
      <c r="BC189" s="2"/>
      <c r="BD189"/>
      <c r="BE189"/>
      <c r="BF189" s="2"/>
      <c r="BG189"/>
      <c r="BH189"/>
      <c r="BI189" s="2"/>
      <c r="BJ189"/>
      <c r="BK189"/>
      <c r="BL189" s="2"/>
      <c r="BM189"/>
      <c r="BN189"/>
      <c r="BO189" s="2"/>
      <c r="BP189"/>
      <c r="BQ189"/>
      <c r="BR189" s="2"/>
      <c r="BS189"/>
      <c r="BT189"/>
      <c r="BU189" s="2"/>
      <c r="BV189"/>
      <c r="BW189"/>
      <c r="BX189" s="2"/>
      <c r="BY189"/>
      <c r="BZ189"/>
      <c r="CA189" s="2"/>
      <c r="CB189"/>
      <c r="CC189"/>
      <c r="CD189" s="2"/>
      <c r="CE189"/>
      <c r="CF189"/>
      <c r="CG189" s="2"/>
      <c r="CH189"/>
      <c r="CI189"/>
      <c r="CJ189" s="2"/>
    </row>
    <row r="190" spans="1:88" ht="12.75">
      <c r="A190" s="2"/>
      <c r="B190"/>
      <c r="C190"/>
      <c r="D190" s="2"/>
      <c r="E190"/>
      <c r="F190"/>
      <c r="G190" s="2"/>
      <c r="H190"/>
      <c r="I190"/>
      <c r="J190" s="2"/>
      <c r="K190"/>
      <c r="L190"/>
      <c r="M190" s="2"/>
      <c r="N190"/>
      <c r="O190"/>
      <c r="P190" s="2"/>
      <c r="Q190"/>
      <c r="R190"/>
      <c r="S190" s="2"/>
      <c r="T190"/>
      <c r="U190"/>
      <c r="V190" s="2"/>
      <c r="W190"/>
      <c r="X190"/>
      <c r="Y190" s="2"/>
      <c r="Z190"/>
      <c r="AA190"/>
      <c r="AB190" s="2"/>
      <c r="AC190"/>
      <c r="AD190"/>
      <c r="AE190" s="2"/>
      <c r="AF190"/>
      <c r="AG190"/>
      <c r="AH190" s="2"/>
      <c r="AI190"/>
      <c r="AJ190"/>
      <c r="AK190" s="2"/>
      <c r="AL190"/>
      <c r="AM190"/>
      <c r="AN190" s="2"/>
      <c r="AO190"/>
      <c r="AP190"/>
      <c r="AQ190" s="2"/>
      <c r="AR190"/>
      <c r="AS190"/>
      <c r="AT190" s="2"/>
      <c r="AU190"/>
      <c r="AV190"/>
      <c r="AW190" s="2"/>
      <c r="AX190"/>
      <c r="AY190"/>
      <c r="AZ190" s="2"/>
      <c r="BA190"/>
      <c r="BB190"/>
      <c r="BC190" s="2"/>
      <c r="BD190"/>
      <c r="BE190"/>
      <c r="BF190" s="2"/>
      <c r="BG190"/>
      <c r="BH190"/>
      <c r="BI190" s="2"/>
      <c r="BJ190"/>
      <c r="BK190"/>
      <c r="BL190" s="2"/>
      <c r="BM190"/>
      <c r="BN190"/>
      <c r="BO190" s="2"/>
      <c r="BP190"/>
      <c r="BQ190"/>
      <c r="BR190" s="2"/>
      <c r="BS190"/>
      <c r="BT190"/>
      <c r="BU190" s="2"/>
      <c r="BV190"/>
      <c r="BW190"/>
      <c r="BX190" s="2"/>
      <c r="BY190"/>
      <c r="BZ190"/>
      <c r="CA190" s="2"/>
      <c r="CB190"/>
      <c r="CC190"/>
      <c r="CD190" s="2"/>
      <c r="CE190"/>
      <c r="CF190"/>
      <c r="CG190" s="2"/>
      <c r="CH190"/>
      <c r="CI190"/>
      <c r="CJ190" s="2"/>
    </row>
    <row r="191" spans="1:88" ht="12.75">
      <c r="A191" s="2"/>
      <c r="B191"/>
      <c r="C191"/>
      <c r="D191" s="2"/>
      <c r="E191"/>
      <c r="F191"/>
      <c r="G191" s="2"/>
      <c r="H191"/>
      <c r="I191"/>
      <c r="J191" s="2"/>
      <c r="K191"/>
      <c r="L191"/>
      <c r="M191" s="2"/>
      <c r="N191"/>
      <c r="O191"/>
      <c r="P191" s="2"/>
      <c r="Q191"/>
      <c r="R191"/>
      <c r="S191" s="2"/>
      <c r="T191"/>
      <c r="U191"/>
      <c r="V191" s="2"/>
      <c r="W191"/>
      <c r="X191"/>
      <c r="Y191" s="2"/>
      <c r="Z191"/>
      <c r="AA191"/>
      <c r="AB191" s="2"/>
      <c r="AC191"/>
      <c r="AD191"/>
      <c r="AE191" s="2"/>
      <c r="AF191"/>
      <c r="AG191"/>
      <c r="AH191" s="2"/>
      <c r="AI191"/>
      <c r="AJ191"/>
      <c r="AK191" s="2"/>
      <c r="AL191"/>
      <c r="AM191"/>
      <c r="AN191" s="2"/>
      <c r="AO191"/>
      <c r="AP191"/>
      <c r="AQ191" s="2"/>
      <c r="AR191"/>
      <c r="AS191"/>
      <c r="AT191" s="2"/>
      <c r="AU191"/>
      <c r="AV191"/>
      <c r="AW191" s="2"/>
      <c r="AX191"/>
      <c r="AY191"/>
      <c r="AZ191" s="2"/>
      <c r="BA191"/>
      <c r="BB191"/>
      <c r="BC191" s="2"/>
      <c r="BD191"/>
      <c r="BE191"/>
      <c r="BF191" s="2"/>
      <c r="BG191"/>
      <c r="BH191"/>
      <c r="BI191" s="2"/>
      <c r="BJ191"/>
      <c r="BK191"/>
      <c r="BL191" s="2"/>
      <c r="BM191"/>
      <c r="BN191"/>
      <c r="BO191" s="2"/>
      <c r="BP191"/>
      <c r="BQ191"/>
      <c r="BR191" s="2"/>
      <c r="BS191"/>
      <c r="BT191"/>
      <c r="BU191" s="2"/>
      <c r="BV191"/>
      <c r="BW191"/>
      <c r="BX191" s="2"/>
      <c r="BY191"/>
      <c r="BZ191"/>
      <c r="CA191" s="2"/>
      <c r="CB191"/>
      <c r="CC191"/>
      <c r="CD191" s="2"/>
      <c r="CE191"/>
      <c r="CF191"/>
      <c r="CG191" s="2"/>
      <c r="CH191"/>
      <c r="CI191"/>
      <c r="CJ191" s="2"/>
    </row>
    <row r="192" spans="1:88" ht="12.75">
      <c r="A192" s="2"/>
      <c r="B192"/>
      <c r="C192"/>
      <c r="D192" s="2"/>
      <c r="E192"/>
      <c r="F192"/>
      <c r="G192" s="2"/>
      <c r="H192"/>
      <c r="I192"/>
      <c r="J192" s="2"/>
      <c r="K192"/>
      <c r="L192"/>
      <c r="M192" s="2"/>
      <c r="N192"/>
      <c r="O192"/>
      <c r="P192" s="2"/>
      <c r="Q192"/>
      <c r="R192"/>
      <c r="S192" s="2"/>
      <c r="T192"/>
      <c r="U192"/>
      <c r="V192" s="2"/>
      <c r="W192"/>
      <c r="X192"/>
      <c r="Y192" s="2"/>
      <c r="Z192"/>
      <c r="AA192"/>
      <c r="AB192" s="2"/>
      <c r="AC192"/>
      <c r="AD192"/>
      <c r="AE192" s="2"/>
      <c r="AF192"/>
      <c r="AG192"/>
      <c r="AH192" s="2"/>
      <c r="AI192"/>
      <c r="AJ192"/>
      <c r="AK192" s="2"/>
      <c r="AL192"/>
      <c r="AM192"/>
      <c r="AN192" s="2"/>
      <c r="AO192"/>
      <c r="AP192"/>
      <c r="AQ192" s="2"/>
      <c r="AR192"/>
      <c r="AS192"/>
      <c r="AT192" s="2"/>
      <c r="AU192"/>
      <c r="AV192"/>
      <c r="AW192" s="2"/>
      <c r="AX192"/>
      <c r="AY192"/>
      <c r="AZ192" s="2"/>
      <c r="BA192"/>
      <c r="BB192"/>
      <c r="BC192" s="2"/>
      <c r="BD192"/>
      <c r="BE192"/>
      <c r="BF192" s="2"/>
      <c r="BG192"/>
      <c r="BH192"/>
      <c r="BI192" s="2"/>
      <c r="BJ192"/>
      <c r="BK192"/>
      <c r="BL192" s="2"/>
      <c r="BM192"/>
      <c r="BN192"/>
      <c r="BO192" s="2"/>
      <c r="BP192"/>
      <c r="BQ192"/>
      <c r="BR192" s="2"/>
      <c r="BS192"/>
      <c r="BT192"/>
      <c r="BU192" s="2"/>
      <c r="BV192"/>
      <c r="BW192"/>
      <c r="BX192" s="2"/>
      <c r="BY192"/>
      <c r="BZ192"/>
      <c r="CA192" s="2"/>
      <c r="CB192"/>
      <c r="CC192"/>
      <c r="CD192" s="2"/>
      <c r="CE192"/>
      <c r="CF192"/>
      <c r="CG192" s="2"/>
      <c r="CH192"/>
      <c r="CI192"/>
      <c r="CJ192" s="2"/>
    </row>
    <row r="193" spans="1:88" ht="12.75">
      <c r="A193" s="2"/>
      <c r="B193"/>
      <c r="C193"/>
      <c r="D193" s="2"/>
      <c r="E193"/>
      <c r="F193"/>
      <c r="G193" s="2"/>
      <c r="H193"/>
      <c r="I193"/>
      <c r="J193" s="2"/>
      <c r="K193"/>
      <c r="L193"/>
      <c r="M193" s="2"/>
      <c r="N193"/>
      <c r="O193"/>
      <c r="P193" s="2"/>
      <c r="Q193"/>
      <c r="R193"/>
      <c r="S193" s="2"/>
      <c r="T193"/>
      <c r="U193"/>
      <c r="V193" s="2"/>
      <c r="W193"/>
      <c r="X193"/>
      <c r="Y193" s="2"/>
      <c r="Z193"/>
      <c r="AA193"/>
      <c r="AB193" s="2"/>
      <c r="AC193"/>
      <c r="AD193"/>
      <c r="AE193" s="2"/>
      <c r="AF193"/>
      <c r="AG193"/>
      <c r="AH193" s="2"/>
      <c r="AI193"/>
      <c r="AJ193"/>
      <c r="AK193" s="2"/>
      <c r="AL193"/>
      <c r="AM193"/>
      <c r="AN193" s="2"/>
      <c r="AO193"/>
      <c r="AP193"/>
      <c r="AQ193" s="2"/>
      <c r="AR193"/>
      <c r="AS193"/>
      <c r="AT193" s="2"/>
      <c r="AU193"/>
      <c r="AV193"/>
      <c r="AW193" s="2"/>
      <c r="AX193"/>
      <c r="AY193"/>
      <c r="AZ193" s="2"/>
      <c r="BA193"/>
      <c r="BB193"/>
      <c r="BC193" s="2"/>
      <c r="BD193"/>
      <c r="BE193"/>
      <c r="BF193" s="2"/>
      <c r="BG193"/>
      <c r="BH193"/>
      <c r="BI193" s="2"/>
      <c r="BJ193"/>
      <c r="BK193"/>
      <c r="BL193" s="2"/>
      <c r="BM193"/>
      <c r="BN193"/>
      <c r="BO193" s="2"/>
      <c r="BP193"/>
      <c r="BQ193"/>
      <c r="BR193" s="2"/>
      <c r="BS193"/>
      <c r="BT193"/>
      <c r="BU193" s="2"/>
      <c r="BV193"/>
      <c r="BW193"/>
      <c r="BX193" s="2"/>
      <c r="BY193"/>
      <c r="BZ193"/>
      <c r="CA193" s="2"/>
      <c r="CB193"/>
      <c r="CC193"/>
      <c r="CD193" s="2"/>
      <c r="CE193"/>
      <c r="CF193"/>
      <c r="CG193" s="2"/>
      <c r="CH193"/>
      <c r="CI193"/>
      <c r="CJ193" s="2"/>
    </row>
    <row r="194" spans="1:88" ht="12.75">
      <c r="A194" s="2"/>
      <c r="B194"/>
      <c r="C194"/>
      <c r="D194" s="2"/>
      <c r="E194"/>
      <c r="F194"/>
      <c r="G194" s="2"/>
      <c r="H194"/>
      <c r="I194"/>
      <c r="J194" s="2"/>
      <c r="K194"/>
      <c r="L194"/>
      <c r="M194" s="2"/>
      <c r="N194"/>
      <c r="O194"/>
      <c r="P194" s="2"/>
      <c r="Q194"/>
      <c r="R194"/>
      <c r="S194" s="2"/>
      <c r="T194"/>
      <c r="U194"/>
      <c r="V194" s="2"/>
      <c r="W194"/>
      <c r="X194"/>
      <c r="Y194" s="2"/>
      <c r="Z194"/>
      <c r="AA194"/>
      <c r="AB194" s="2"/>
      <c r="AC194"/>
      <c r="AD194"/>
      <c r="AE194" s="2"/>
      <c r="AF194"/>
      <c r="AG194"/>
      <c r="AH194" s="2"/>
      <c r="AI194"/>
      <c r="AJ194"/>
      <c r="AK194" s="2"/>
      <c r="AL194"/>
      <c r="AM194"/>
      <c r="AN194" s="2"/>
      <c r="AO194"/>
      <c r="AP194"/>
      <c r="AQ194" s="2"/>
      <c r="AR194"/>
      <c r="AS194"/>
      <c r="AT194" s="2"/>
      <c r="AU194"/>
      <c r="AV194"/>
      <c r="AW194" s="2"/>
      <c r="AX194"/>
      <c r="AY194"/>
      <c r="AZ194" s="2"/>
      <c r="BA194"/>
      <c r="BB194"/>
      <c r="BC194" s="2"/>
      <c r="BD194"/>
      <c r="BE194"/>
      <c r="BF194" s="2"/>
      <c r="BG194"/>
      <c r="BH194"/>
      <c r="BI194" s="2"/>
      <c r="BJ194"/>
      <c r="BK194"/>
      <c r="BL194" s="2"/>
      <c r="BM194"/>
      <c r="BN194"/>
      <c r="BO194" s="2"/>
      <c r="BP194"/>
      <c r="BQ194"/>
      <c r="BR194" s="2"/>
      <c r="BS194"/>
      <c r="BT194"/>
      <c r="BU194" s="2"/>
      <c r="BV194"/>
      <c r="BW194"/>
      <c r="BX194" s="2"/>
      <c r="BY194"/>
      <c r="BZ194"/>
      <c r="CA194" s="2"/>
      <c r="CB194"/>
      <c r="CC194"/>
      <c r="CD194" s="2"/>
      <c r="CE194"/>
      <c r="CF194"/>
      <c r="CG194" s="2"/>
      <c r="CH194"/>
      <c r="CI194"/>
      <c r="CJ194" s="2"/>
    </row>
    <row r="195" spans="1:88" ht="12.75">
      <c r="A195" s="2"/>
      <c r="B195"/>
      <c r="C195"/>
      <c r="D195" s="2"/>
      <c r="E195"/>
      <c r="F195"/>
      <c r="G195" s="2"/>
      <c r="H195"/>
      <c r="I195"/>
      <c r="J195" s="2"/>
      <c r="K195"/>
      <c r="L195"/>
      <c r="M195" s="2"/>
      <c r="N195"/>
      <c r="O195"/>
      <c r="P195" s="2"/>
      <c r="Q195"/>
      <c r="R195"/>
      <c r="S195" s="2"/>
      <c r="T195"/>
      <c r="U195"/>
      <c r="V195" s="2"/>
      <c r="W195"/>
      <c r="X195"/>
      <c r="Y195" s="2"/>
      <c r="Z195"/>
      <c r="AA195"/>
      <c r="AB195" s="2"/>
      <c r="AC195"/>
      <c r="AD195"/>
      <c r="AE195" s="2"/>
      <c r="AF195"/>
      <c r="AG195"/>
      <c r="AH195" s="2"/>
      <c r="AI195"/>
      <c r="AJ195"/>
      <c r="AK195" s="2"/>
      <c r="AL195"/>
      <c r="AM195"/>
      <c r="AN195" s="2"/>
      <c r="AO195"/>
      <c r="AP195"/>
      <c r="AQ195" s="2"/>
      <c r="AR195"/>
      <c r="AS195"/>
      <c r="AT195" s="2"/>
      <c r="AU195"/>
      <c r="AV195"/>
      <c r="AW195" s="2"/>
      <c r="AX195"/>
      <c r="AY195"/>
      <c r="AZ195" s="2"/>
      <c r="BA195"/>
      <c r="BB195"/>
      <c r="BC195" s="2"/>
      <c r="BD195"/>
      <c r="BE195"/>
      <c r="BF195" s="2"/>
      <c r="BG195"/>
      <c r="BH195"/>
      <c r="BI195" s="2"/>
      <c r="BJ195"/>
      <c r="BK195"/>
      <c r="BL195" s="2"/>
      <c r="BM195"/>
      <c r="BN195"/>
      <c r="BO195" s="2"/>
      <c r="BP195"/>
      <c r="BQ195"/>
      <c r="BR195" s="2"/>
      <c r="BS195"/>
      <c r="BT195"/>
      <c r="BU195" s="2"/>
      <c r="BV195"/>
      <c r="BW195"/>
      <c r="BX195" s="2"/>
      <c r="BY195"/>
      <c r="BZ195"/>
      <c r="CA195" s="2"/>
      <c r="CB195"/>
      <c r="CC195"/>
      <c r="CD195" s="2"/>
      <c r="CE195"/>
      <c r="CF195"/>
      <c r="CG195" s="2"/>
      <c r="CH195"/>
      <c r="CI195"/>
      <c r="CJ195" s="2"/>
    </row>
    <row r="196" spans="1:88" ht="12.75">
      <c r="A196" s="2"/>
      <c r="B196"/>
      <c r="C196"/>
      <c r="D196" s="2"/>
      <c r="E196"/>
      <c r="F196"/>
      <c r="G196" s="2"/>
      <c r="H196"/>
      <c r="I196"/>
      <c r="J196" s="2"/>
      <c r="K196"/>
      <c r="L196"/>
      <c r="M196" s="2"/>
      <c r="N196"/>
      <c r="O196"/>
      <c r="P196" s="2"/>
      <c r="Q196"/>
      <c r="R196"/>
      <c r="S196" s="2"/>
      <c r="T196"/>
      <c r="U196"/>
      <c r="V196" s="2"/>
      <c r="W196"/>
      <c r="X196"/>
      <c r="Y196" s="2"/>
      <c r="Z196"/>
      <c r="AA196"/>
      <c r="AB196" s="2"/>
      <c r="AC196"/>
      <c r="AD196"/>
      <c r="AE196" s="2"/>
      <c r="AF196"/>
      <c r="AG196"/>
      <c r="AH196" s="2"/>
      <c r="AI196"/>
      <c r="AJ196"/>
      <c r="AK196" s="2"/>
      <c r="AL196"/>
      <c r="AM196"/>
      <c r="AN196" s="2"/>
      <c r="AO196"/>
      <c r="AP196"/>
      <c r="AQ196" s="2"/>
      <c r="AR196"/>
      <c r="AS196"/>
      <c r="AT196" s="2"/>
      <c r="AU196"/>
      <c r="AV196"/>
      <c r="AW196" s="2"/>
      <c r="AX196"/>
      <c r="AY196"/>
      <c r="AZ196" s="2"/>
      <c r="BA196"/>
      <c r="BB196"/>
      <c r="BC196" s="2"/>
      <c r="BD196"/>
      <c r="BE196"/>
      <c r="BF196" s="2"/>
      <c r="BG196"/>
      <c r="BH196"/>
      <c r="BI196" s="2"/>
      <c r="BJ196"/>
      <c r="BK196"/>
      <c r="BL196" s="2"/>
      <c r="BM196"/>
      <c r="BN196"/>
      <c r="BO196" s="2"/>
      <c r="BP196"/>
      <c r="BQ196"/>
      <c r="BR196" s="2"/>
      <c r="BS196"/>
      <c r="BT196"/>
      <c r="BU196" s="2"/>
      <c r="BV196"/>
      <c r="BW196"/>
      <c r="BX196" s="2"/>
      <c r="BY196"/>
      <c r="BZ196"/>
      <c r="CA196" s="2"/>
      <c r="CB196"/>
      <c r="CC196"/>
      <c r="CD196" s="2"/>
      <c r="CE196"/>
      <c r="CF196"/>
      <c r="CG196" s="2"/>
      <c r="CH196"/>
      <c r="CI196"/>
      <c r="CJ196" s="2"/>
    </row>
    <row r="197" spans="1:88" ht="12.75">
      <c r="A197" s="2"/>
      <c r="B197"/>
      <c r="C197"/>
      <c r="D197" s="2"/>
      <c r="E197"/>
      <c r="F197"/>
      <c r="G197" s="2"/>
      <c r="H197"/>
      <c r="I197"/>
      <c r="J197" s="2"/>
      <c r="K197"/>
      <c r="L197"/>
      <c r="M197" s="2"/>
      <c r="N197"/>
      <c r="O197"/>
      <c r="P197" s="2"/>
      <c r="Q197"/>
      <c r="R197"/>
      <c r="S197" s="2"/>
      <c r="T197"/>
      <c r="U197"/>
      <c r="V197" s="2"/>
      <c r="W197"/>
      <c r="X197"/>
      <c r="Y197" s="2"/>
      <c r="Z197"/>
      <c r="AA197"/>
      <c r="AB197" s="2"/>
      <c r="AC197"/>
      <c r="AD197"/>
      <c r="AE197" s="2"/>
      <c r="AF197"/>
      <c r="AG197"/>
      <c r="AH197" s="2"/>
      <c r="AI197"/>
      <c r="AJ197"/>
      <c r="AK197" s="2"/>
      <c r="AL197"/>
      <c r="AM197"/>
      <c r="AN197" s="2"/>
      <c r="AO197"/>
      <c r="AP197"/>
      <c r="AQ197" s="2"/>
      <c r="AR197"/>
      <c r="AS197"/>
      <c r="AT197" s="2"/>
      <c r="AU197"/>
      <c r="AV197"/>
      <c r="AW197" s="2"/>
      <c r="AX197"/>
      <c r="AY197"/>
      <c r="AZ197" s="2"/>
      <c r="BA197"/>
      <c r="BB197"/>
      <c r="BC197" s="2"/>
      <c r="BD197"/>
      <c r="BE197"/>
      <c r="BF197" s="2"/>
      <c r="BG197"/>
      <c r="BH197"/>
      <c r="BI197" s="2"/>
      <c r="BJ197"/>
      <c r="BK197"/>
      <c r="BL197" s="2"/>
      <c r="BM197"/>
      <c r="BN197"/>
      <c r="BO197" s="2"/>
      <c r="BP197"/>
      <c r="BQ197"/>
      <c r="BR197" s="2"/>
      <c r="BS197"/>
      <c r="BT197"/>
      <c r="BU197" s="2"/>
      <c r="BV197"/>
      <c r="BW197"/>
      <c r="BX197" s="2"/>
      <c r="BY197"/>
      <c r="BZ197"/>
      <c r="CA197" s="2"/>
      <c r="CB197"/>
      <c r="CC197"/>
      <c r="CD197" s="2"/>
      <c r="CE197"/>
      <c r="CF197"/>
      <c r="CG197" s="2"/>
      <c r="CH197"/>
      <c r="CI197"/>
      <c r="CJ197" s="2"/>
    </row>
    <row r="198" spans="1:88" ht="12.75">
      <c r="A198" s="2"/>
      <c r="B198"/>
      <c r="C198"/>
      <c r="D198" s="2"/>
      <c r="E198"/>
      <c r="F198"/>
      <c r="G198" s="2"/>
      <c r="H198"/>
      <c r="I198"/>
      <c r="J198" s="2"/>
      <c r="K198"/>
      <c r="L198"/>
      <c r="M198" s="2"/>
      <c r="N198"/>
      <c r="O198"/>
      <c r="P198" s="2"/>
      <c r="Q198"/>
      <c r="R198"/>
      <c r="S198" s="2"/>
      <c r="T198"/>
      <c r="U198"/>
      <c r="V198" s="2"/>
      <c r="W198"/>
      <c r="X198"/>
      <c r="Y198" s="2"/>
      <c r="Z198"/>
      <c r="AA198"/>
      <c r="AB198" s="2"/>
      <c r="AC198"/>
      <c r="AD198"/>
      <c r="AE198" s="2"/>
      <c r="AF198"/>
      <c r="AG198"/>
      <c r="AH198" s="2"/>
      <c r="AI198"/>
      <c r="AJ198"/>
      <c r="AK198" s="2"/>
      <c r="AL198"/>
      <c r="AM198"/>
      <c r="AN198" s="2"/>
      <c r="AO198"/>
      <c r="AP198"/>
      <c r="AQ198" s="2"/>
      <c r="AR198"/>
      <c r="AS198"/>
      <c r="AT198" s="2"/>
      <c r="AU198"/>
      <c r="AV198"/>
      <c r="AW198" s="2"/>
      <c r="AX198"/>
      <c r="AY198"/>
      <c r="AZ198" s="2"/>
      <c r="BA198"/>
      <c r="BB198"/>
      <c r="BC198" s="2"/>
      <c r="BD198"/>
      <c r="BE198"/>
      <c r="BF198" s="2"/>
      <c r="BG198"/>
      <c r="BH198"/>
      <c r="BI198" s="2"/>
      <c r="BJ198"/>
      <c r="BK198"/>
      <c r="BL198" s="2"/>
      <c r="BM198"/>
      <c r="BN198"/>
      <c r="BO198" s="2"/>
      <c r="BP198"/>
      <c r="BQ198"/>
      <c r="BR198" s="2"/>
      <c r="BS198"/>
      <c r="BT198"/>
      <c r="BU198" s="2"/>
      <c r="BV198"/>
      <c r="BW198"/>
      <c r="BX198" s="2"/>
      <c r="BY198"/>
      <c r="BZ198"/>
      <c r="CA198" s="2"/>
      <c r="CB198"/>
      <c r="CC198"/>
      <c r="CD198" s="2"/>
      <c r="CE198"/>
      <c r="CF198"/>
      <c r="CG198" s="2"/>
      <c r="CH198"/>
      <c r="CI198"/>
      <c r="CJ198" s="2"/>
    </row>
    <row r="199" spans="1:88" ht="12.75">
      <c r="A199" s="2"/>
      <c r="B199"/>
      <c r="C199"/>
      <c r="D199" s="2"/>
      <c r="E199"/>
      <c r="F199"/>
      <c r="G199" s="2"/>
      <c r="H199"/>
      <c r="I199"/>
      <c r="J199" s="2"/>
      <c r="K199"/>
      <c r="L199"/>
      <c r="M199" s="2"/>
      <c r="N199"/>
      <c r="O199"/>
      <c r="P199" s="2"/>
      <c r="Q199"/>
      <c r="R199"/>
      <c r="S199" s="2"/>
      <c r="T199"/>
      <c r="U199"/>
      <c r="V199" s="2"/>
      <c r="W199"/>
      <c r="X199"/>
      <c r="Y199" s="2"/>
      <c r="Z199"/>
      <c r="AA199"/>
      <c r="AB199" s="2"/>
      <c r="AC199"/>
      <c r="AD199"/>
      <c r="AE199" s="2"/>
      <c r="AF199"/>
      <c r="AG199"/>
      <c r="AH199" s="2"/>
      <c r="AI199"/>
      <c r="AJ199"/>
      <c r="AK199" s="2"/>
      <c r="AL199"/>
      <c r="AM199"/>
      <c r="AN199" s="2"/>
      <c r="AO199"/>
      <c r="AP199"/>
      <c r="AQ199" s="2"/>
      <c r="AR199"/>
      <c r="AS199"/>
      <c r="AT199" s="2"/>
      <c r="AU199"/>
      <c r="AV199"/>
      <c r="AW199" s="2"/>
      <c r="AX199"/>
      <c r="AY199"/>
      <c r="AZ199" s="2"/>
      <c r="BA199"/>
      <c r="BB199"/>
      <c r="BC199" s="2"/>
      <c r="BD199"/>
      <c r="BE199"/>
      <c r="BF199" s="2"/>
      <c r="BG199"/>
      <c r="BH199"/>
      <c r="BI199" s="2"/>
      <c r="BJ199"/>
      <c r="BK199"/>
      <c r="BL199" s="2"/>
      <c r="BM199"/>
      <c r="BN199"/>
      <c r="BO199" s="2"/>
      <c r="BP199"/>
      <c r="BQ199"/>
      <c r="BR199" s="2"/>
      <c r="BS199"/>
      <c r="BT199"/>
      <c r="BU199" s="2"/>
      <c r="BV199"/>
      <c r="BW199"/>
      <c r="BX199" s="2"/>
      <c r="BY199"/>
      <c r="BZ199"/>
      <c r="CA199" s="2"/>
      <c r="CB199"/>
      <c r="CC199"/>
      <c r="CD199" s="2"/>
      <c r="CE199"/>
      <c r="CF199"/>
      <c r="CG199" s="2"/>
      <c r="CH199"/>
      <c r="CI199"/>
      <c r="CJ199" s="2"/>
    </row>
    <row r="200" spans="1:88" ht="12.75">
      <c r="A200" s="2"/>
      <c r="B200"/>
      <c r="C200"/>
      <c r="D200" s="2"/>
      <c r="E200"/>
      <c r="F200"/>
      <c r="G200" s="2"/>
      <c r="H200"/>
      <c r="I200"/>
      <c r="J200" s="2"/>
      <c r="K200"/>
      <c r="L200"/>
      <c r="M200" s="2"/>
      <c r="N200"/>
      <c r="O200"/>
      <c r="P200" s="2"/>
      <c r="Q200"/>
      <c r="R200"/>
      <c r="S200" s="2"/>
      <c r="T200"/>
      <c r="U200"/>
      <c r="V200" s="2"/>
      <c r="W200"/>
      <c r="X200"/>
      <c r="Y200" s="2"/>
      <c r="Z200"/>
      <c r="AA200"/>
      <c r="AB200" s="2"/>
      <c r="AC200"/>
      <c r="AD200"/>
      <c r="AE200" s="2"/>
      <c r="AF200"/>
      <c r="AG200"/>
      <c r="AH200" s="2"/>
      <c r="AI200"/>
      <c r="AJ200"/>
      <c r="AK200" s="2"/>
      <c r="AL200"/>
      <c r="AM200"/>
      <c r="AN200" s="2"/>
      <c r="AO200"/>
      <c r="AP200"/>
      <c r="AQ200" s="2"/>
      <c r="AR200"/>
      <c r="AS200"/>
      <c r="AT200" s="2"/>
      <c r="AU200"/>
      <c r="AV200"/>
      <c r="AW200" s="2"/>
      <c r="AX200"/>
      <c r="AY200"/>
      <c r="AZ200" s="2"/>
      <c r="BA200"/>
      <c r="BB200"/>
      <c r="BC200" s="2"/>
      <c r="BD200"/>
      <c r="BE200"/>
      <c r="BF200" s="2"/>
      <c r="BG200"/>
      <c r="BH200"/>
      <c r="BI200" s="2"/>
      <c r="BJ200"/>
      <c r="BK200"/>
      <c r="BL200" s="2"/>
      <c r="BM200"/>
      <c r="BN200"/>
      <c r="BO200" s="2"/>
      <c r="BP200"/>
      <c r="BQ200"/>
      <c r="BR200" s="2"/>
      <c r="BS200"/>
      <c r="BT200"/>
      <c r="BU200" s="2"/>
      <c r="BV200"/>
      <c r="BW200"/>
      <c r="BX200" s="2"/>
      <c r="BY200"/>
      <c r="BZ200"/>
      <c r="CA200" s="2"/>
      <c r="CB200"/>
      <c r="CC200"/>
      <c r="CD200" s="2"/>
      <c r="CE200"/>
      <c r="CF200"/>
      <c r="CG200" s="2"/>
      <c r="CH200"/>
      <c r="CI200"/>
      <c r="CJ200" s="2"/>
    </row>
    <row r="201" spans="1:88" ht="12.75">
      <c r="A201" s="2"/>
      <c r="B201"/>
      <c r="C201"/>
      <c r="D201" s="2"/>
      <c r="E201"/>
      <c r="F201"/>
      <c r="G201" s="2"/>
      <c r="H201"/>
      <c r="I201"/>
      <c r="J201" s="2"/>
      <c r="K201"/>
      <c r="L201"/>
      <c r="M201" s="2"/>
      <c r="N201"/>
      <c r="O201"/>
      <c r="P201" s="2"/>
      <c r="Q201"/>
      <c r="R201"/>
      <c r="S201" s="2"/>
      <c r="T201"/>
      <c r="U201"/>
      <c r="V201" s="2"/>
      <c r="W201"/>
      <c r="X201"/>
      <c r="Y201" s="2"/>
      <c r="Z201"/>
      <c r="AA201"/>
      <c r="AB201" s="2"/>
      <c r="AC201"/>
      <c r="AD201"/>
      <c r="AE201" s="2"/>
      <c r="AF201"/>
      <c r="AG201"/>
      <c r="AH201" s="2"/>
      <c r="AI201"/>
      <c r="AJ201"/>
      <c r="AK201" s="2"/>
      <c r="AL201"/>
      <c r="AM201"/>
      <c r="AN201" s="2"/>
      <c r="AO201"/>
      <c r="AP201"/>
      <c r="AQ201" s="2"/>
      <c r="AR201"/>
      <c r="AS201"/>
      <c r="AT201" s="2"/>
      <c r="AU201"/>
      <c r="AV201"/>
      <c r="AW201" s="2"/>
      <c r="AX201"/>
      <c r="AY201"/>
      <c r="AZ201" s="2"/>
      <c r="BA201"/>
      <c r="BB201"/>
      <c r="BC201" s="2"/>
      <c r="BD201"/>
      <c r="BE201"/>
      <c r="BF201" s="2"/>
      <c r="BG201"/>
      <c r="BH201"/>
      <c r="BI201" s="2"/>
      <c r="BJ201"/>
      <c r="BK201"/>
      <c r="BL201" s="2"/>
      <c r="BM201"/>
      <c r="BN201"/>
      <c r="BO201" s="2"/>
      <c r="BP201"/>
      <c r="BQ201"/>
      <c r="BR201" s="2"/>
      <c r="BS201"/>
      <c r="BT201"/>
      <c r="BU201" s="2"/>
      <c r="BV201"/>
      <c r="BW201"/>
      <c r="BX201" s="2"/>
      <c r="BY201"/>
      <c r="BZ201"/>
      <c r="CA201" s="2"/>
      <c r="CB201"/>
      <c r="CC201"/>
      <c r="CD201" s="2"/>
      <c r="CE201"/>
      <c r="CF201"/>
      <c r="CG201" s="2"/>
      <c r="CH201"/>
      <c r="CI201"/>
      <c r="CJ201" s="2"/>
    </row>
    <row r="202" spans="1:88" ht="12.75">
      <c r="A202" s="2"/>
      <c r="B202"/>
      <c r="C202"/>
      <c r="D202" s="2"/>
      <c r="E202"/>
      <c r="F202"/>
      <c r="G202" s="2"/>
      <c r="H202"/>
      <c r="I202"/>
      <c r="J202" s="2"/>
      <c r="K202"/>
      <c r="L202"/>
      <c r="M202" s="2"/>
      <c r="N202"/>
      <c r="O202"/>
      <c r="P202" s="2"/>
      <c r="Q202"/>
      <c r="R202"/>
      <c r="S202" s="2"/>
      <c r="T202"/>
      <c r="U202"/>
      <c r="V202" s="2"/>
      <c r="W202"/>
      <c r="X202"/>
      <c r="Y202" s="2"/>
      <c r="Z202"/>
      <c r="AA202"/>
      <c r="AB202" s="2"/>
      <c r="AC202"/>
      <c r="AD202"/>
      <c r="AE202" s="2"/>
      <c r="AF202"/>
      <c r="AG202"/>
      <c r="AH202" s="2"/>
      <c r="AI202"/>
      <c r="AJ202"/>
      <c r="AK202" s="2"/>
      <c r="AL202"/>
      <c r="AM202"/>
      <c r="AN202" s="2"/>
      <c r="AO202"/>
      <c r="AP202"/>
      <c r="AQ202" s="2"/>
      <c r="AR202"/>
      <c r="AS202"/>
      <c r="AT202" s="2"/>
      <c r="AU202"/>
      <c r="AV202"/>
      <c r="AW202" s="2"/>
      <c r="AX202"/>
      <c r="AY202"/>
      <c r="AZ202" s="2"/>
      <c r="BA202"/>
      <c r="BB202"/>
      <c r="BC202" s="2"/>
      <c r="BD202"/>
      <c r="BE202"/>
      <c r="BF202" s="2"/>
      <c r="BG202"/>
      <c r="BH202"/>
      <c r="BI202" s="2"/>
      <c r="BJ202"/>
      <c r="BK202"/>
      <c r="BL202" s="2"/>
      <c r="BM202"/>
      <c r="BN202"/>
      <c r="BO202" s="2"/>
      <c r="BP202"/>
      <c r="BQ202"/>
      <c r="BR202" s="2"/>
      <c r="BS202"/>
      <c r="BT202"/>
      <c r="BU202" s="2"/>
      <c r="BV202"/>
      <c r="BW202"/>
      <c r="BX202" s="2"/>
      <c r="BY202"/>
      <c r="BZ202"/>
      <c r="CA202" s="2"/>
      <c r="CB202"/>
      <c r="CC202"/>
      <c r="CD202" s="2"/>
      <c r="CE202"/>
      <c r="CF202"/>
      <c r="CG202" s="2"/>
      <c r="CH202"/>
      <c r="CI202"/>
      <c r="CJ202" s="2"/>
    </row>
    <row r="203" spans="1:88" ht="12.75">
      <c r="A203" s="2"/>
      <c r="B203"/>
      <c r="C203"/>
      <c r="D203" s="2"/>
      <c r="E203"/>
      <c r="F203"/>
      <c r="G203" s="2"/>
      <c r="H203"/>
      <c r="I203"/>
      <c r="J203" s="2"/>
      <c r="K203"/>
      <c r="L203"/>
      <c r="M203" s="2"/>
      <c r="N203"/>
      <c r="O203"/>
      <c r="P203" s="2"/>
      <c r="Q203"/>
      <c r="R203"/>
      <c r="S203" s="2"/>
      <c r="T203"/>
      <c r="U203"/>
      <c r="V203" s="2"/>
      <c r="W203"/>
      <c r="X203"/>
      <c r="Y203" s="2"/>
      <c r="Z203"/>
      <c r="AA203"/>
      <c r="AB203" s="2"/>
      <c r="AC203"/>
      <c r="AD203"/>
      <c r="AE203" s="2"/>
      <c r="AF203"/>
      <c r="AG203"/>
      <c r="AH203" s="2"/>
      <c r="AI203"/>
      <c r="AJ203"/>
      <c r="AK203" s="2"/>
      <c r="AL203"/>
      <c r="AM203"/>
      <c r="AN203" s="2"/>
      <c r="AO203"/>
      <c r="AP203"/>
      <c r="AQ203" s="2"/>
      <c r="AR203"/>
      <c r="AS203"/>
      <c r="AT203" s="2"/>
      <c r="AU203"/>
      <c r="AV203"/>
      <c r="AW203" s="2"/>
      <c r="AX203"/>
      <c r="AY203"/>
      <c r="AZ203" s="2"/>
      <c r="BA203"/>
      <c r="BB203"/>
      <c r="BC203" s="2"/>
      <c r="BD203"/>
      <c r="BE203"/>
      <c r="BF203" s="2"/>
      <c r="BG203"/>
      <c r="BH203"/>
      <c r="BI203" s="2"/>
      <c r="BJ203"/>
      <c r="BK203"/>
      <c r="BL203" s="2"/>
      <c r="BM203"/>
      <c r="BN203"/>
      <c r="BO203" s="2"/>
      <c r="BP203"/>
      <c r="BQ203"/>
      <c r="BR203" s="2"/>
      <c r="BS203"/>
      <c r="BT203"/>
      <c r="BU203" s="2"/>
      <c r="BV203"/>
      <c r="BW203"/>
      <c r="BX203" s="2"/>
      <c r="BY203"/>
      <c r="BZ203"/>
      <c r="CA203" s="2"/>
      <c r="CB203"/>
      <c r="CC203"/>
      <c r="CD203" s="2"/>
      <c r="CE203"/>
      <c r="CF203"/>
      <c r="CG203" s="2"/>
      <c r="CH203"/>
      <c r="CI203"/>
      <c r="CJ203" s="2"/>
    </row>
    <row r="204" spans="1:88" ht="12.75">
      <c r="A204" s="2"/>
      <c r="B204"/>
      <c r="C204"/>
      <c r="D204" s="2"/>
      <c r="E204"/>
      <c r="F204"/>
      <c r="G204" s="2"/>
      <c r="H204"/>
      <c r="I204"/>
      <c r="J204" s="2"/>
      <c r="K204"/>
      <c r="L204"/>
      <c r="M204" s="2"/>
      <c r="N204"/>
      <c r="O204"/>
      <c r="P204" s="2"/>
      <c r="Q204"/>
      <c r="R204"/>
      <c r="S204" s="2"/>
      <c r="T204"/>
      <c r="U204"/>
      <c r="V204" s="2"/>
      <c r="W204"/>
      <c r="X204"/>
      <c r="Y204" s="2"/>
      <c r="Z204"/>
      <c r="AA204"/>
      <c r="AB204" s="2"/>
      <c r="AC204"/>
      <c r="AD204"/>
      <c r="AE204" s="2"/>
      <c r="AF204"/>
      <c r="AG204"/>
      <c r="AH204" s="2"/>
      <c r="AI204"/>
      <c r="AJ204"/>
      <c r="AK204" s="2"/>
      <c r="AL204"/>
      <c r="AM204"/>
      <c r="AN204" s="2"/>
      <c r="AO204"/>
      <c r="AP204"/>
      <c r="AQ204" s="2"/>
      <c r="AR204"/>
      <c r="AS204"/>
      <c r="AT204" s="2"/>
      <c r="AU204"/>
      <c r="AV204"/>
      <c r="AW204" s="2"/>
      <c r="AX204"/>
      <c r="AY204"/>
      <c r="AZ204" s="2"/>
      <c r="BA204"/>
      <c r="BB204"/>
      <c r="BC204" s="2"/>
      <c r="BD204"/>
      <c r="BE204"/>
      <c r="BF204" s="2"/>
      <c r="BG204"/>
      <c r="BH204"/>
      <c r="BI204" s="2"/>
      <c r="BJ204"/>
      <c r="BK204"/>
      <c r="BL204" s="2"/>
      <c r="BM204"/>
      <c r="BN204"/>
      <c r="BO204" s="2"/>
      <c r="BP204"/>
      <c r="BQ204"/>
      <c r="BR204" s="2"/>
      <c r="BS204"/>
      <c r="BT204"/>
      <c r="BU204" s="2"/>
      <c r="BV204"/>
      <c r="BW204"/>
      <c r="BX204" s="2"/>
      <c r="BY204"/>
      <c r="BZ204"/>
      <c r="CA204" s="2"/>
      <c r="CB204"/>
      <c r="CC204"/>
      <c r="CD204" s="2"/>
      <c r="CE204"/>
      <c r="CF204"/>
      <c r="CG204" s="2"/>
      <c r="CH204"/>
      <c r="CI204"/>
      <c r="CJ204" s="2"/>
    </row>
    <row r="205" spans="1:88" ht="12.75">
      <c r="A205" s="2"/>
      <c r="B205"/>
      <c r="C205"/>
      <c r="D205" s="2"/>
      <c r="E205"/>
      <c r="F205"/>
      <c r="G205" s="2"/>
      <c r="H205"/>
      <c r="I205"/>
      <c r="J205" s="2"/>
      <c r="K205"/>
      <c r="L205"/>
      <c r="M205" s="2"/>
      <c r="N205"/>
      <c r="O205"/>
      <c r="P205" s="2"/>
      <c r="Q205"/>
      <c r="R205"/>
      <c r="S205" s="2"/>
      <c r="T205"/>
      <c r="U205"/>
      <c r="V205" s="2"/>
      <c r="W205"/>
      <c r="X205"/>
      <c r="Y205" s="2"/>
      <c r="Z205"/>
      <c r="AA205"/>
      <c r="AB205" s="2"/>
      <c r="AC205"/>
      <c r="AD205"/>
      <c r="AE205" s="2"/>
      <c r="AF205"/>
      <c r="AG205"/>
      <c r="AH205" s="2"/>
      <c r="AI205"/>
      <c r="AJ205"/>
      <c r="AK205" s="2"/>
      <c r="AL205"/>
      <c r="AM205"/>
      <c r="AN205" s="2"/>
      <c r="AO205"/>
      <c r="AP205"/>
      <c r="AQ205" s="2"/>
      <c r="AR205"/>
      <c r="AS205"/>
      <c r="AT205" s="2"/>
      <c r="AU205"/>
      <c r="AV205"/>
      <c r="AW205" s="2"/>
      <c r="AX205"/>
      <c r="AY205"/>
      <c r="AZ205" s="2"/>
      <c r="BA205"/>
      <c r="BB205"/>
      <c r="BC205" s="2"/>
      <c r="BD205"/>
      <c r="BE205"/>
      <c r="BF205" s="2"/>
      <c r="BG205"/>
      <c r="BH205"/>
      <c r="BI205" s="2"/>
      <c r="BJ205"/>
      <c r="BK205"/>
      <c r="BL205" s="2"/>
      <c r="BM205"/>
      <c r="BN205"/>
      <c r="BO205" s="2"/>
      <c r="BP205"/>
      <c r="BQ205"/>
      <c r="BR205" s="2"/>
      <c r="BS205"/>
      <c r="BT205"/>
      <c r="BU205" s="2"/>
      <c r="BV205"/>
      <c r="BW205"/>
      <c r="BX205" s="2"/>
      <c r="BY205"/>
      <c r="BZ205"/>
      <c r="CA205" s="2"/>
      <c r="CB205"/>
      <c r="CC205"/>
      <c r="CD205" s="2"/>
      <c r="CE205"/>
      <c r="CF205"/>
      <c r="CG205" s="2"/>
      <c r="CH205"/>
      <c r="CI205"/>
      <c r="CJ205" s="2"/>
    </row>
    <row r="206" spans="1:88" ht="12.75">
      <c r="A206" s="2"/>
      <c r="B206"/>
      <c r="C206"/>
      <c r="D206" s="2"/>
      <c r="E206"/>
      <c r="F206"/>
      <c r="G206" s="2"/>
      <c r="H206"/>
      <c r="I206"/>
      <c r="J206" s="2"/>
      <c r="K206"/>
      <c r="L206"/>
      <c r="M206" s="2"/>
      <c r="N206"/>
      <c r="O206"/>
      <c r="P206" s="2"/>
      <c r="Q206"/>
      <c r="R206"/>
      <c r="S206" s="2"/>
      <c r="T206"/>
      <c r="U206"/>
      <c r="V206" s="2"/>
      <c r="W206"/>
      <c r="X206"/>
      <c r="Y206" s="2"/>
      <c r="Z206"/>
      <c r="AA206"/>
      <c r="AB206" s="2"/>
      <c r="AC206"/>
      <c r="AD206"/>
      <c r="AE206" s="2"/>
      <c r="AF206"/>
      <c r="AG206"/>
      <c r="AH206" s="2"/>
      <c r="AI206"/>
      <c r="AJ206"/>
      <c r="AK206" s="2"/>
      <c r="AL206"/>
      <c r="AM206"/>
      <c r="AN206" s="2"/>
      <c r="AO206"/>
      <c r="AP206"/>
      <c r="AQ206" s="2"/>
      <c r="AR206"/>
      <c r="AS206"/>
      <c r="AT206" s="2"/>
      <c r="AU206"/>
      <c r="AV206"/>
      <c r="AW206" s="2"/>
      <c r="AX206"/>
      <c r="AY206"/>
      <c r="AZ206" s="2"/>
      <c r="BA206"/>
      <c r="BB206"/>
      <c r="BC206" s="2"/>
      <c r="BD206"/>
      <c r="BE206"/>
      <c r="BF206" s="2"/>
      <c r="BG206"/>
      <c r="BH206"/>
      <c r="BI206" s="2"/>
      <c r="BJ206"/>
      <c r="BK206"/>
      <c r="BL206" s="2"/>
      <c r="BM206"/>
      <c r="BN206"/>
      <c r="BO206" s="2"/>
      <c r="BP206"/>
      <c r="BQ206"/>
      <c r="BR206" s="2"/>
      <c r="BS206"/>
      <c r="BT206"/>
      <c r="BU206" s="2"/>
      <c r="BV206"/>
      <c r="BW206"/>
      <c r="BX206" s="2"/>
      <c r="BY206"/>
      <c r="BZ206"/>
      <c r="CA206" s="2"/>
      <c r="CB206"/>
      <c r="CC206"/>
      <c r="CD206" s="2"/>
      <c r="CE206"/>
      <c r="CF206"/>
      <c r="CG206" s="2"/>
      <c r="CH206"/>
      <c r="CI206"/>
      <c r="CJ206" s="2"/>
    </row>
    <row r="207" spans="1:88" ht="12.75">
      <c r="A207" s="2"/>
      <c r="B207"/>
      <c r="C207"/>
      <c r="D207" s="2"/>
      <c r="E207"/>
      <c r="F207"/>
      <c r="G207" s="2"/>
      <c r="H207"/>
      <c r="I207"/>
      <c r="J207" s="2"/>
      <c r="K207"/>
      <c r="L207"/>
      <c r="M207" s="2"/>
      <c r="N207"/>
      <c r="O207"/>
      <c r="P207" s="2"/>
      <c r="Q207"/>
      <c r="R207"/>
      <c r="S207" s="2"/>
      <c r="T207"/>
      <c r="U207"/>
      <c r="V207" s="2"/>
      <c r="W207"/>
      <c r="X207"/>
      <c r="Y207" s="2"/>
      <c r="Z207"/>
      <c r="AA207"/>
      <c r="AB207" s="2"/>
      <c r="AC207"/>
      <c r="AD207"/>
      <c r="AE207" s="2"/>
      <c r="AF207"/>
      <c r="AG207"/>
      <c r="AH207" s="2"/>
      <c r="AI207"/>
      <c r="AJ207"/>
      <c r="AK207" s="2"/>
      <c r="AL207"/>
      <c r="AM207"/>
      <c r="AN207" s="2"/>
      <c r="AO207"/>
      <c r="AP207"/>
      <c r="AQ207" s="2"/>
      <c r="AR207"/>
      <c r="AS207"/>
      <c r="AT207" s="2"/>
      <c r="AU207"/>
      <c r="AV207"/>
      <c r="AW207" s="2"/>
      <c r="AX207"/>
      <c r="AY207"/>
      <c r="AZ207" s="2"/>
      <c r="BA207"/>
      <c r="BB207"/>
      <c r="BC207" s="2"/>
      <c r="BD207"/>
      <c r="BE207"/>
      <c r="BF207" s="2"/>
      <c r="BG207"/>
      <c r="BH207"/>
      <c r="BI207" s="2"/>
      <c r="BJ207"/>
      <c r="BK207"/>
      <c r="BL207" s="2"/>
      <c r="BM207"/>
      <c r="BN207"/>
      <c r="BO207" s="2"/>
      <c r="BP207"/>
      <c r="BQ207"/>
      <c r="BR207" s="2"/>
      <c r="BS207"/>
      <c r="BT207"/>
      <c r="BU207" s="2"/>
      <c r="BV207"/>
      <c r="BW207"/>
      <c r="BX207" s="2"/>
      <c r="BY207"/>
      <c r="BZ207"/>
      <c r="CA207" s="2"/>
      <c r="CB207"/>
      <c r="CC207"/>
      <c r="CD207" s="2"/>
      <c r="CE207"/>
      <c r="CF207"/>
      <c r="CG207" s="2"/>
      <c r="CH207"/>
      <c r="CI207"/>
      <c r="CJ207" s="2"/>
    </row>
    <row r="208" spans="1:88" ht="12.75">
      <c r="A208" s="2"/>
      <c r="B208"/>
      <c r="C208"/>
      <c r="D208" s="2"/>
      <c r="E208"/>
      <c r="F208"/>
      <c r="G208" s="2"/>
      <c r="H208"/>
      <c r="I208"/>
      <c r="J208" s="2"/>
      <c r="K208"/>
      <c r="L208"/>
      <c r="M208" s="2"/>
      <c r="N208"/>
      <c r="O208"/>
      <c r="P208" s="2"/>
      <c r="Q208"/>
      <c r="R208"/>
      <c r="S208" s="2"/>
      <c r="T208"/>
      <c r="U208"/>
      <c r="V208" s="2"/>
      <c r="W208"/>
      <c r="X208"/>
      <c r="Y208" s="2"/>
      <c r="Z208"/>
      <c r="AA208"/>
      <c r="AB208" s="2"/>
      <c r="AC208"/>
      <c r="AD208"/>
      <c r="AE208" s="2"/>
      <c r="AF208"/>
      <c r="AG208"/>
      <c r="AH208" s="2"/>
      <c r="AI208"/>
      <c r="AJ208"/>
      <c r="AK208" s="2"/>
      <c r="AL208"/>
      <c r="AM208"/>
      <c r="AN208" s="2"/>
      <c r="AO208"/>
      <c r="AP208"/>
      <c r="AQ208" s="2"/>
      <c r="AR208"/>
      <c r="AS208"/>
      <c r="AT208" s="2"/>
      <c r="AU208"/>
      <c r="AV208"/>
      <c r="AW208" s="2"/>
      <c r="AX208"/>
      <c r="AY208"/>
      <c r="AZ208" s="2"/>
      <c r="BA208"/>
      <c r="BB208"/>
      <c r="BC208" s="2"/>
      <c r="BD208"/>
      <c r="BE208"/>
      <c r="BF208" s="2"/>
      <c r="BG208"/>
      <c r="BH208"/>
      <c r="BI208" s="2"/>
      <c r="BJ208"/>
      <c r="BK208"/>
      <c r="BL208" s="2"/>
      <c r="BM208"/>
      <c r="BN208"/>
      <c r="BO208" s="2"/>
      <c r="BP208"/>
      <c r="BQ208"/>
      <c r="BR208" s="2"/>
      <c r="BS208"/>
      <c r="BT208"/>
      <c r="BU208" s="2"/>
      <c r="BV208"/>
      <c r="BW208"/>
      <c r="BX208" s="2"/>
      <c r="BY208"/>
      <c r="BZ208"/>
      <c r="CA208" s="2"/>
      <c r="CB208"/>
      <c r="CC208"/>
      <c r="CD208" s="2"/>
      <c r="CE208"/>
      <c r="CF208"/>
      <c r="CG208" s="2"/>
      <c r="CH208"/>
      <c r="CI208"/>
      <c r="CJ208" s="2"/>
    </row>
    <row r="209" spans="1:88" ht="12.75">
      <c r="A209" s="2"/>
      <c r="B209"/>
      <c r="C209"/>
      <c r="D209" s="2"/>
      <c r="E209"/>
      <c r="F209"/>
      <c r="G209" s="2"/>
      <c r="H209"/>
      <c r="I209"/>
      <c r="J209" s="2"/>
      <c r="K209"/>
      <c r="L209"/>
      <c r="M209" s="2"/>
      <c r="N209"/>
      <c r="O209"/>
      <c r="P209" s="2"/>
      <c r="Q209"/>
      <c r="R209"/>
      <c r="S209" s="2"/>
      <c r="T209"/>
      <c r="U209"/>
      <c r="V209" s="2"/>
      <c r="W209"/>
      <c r="X209"/>
      <c r="Y209" s="2"/>
      <c r="Z209"/>
      <c r="AA209"/>
      <c r="AB209" s="2"/>
      <c r="AC209"/>
      <c r="AD209"/>
      <c r="AE209" s="2"/>
      <c r="AF209"/>
      <c r="AG209"/>
      <c r="AH209" s="2"/>
      <c r="AI209"/>
      <c r="AJ209"/>
      <c r="AK209" s="2"/>
      <c r="AL209"/>
      <c r="AM209"/>
      <c r="AN209" s="2"/>
      <c r="AO209"/>
      <c r="AP209"/>
      <c r="AQ209" s="2"/>
      <c r="AR209"/>
      <c r="AS209"/>
      <c r="AT209" s="2"/>
      <c r="AU209"/>
      <c r="AV209"/>
      <c r="AW209" s="2"/>
      <c r="AX209"/>
      <c r="AY209"/>
      <c r="AZ209" s="2"/>
      <c r="BA209"/>
      <c r="BB209"/>
      <c r="BC209" s="2"/>
      <c r="BD209"/>
      <c r="BE209"/>
      <c r="BF209" s="2"/>
      <c r="BG209"/>
      <c r="BH209"/>
      <c r="BI209" s="2"/>
      <c r="BJ209"/>
      <c r="BK209"/>
      <c r="BL209" s="2"/>
      <c r="BM209"/>
      <c r="BN209"/>
      <c r="BO209" s="2"/>
      <c r="BP209"/>
      <c r="BQ209"/>
      <c r="BR209" s="2"/>
      <c r="BS209"/>
      <c r="BT209"/>
      <c r="BU209" s="2"/>
      <c r="BV209"/>
      <c r="BW209"/>
      <c r="BX209" s="2"/>
      <c r="BY209"/>
      <c r="BZ209"/>
      <c r="CA209" s="2"/>
      <c r="CB209"/>
      <c r="CC209"/>
      <c r="CD209" s="2"/>
      <c r="CE209"/>
      <c r="CF209"/>
      <c r="CG209" s="2"/>
      <c r="CH209"/>
      <c r="CI209"/>
      <c r="CJ209" s="2"/>
    </row>
    <row r="210" spans="1:88" ht="12.75">
      <c r="A210" s="2"/>
      <c r="B210"/>
      <c r="C210"/>
      <c r="D210" s="2"/>
      <c r="E210"/>
      <c r="F210"/>
      <c r="G210" s="2"/>
      <c r="H210"/>
      <c r="I210"/>
      <c r="J210" s="2"/>
      <c r="K210"/>
      <c r="L210"/>
      <c r="M210" s="2"/>
      <c r="N210"/>
      <c r="O210"/>
      <c r="P210" s="2"/>
      <c r="Q210"/>
      <c r="R210"/>
      <c r="S210" s="2"/>
      <c r="T210"/>
      <c r="U210"/>
      <c r="V210" s="2"/>
      <c r="W210"/>
      <c r="X210"/>
      <c r="Y210" s="2"/>
      <c r="Z210"/>
      <c r="AA210"/>
      <c r="AB210" s="2"/>
      <c r="AC210"/>
      <c r="AD210"/>
      <c r="AE210" s="2"/>
      <c r="AF210"/>
      <c r="AG210"/>
      <c r="AH210" s="2"/>
      <c r="AI210"/>
      <c r="AJ210"/>
      <c r="AK210" s="2"/>
      <c r="AL210"/>
      <c r="AM210"/>
      <c r="AN210" s="2"/>
      <c r="AO210"/>
      <c r="AP210"/>
      <c r="AQ210" s="2"/>
      <c r="AR210"/>
      <c r="AS210"/>
      <c r="AT210" s="2"/>
      <c r="AU210"/>
      <c r="AV210"/>
      <c r="AW210" s="2"/>
      <c r="AX210"/>
      <c r="AY210"/>
      <c r="AZ210" s="2"/>
      <c r="BA210"/>
      <c r="BB210"/>
      <c r="BC210" s="2"/>
      <c r="BD210"/>
      <c r="BE210"/>
      <c r="BF210" s="2"/>
      <c r="BG210"/>
      <c r="BH210"/>
      <c r="BI210" s="2"/>
      <c r="BJ210"/>
      <c r="BK210"/>
      <c r="BL210" s="2"/>
      <c r="BM210"/>
      <c r="BN210"/>
      <c r="BO210" s="2"/>
      <c r="BP210"/>
      <c r="BQ210"/>
      <c r="BR210" s="2"/>
      <c r="BS210"/>
      <c r="BT210"/>
      <c r="BU210" s="2"/>
      <c r="BV210"/>
      <c r="BW210"/>
      <c r="BX210" s="2"/>
      <c r="BY210"/>
      <c r="BZ210"/>
      <c r="CA210" s="2"/>
      <c r="CB210"/>
      <c r="CC210"/>
      <c r="CD210" s="2"/>
      <c r="CE210"/>
      <c r="CF210"/>
      <c r="CG210" s="2"/>
      <c r="CH210"/>
      <c r="CI210"/>
      <c r="CJ210" s="2"/>
    </row>
    <row r="211" spans="1:88" ht="12.75">
      <c r="A211" s="2"/>
      <c r="B211"/>
      <c r="C211"/>
      <c r="D211" s="2"/>
      <c r="E211"/>
      <c r="F211"/>
      <c r="G211" s="2"/>
      <c r="H211"/>
      <c r="I211"/>
      <c r="J211" s="2"/>
      <c r="K211"/>
      <c r="L211"/>
      <c r="M211" s="2"/>
      <c r="N211"/>
      <c r="O211"/>
      <c r="P211" s="2"/>
      <c r="Q211"/>
      <c r="R211"/>
      <c r="S211" s="2"/>
      <c r="T211"/>
      <c r="U211"/>
      <c r="V211" s="2"/>
      <c r="W211"/>
      <c r="X211"/>
      <c r="Y211" s="2"/>
      <c r="Z211"/>
      <c r="AA211"/>
      <c r="AB211" s="2"/>
      <c r="AC211"/>
      <c r="AD211"/>
      <c r="AE211" s="2"/>
      <c r="AF211"/>
      <c r="AG211"/>
      <c r="AH211" s="2"/>
      <c r="AI211"/>
      <c r="AJ211"/>
      <c r="AK211" s="2"/>
      <c r="AL211"/>
      <c r="AM211"/>
      <c r="AN211" s="2"/>
      <c r="AO211"/>
      <c r="AP211"/>
      <c r="AQ211" s="2"/>
      <c r="AR211"/>
      <c r="AS211"/>
      <c r="AT211" s="2"/>
      <c r="AU211"/>
      <c r="AV211"/>
      <c r="AW211" s="2"/>
      <c r="AX211"/>
      <c r="AY211"/>
      <c r="AZ211" s="2"/>
      <c r="BA211"/>
      <c r="BB211"/>
      <c r="BC211" s="2"/>
      <c r="BD211"/>
      <c r="BE211"/>
      <c r="BF211" s="2"/>
      <c r="BG211"/>
      <c r="BH211"/>
      <c r="BI211" s="2"/>
      <c r="BJ211"/>
      <c r="BK211"/>
      <c r="BL211" s="2"/>
      <c r="BM211"/>
      <c r="BN211"/>
      <c r="BO211" s="2"/>
      <c r="BP211"/>
      <c r="BQ211"/>
      <c r="BR211" s="2"/>
      <c r="BS211"/>
      <c r="BT211"/>
      <c r="BU211" s="2"/>
      <c r="BV211"/>
      <c r="BW211"/>
      <c r="BX211" s="2"/>
      <c r="BY211"/>
      <c r="BZ211"/>
      <c r="CA211" s="2"/>
      <c r="CB211"/>
      <c r="CC211"/>
      <c r="CD211" s="2"/>
      <c r="CE211"/>
      <c r="CF211"/>
      <c r="CG211" s="2"/>
      <c r="CH211"/>
      <c r="CI211"/>
      <c r="CJ211" s="2"/>
    </row>
    <row r="212" spans="1:88" ht="12.75">
      <c r="A212" s="2"/>
      <c r="B212"/>
      <c r="C212"/>
      <c r="D212" s="2"/>
      <c r="E212"/>
      <c r="F212"/>
      <c r="G212" s="2"/>
      <c r="H212"/>
      <c r="I212"/>
      <c r="J212" s="2"/>
      <c r="K212"/>
      <c r="L212"/>
      <c r="M212" s="2"/>
      <c r="N212"/>
      <c r="O212"/>
      <c r="P212" s="2"/>
      <c r="Q212"/>
      <c r="R212"/>
      <c r="S212" s="2"/>
      <c r="T212"/>
      <c r="U212"/>
      <c r="V212" s="2"/>
      <c r="W212"/>
      <c r="X212"/>
      <c r="Y212" s="2"/>
      <c r="Z212"/>
      <c r="AA212"/>
      <c r="AB212" s="2"/>
      <c r="AC212"/>
      <c r="AD212"/>
      <c r="AE212" s="2"/>
      <c r="AF212"/>
      <c r="AG212"/>
      <c r="AH212" s="2"/>
      <c r="AI212"/>
      <c r="AJ212"/>
      <c r="AK212" s="2"/>
      <c r="AL212"/>
      <c r="AM212"/>
      <c r="AN212" s="2"/>
      <c r="AO212"/>
      <c r="AP212"/>
      <c r="AQ212" s="2"/>
      <c r="AR212"/>
      <c r="AS212"/>
      <c r="AT212" s="2"/>
      <c r="AU212"/>
      <c r="AV212"/>
      <c r="AW212" s="2"/>
      <c r="AX212"/>
      <c r="AY212"/>
      <c r="AZ212" s="2"/>
      <c r="BA212"/>
      <c r="BB212"/>
      <c r="BC212" s="2"/>
      <c r="BD212"/>
      <c r="BE212"/>
      <c r="BF212" s="2"/>
      <c r="BG212"/>
      <c r="BH212"/>
      <c r="BI212" s="2"/>
      <c r="BJ212"/>
      <c r="BK212"/>
      <c r="BL212" s="2"/>
      <c r="BM212"/>
      <c r="BN212"/>
      <c r="BO212" s="2"/>
      <c r="BP212"/>
      <c r="BQ212"/>
      <c r="BR212" s="2"/>
      <c r="BS212"/>
      <c r="BT212"/>
      <c r="BU212" s="2"/>
      <c r="BV212"/>
      <c r="BW212"/>
      <c r="BX212" s="2"/>
      <c r="BY212"/>
      <c r="BZ212"/>
      <c r="CA212" s="2"/>
      <c r="CB212"/>
      <c r="CC212"/>
      <c r="CD212" s="2"/>
      <c r="CE212"/>
      <c r="CF212"/>
      <c r="CG212" s="2"/>
      <c r="CH212"/>
      <c r="CI212"/>
      <c r="CJ212" s="2"/>
    </row>
    <row r="213" spans="1:88" ht="12.75">
      <c r="A213" s="2"/>
      <c r="B213"/>
      <c r="C213"/>
      <c r="D213" s="2"/>
      <c r="E213"/>
      <c r="F213"/>
      <c r="G213" s="2"/>
      <c r="H213"/>
      <c r="I213"/>
      <c r="J213" s="2"/>
      <c r="K213"/>
      <c r="L213"/>
      <c r="M213" s="2"/>
      <c r="N213"/>
      <c r="O213"/>
      <c r="P213" s="2"/>
      <c r="Q213"/>
      <c r="R213"/>
      <c r="S213" s="2"/>
      <c r="T213"/>
      <c r="U213"/>
      <c r="V213" s="2"/>
      <c r="W213"/>
      <c r="X213"/>
      <c r="Y213" s="2"/>
      <c r="Z213"/>
      <c r="AA213"/>
      <c r="AB213" s="2"/>
      <c r="AC213"/>
      <c r="AD213"/>
      <c r="AE213" s="2"/>
      <c r="AF213"/>
      <c r="AG213"/>
      <c r="AH213" s="2"/>
      <c r="AI213"/>
      <c r="AJ213"/>
      <c r="AK213" s="2"/>
      <c r="AL213"/>
      <c r="AM213"/>
      <c r="AN213" s="2"/>
      <c r="AO213"/>
      <c r="AP213"/>
      <c r="AQ213" s="2"/>
      <c r="AR213"/>
      <c r="AS213"/>
      <c r="AT213" s="2"/>
      <c r="AU213"/>
      <c r="AV213"/>
      <c r="AW213" s="2"/>
      <c r="AX213"/>
      <c r="AY213"/>
      <c r="AZ213" s="2"/>
      <c r="BA213"/>
      <c r="BB213"/>
      <c r="BC213" s="2"/>
      <c r="BD213"/>
      <c r="BE213"/>
      <c r="BF213" s="2"/>
      <c r="BG213"/>
      <c r="BH213"/>
      <c r="BI213" s="2"/>
      <c r="BJ213"/>
      <c r="BK213"/>
      <c r="BL213" s="2"/>
      <c r="BM213"/>
      <c r="BN213"/>
      <c r="BO213" s="2"/>
      <c r="BP213"/>
      <c r="BQ213"/>
      <c r="BR213" s="2"/>
      <c r="BS213"/>
      <c r="BT213"/>
      <c r="BU213" s="2"/>
      <c r="BV213"/>
      <c r="BW213"/>
      <c r="BX213" s="2"/>
      <c r="BY213"/>
      <c r="BZ213"/>
      <c r="CA213" s="2"/>
      <c r="CB213"/>
      <c r="CC213"/>
      <c r="CD213" s="2"/>
      <c r="CE213"/>
      <c r="CF213"/>
      <c r="CG213" s="2"/>
      <c r="CH213"/>
      <c r="CI213"/>
      <c r="CJ213" s="2"/>
    </row>
    <row r="214" spans="1:88" ht="12.75">
      <c r="A214" s="2"/>
      <c r="B214"/>
      <c r="C214"/>
      <c r="D214" s="2"/>
      <c r="E214"/>
      <c r="F214"/>
      <c r="G214" s="2"/>
      <c r="H214"/>
      <c r="I214"/>
      <c r="J214" s="2"/>
      <c r="K214"/>
      <c r="L214"/>
      <c r="M214" s="2"/>
      <c r="N214"/>
      <c r="O214"/>
      <c r="P214" s="2"/>
      <c r="Q214"/>
      <c r="R214"/>
      <c r="S214" s="2"/>
      <c r="T214"/>
      <c r="U214"/>
      <c r="V214" s="2"/>
      <c r="W214"/>
      <c r="X214"/>
      <c r="Y214" s="2"/>
      <c r="Z214"/>
      <c r="AA214"/>
      <c r="AB214" s="2"/>
      <c r="AC214"/>
      <c r="AD214"/>
      <c r="AE214" s="2"/>
      <c r="AF214"/>
      <c r="AG214"/>
      <c r="AH214" s="2"/>
      <c r="AI214"/>
      <c r="AJ214"/>
      <c r="AK214" s="2"/>
      <c r="AL214"/>
      <c r="AM214"/>
      <c r="AN214" s="2"/>
      <c r="AO214"/>
      <c r="AP214"/>
      <c r="AQ214" s="2"/>
      <c r="AR214"/>
      <c r="AS214"/>
      <c r="AT214" s="2"/>
      <c r="AU214"/>
      <c r="AV214"/>
      <c r="AW214" s="2"/>
      <c r="AX214"/>
      <c r="AY214"/>
      <c r="AZ214" s="2"/>
      <c r="BA214"/>
      <c r="BB214"/>
      <c r="BC214" s="2"/>
      <c r="BD214"/>
      <c r="BE214"/>
      <c r="BF214" s="2"/>
      <c r="BG214"/>
      <c r="BH214"/>
      <c r="BI214" s="2"/>
      <c r="BJ214"/>
      <c r="BK214"/>
      <c r="BL214" s="2"/>
      <c r="BM214"/>
      <c r="BN214"/>
      <c r="BO214" s="2"/>
      <c r="BP214"/>
      <c r="BQ214"/>
      <c r="BR214" s="2"/>
      <c r="BS214"/>
      <c r="BT214"/>
      <c r="BU214" s="2"/>
      <c r="BV214"/>
      <c r="BW214"/>
      <c r="BX214" s="2"/>
      <c r="BY214"/>
      <c r="BZ214"/>
      <c r="CA214" s="2"/>
      <c r="CB214"/>
      <c r="CC214"/>
      <c r="CD214" s="2"/>
      <c r="CE214"/>
      <c r="CF214"/>
      <c r="CG214" s="2"/>
      <c r="CH214"/>
      <c r="CI214"/>
      <c r="CJ214" s="2"/>
    </row>
    <row r="215" spans="1:88" ht="12.75">
      <c r="A215" s="2"/>
      <c r="B215"/>
      <c r="C215"/>
      <c r="D215" s="2"/>
      <c r="E215"/>
      <c r="F215"/>
      <c r="G215" s="2"/>
      <c r="H215"/>
      <c r="I215"/>
      <c r="J215" s="2"/>
      <c r="K215"/>
      <c r="L215"/>
      <c r="M215" s="2"/>
      <c r="N215"/>
      <c r="O215"/>
      <c r="P215" s="2"/>
      <c r="Q215"/>
      <c r="R215"/>
      <c r="S215" s="2"/>
      <c r="T215"/>
      <c r="U215"/>
      <c r="V215" s="2"/>
      <c r="W215"/>
      <c r="X215"/>
      <c r="Y215" s="2"/>
      <c r="Z215"/>
      <c r="AA215"/>
      <c r="AB215" s="2"/>
      <c r="AC215"/>
      <c r="AD215"/>
      <c r="AE215" s="2"/>
      <c r="AF215"/>
      <c r="AG215"/>
      <c r="AH215" s="2"/>
      <c r="AI215"/>
      <c r="AJ215"/>
      <c r="AK215" s="2"/>
      <c r="AL215"/>
      <c r="AM215"/>
      <c r="AN215" s="2"/>
      <c r="AO215"/>
      <c r="AP215"/>
      <c r="AQ215" s="2"/>
      <c r="AR215"/>
      <c r="AS215"/>
      <c r="AT215" s="2"/>
      <c r="AU215"/>
      <c r="AV215"/>
      <c r="AW215" s="2"/>
      <c r="AX215"/>
      <c r="AY215"/>
      <c r="AZ215" s="2"/>
      <c r="BA215"/>
      <c r="BB215"/>
      <c r="BC215" s="2"/>
      <c r="BD215"/>
      <c r="BE215"/>
      <c r="BF215" s="2"/>
      <c r="BG215"/>
      <c r="BH215"/>
      <c r="BI215" s="2"/>
      <c r="BJ215"/>
      <c r="BK215"/>
      <c r="BL215" s="2"/>
      <c r="BM215"/>
      <c r="BN215"/>
      <c r="BO215" s="2"/>
      <c r="BP215"/>
      <c r="BQ215"/>
      <c r="BR215" s="2"/>
      <c r="BS215"/>
      <c r="BT215"/>
      <c r="BU215" s="2"/>
      <c r="BV215"/>
      <c r="BW215"/>
      <c r="BX215" s="2"/>
      <c r="BY215"/>
      <c r="BZ215"/>
      <c r="CA215" s="2"/>
      <c r="CB215"/>
      <c r="CC215"/>
      <c r="CD215" s="2"/>
      <c r="CE215"/>
      <c r="CF215"/>
      <c r="CG215" s="2"/>
      <c r="CH215"/>
      <c r="CI215"/>
      <c r="CJ215" s="2"/>
    </row>
    <row r="216" spans="1:88" ht="12.75">
      <c r="A216" s="2"/>
      <c r="B216"/>
      <c r="C216"/>
      <c r="D216" s="2"/>
      <c r="E216"/>
      <c r="F216"/>
      <c r="G216" s="2"/>
      <c r="H216"/>
      <c r="I216"/>
      <c r="J216" s="2"/>
      <c r="K216"/>
      <c r="L216"/>
      <c r="M216" s="2"/>
      <c r="N216"/>
      <c r="O216"/>
      <c r="P216" s="2"/>
      <c r="Q216"/>
      <c r="R216"/>
      <c r="S216" s="2"/>
      <c r="T216"/>
      <c r="U216"/>
      <c r="V216" s="2"/>
      <c r="W216"/>
      <c r="X216"/>
      <c r="Y216" s="2"/>
      <c r="Z216"/>
      <c r="AA216"/>
      <c r="AB216" s="2"/>
      <c r="AC216"/>
      <c r="AD216"/>
      <c r="AE216" s="2"/>
      <c r="AF216"/>
      <c r="AG216"/>
      <c r="AH216" s="2"/>
      <c r="AI216"/>
      <c r="AJ216"/>
      <c r="AK216" s="2"/>
      <c r="AL216"/>
      <c r="AM216"/>
      <c r="AN216" s="2"/>
      <c r="AO216"/>
      <c r="AP216"/>
      <c r="AQ216" s="2"/>
      <c r="AR216"/>
      <c r="AS216"/>
      <c r="AT216" s="2"/>
      <c r="AU216"/>
      <c r="AV216"/>
      <c r="AW216" s="2"/>
      <c r="AX216"/>
      <c r="AY216"/>
      <c r="AZ216" s="2"/>
      <c r="BA216"/>
      <c r="BB216"/>
      <c r="BC216" s="2"/>
      <c r="BD216"/>
      <c r="BE216"/>
      <c r="BF216" s="2"/>
      <c r="BG216"/>
      <c r="BH216"/>
      <c r="BI216" s="2"/>
      <c r="BJ216"/>
      <c r="BK216"/>
      <c r="BL216" s="2"/>
      <c r="BM216"/>
      <c r="BN216"/>
      <c r="BO216" s="2"/>
      <c r="BP216"/>
      <c r="BQ216"/>
      <c r="BR216" s="2"/>
      <c r="BS216"/>
      <c r="BT216"/>
      <c r="BU216" s="2"/>
      <c r="BV216"/>
      <c r="BW216"/>
      <c r="BX216" s="2"/>
      <c r="BY216"/>
      <c r="BZ216"/>
      <c r="CA216" s="2"/>
      <c r="CB216"/>
      <c r="CC216"/>
      <c r="CD216" s="2"/>
      <c r="CE216"/>
      <c r="CF216"/>
      <c r="CG216" s="2"/>
      <c r="CH216"/>
      <c r="CI216"/>
      <c r="CJ216" s="2"/>
    </row>
    <row r="217" spans="1:88" ht="12.75">
      <c r="A217" s="2"/>
      <c r="B217"/>
      <c r="C217"/>
      <c r="D217" s="2"/>
      <c r="E217"/>
      <c r="F217"/>
      <c r="G217" s="2"/>
      <c r="H217"/>
      <c r="I217"/>
      <c r="J217" s="2"/>
      <c r="K217"/>
      <c r="L217"/>
      <c r="M217" s="2"/>
      <c r="N217"/>
      <c r="O217"/>
      <c r="P217" s="2"/>
      <c r="Q217"/>
      <c r="R217"/>
      <c r="S217" s="2"/>
      <c r="T217"/>
      <c r="U217"/>
      <c r="V217" s="2"/>
      <c r="W217"/>
      <c r="X217"/>
      <c r="Y217" s="2"/>
      <c r="Z217"/>
      <c r="AA217"/>
      <c r="AB217" s="2"/>
      <c r="AC217"/>
      <c r="AD217"/>
      <c r="AE217" s="2"/>
      <c r="AF217"/>
      <c r="AG217"/>
      <c r="AH217" s="2"/>
      <c r="AI217"/>
      <c r="AJ217"/>
      <c r="AK217" s="2"/>
      <c r="AL217"/>
      <c r="AM217"/>
      <c r="AN217" s="2"/>
      <c r="AO217"/>
      <c r="AP217"/>
      <c r="AQ217" s="2"/>
      <c r="AR217"/>
      <c r="AS217"/>
      <c r="AT217" s="2"/>
      <c r="AU217"/>
      <c r="AV217"/>
      <c r="AW217" s="2"/>
      <c r="AX217"/>
      <c r="AY217"/>
      <c r="AZ217" s="2"/>
      <c r="BA217"/>
      <c r="BB217"/>
      <c r="BC217" s="2"/>
      <c r="BD217"/>
      <c r="BE217"/>
      <c r="BF217" s="2"/>
      <c r="BG217"/>
      <c r="BH217"/>
      <c r="BI217" s="2"/>
      <c r="BJ217"/>
      <c r="BK217"/>
      <c r="BL217" s="2"/>
      <c r="BM217"/>
      <c r="BN217"/>
      <c r="BO217" s="2"/>
      <c r="BP217"/>
      <c r="BQ217"/>
      <c r="BR217" s="2"/>
      <c r="BS217"/>
      <c r="BT217"/>
      <c r="BU217" s="2"/>
      <c r="BV217"/>
      <c r="BW217"/>
      <c r="BX217" s="2"/>
      <c r="BY217"/>
      <c r="BZ217"/>
      <c r="CA217" s="2"/>
      <c r="CB217"/>
      <c r="CC217"/>
      <c r="CD217" s="2"/>
      <c r="CE217"/>
      <c r="CF217"/>
      <c r="CG217" s="2"/>
      <c r="CH217"/>
      <c r="CI217"/>
      <c r="CJ217" s="2"/>
    </row>
    <row r="218" spans="1:88" ht="12.75">
      <c r="A218" s="2"/>
      <c r="B218"/>
      <c r="C218"/>
      <c r="D218" s="2"/>
      <c r="E218"/>
      <c r="F218"/>
      <c r="G218" s="2"/>
      <c r="H218"/>
      <c r="I218"/>
      <c r="J218" s="2"/>
      <c r="K218"/>
      <c r="L218"/>
      <c r="M218" s="2"/>
      <c r="N218"/>
      <c r="O218"/>
      <c r="P218" s="2"/>
      <c r="Q218"/>
      <c r="R218"/>
      <c r="S218" s="2"/>
      <c r="T218"/>
      <c r="U218"/>
      <c r="V218" s="2"/>
      <c r="W218"/>
      <c r="X218"/>
      <c r="Y218" s="2"/>
      <c r="Z218"/>
      <c r="AA218"/>
      <c r="AB218" s="2"/>
      <c r="AC218"/>
      <c r="AD218"/>
      <c r="AE218" s="2"/>
      <c r="AF218"/>
      <c r="AG218"/>
      <c r="AH218" s="2"/>
      <c r="AI218"/>
      <c r="AJ218"/>
      <c r="AK218" s="2"/>
      <c r="AL218"/>
      <c r="AM218"/>
      <c r="AN218" s="2"/>
      <c r="AO218"/>
      <c r="AP218"/>
      <c r="AQ218" s="2"/>
      <c r="AR218"/>
      <c r="AS218"/>
      <c r="AT218" s="2"/>
      <c r="AU218"/>
      <c r="AV218"/>
      <c r="AW218" s="2"/>
      <c r="AX218"/>
      <c r="AY218"/>
      <c r="AZ218" s="2"/>
      <c r="BA218"/>
      <c r="BB218"/>
      <c r="BC218" s="2"/>
      <c r="BD218"/>
      <c r="BE218"/>
      <c r="BF218" s="2"/>
      <c r="BG218"/>
      <c r="BH218"/>
      <c r="BI218" s="2"/>
      <c r="BJ218"/>
      <c r="BK218"/>
      <c r="BL218" s="2"/>
      <c r="BM218"/>
      <c r="BN218"/>
      <c r="BO218" s="2"/>
      <c r="BP218"/>
      <c r="BQ218"/>
      <c r="BR218" s="2"/>
      <c r="BS218"/>
      <c r="BT218"/>
      <c r="BU218" s="2"/>
      <c r="BV218"/>
      <c r="BW218"/>
      <c r="BX218" s="2"/>
      <c r="BY218"/>
      <c r="BZ218"/>
      <c r="CA218" s="2"/>
      <c r="CB218"/>
      <c r="CC218"/>
      <c r="CD218" s="2"/>
      <c r="CE218"/>
      <c r="CF218"/>
      <c r="CG218" s="2"/>
      <c r="CH218"/>
      <c r="CI218"/>
      <c r="CJ218" s="2"/>
    </row>
    <row r="219" spans="1:88" ht="12.75">
      <c r="A219" s="2"/>
      <c r="B219"/>
      <c r="C219"/>
      <c r="D219" s="2"/>
      <c r="E219"/>
      <c r="F219"/>
      <c r="G219" s="2"/>
      <c r="H219"/>
      <c r="I219"/>
      <c r="J219" s="2"/>
      <c r="K219"/>
      <c r="L219"/>
      <c r="M219" s="2"/>
      <c r="N219"/>
      <c r="O219"/>
      <c r="P219" s="2"/>
      <c r="Q219"/>
      <c r="R219"/>
      <c r="S219" s="2"/>
      <c r="T219"/>
      <c r="U219"/>
      <c r="V219" s="2"/>
      <c r="W219"/>
      <c r="X219"/>
      <c r="Y219" s="2"/>
      <c r="Z219"/>
      <c r="AA219"/>
      <c r="AB219" s="2"/>
      <c r="AC219"/>
      <c r="AD219"/>
      <c r="AE219" s="2"/>
      <c r="AF219"/>
      <c r="AG219"/>
      <c r="AH219" s="2"/>
      <c r="AI219"/>
      <c r="AJ219"/>
      <c r="AK219" s="2"/>
      <c r="AL219"/>
      <c r="AM219"/>
      <c r="AN219" s="2"/>
      <c r="AO219"/>
      <c r="AP219"/>
      <c r="AQ219" s="2"/>
      <c r="AR219"/>
      <c r="AS219"/>
      <c r="AT219" s="2"/>
      <c r="AU219"/>
      <c r="AV219"/>
      <c r="AW219" s="2"/>
      <c r="AX219"/>
      <c r="AY219"/>
      <c r="AZ219" s="2"/>
      <c r="BA219"/>
      <c r="BB219"/>
      <c r="BC219" s="2"/>
      <c r="BD219"/>
      <c r="BE219"/>
      <c r="BF219" s="2"/>
      <c r="BG219"/>
      <c r="BH219"/>
      <c r="BI219" s="2"/>
      <c r="BJ219"/>
      <c r="BK219"/>
      <c r="BL219" s="2"/>
      <c r="BM219"/>
      <c r="BN219"/>
      <c r="BO219" s="2"/>
      <c r="BP219"/>
      <c r="BQ219"/>
      <c r="BR219" s="2"/>
      <c r="BS219"/>
      <c r="BT219"/>
      <c r="BU219" s="2"/>
      <c r="BV219"/>
      <c r="BW219"/>
      <c r="BX219" s="2"/>
      <c r="BY219"/>
      <c r="BZ219"/>
      <c r="CA219" s="2"/>
      <c r="CB219"/>
      <c r="CC219"/>
      <c r="CD219" s="2"/>
      <c r="CE219"/>
      <c r="CF219"/>
      <c r="CG219" s="2"/>
      <c r="CH219"/>
      <c r="CI219"/>
      <c r="CJ219" s="2"/>
    </row>
    <row r="220" spans="1:88" ht="12.75">
      <c r="A220" s="2"/>
      <c r="B220"/>
      <c r="C220"/>
      <c r="D220" s="2"/>
      <c r="E220"/>
      <c r="F220"/>
      <c r="G220" s="2"/>
      <c r="H220"/>
      <c r="I220"/>
      <c r="J220" s="2"/>
      <c r="K220"/>
      <c r="L220"/>
      <c r="M220" s="2"/>
      <c r="N220"/>
      <c r="O220"/>
      <c r="P220" s="2"/>
      <c r="Q220"/>
      <c r="R220"/>
      <c r="S220" s="2"/>
      <c r="T220"/>
      <c r="U220"/>
      <c r="V220" s="2"/>
      <c r="W220"/>
      <c r="X220"/>
      <c r="Y220" s="2"/>
      <c r="Z220"/>
      <c r="AA220"/>
      <c r="AB220" s="2"/>
      <c r="AC220"/>
      <c r="AD220"/>
      <c r="AE220" s="2"/>
      <c r="AF220"/>
      <c r="AG220"/>
      <c r="AH220" s="2"/>
      <c r="AI220"/>
      <c r="AJ220"/>
      <c r="AK220" s="2"/>
      <c r="AL220"/>
      <c r="AM220"/>
      <c r="AN220" s="2"/>
      <c r="AO220"/>
      <c r="AP220"/>
      <c r="AQ220" s="2"/>
      <c r="AR220"/>
      <c r="AS220"/>
      <c r="AT220" s="2"/>
      <c r="AU220"/>
      <c r="AV220"/>
      <c r="AW220" s="2"/>
      <c r="AX220"/>
      <c r="AY220"/>
      <c r="AZ220" s="2"/>
      <c r="BA220"/>
      <c r="BB220"/>
      <c r="BC220" s="2"/>
      <c r="BD220"/>
      <c r="BE220"/>
      <c r="BF220" s="2"/>
      <c r="BG220"/>
      <c r="BH220"/>
      <c r="BI220" s="2"/>
      <c r="BJ220"/>
      <c r="BK220"/>
      <c r="BL220" s="2"/>
      <c r="BM220"/>
      <c r="BN220"/>
      <c r="BO220" s="2"/>
      <c r="BP220"/>
      <c r="BQ220"/>
      <c r="BR220" s="2"/>
      <c r="BS220"/>
      <c r="BT220"/>
      <c r="BU220" s="2"/>
      <c r="BV220"/>
      <c r="BW220"/>
      <c r="BX220" s="2"/>
      <c r="BY220"/>
      <c r="BZ220"/>
      <c r="CA220" s="2"/>
      <c r="CB220"/>
      <c r="CC220"/>
      <c r="CD220" s="2"/>
      <c r="CE220"/>
      <c r="CF220"/>
      <c r="CG220" s="2"/>
      <c r="CH220"/>
      <c r="CI220"/>
      <c r="CJ220" s="2"/>
    </row>
    <row r="221" spans="1:88" ht="12.75">
      <c r="A221" s="2"/>
      <c r="B221"/>
      <c r="C221"/>
      <c r="D221" s="2"/>
      <c r="E221"/>
      <c r="F221"/>
      <c r="G221" s="2"/>
      <c r="H221"/>
      <c r="I221"/>
      <c r="J221" s="2"/>
      <c r="K221"/>
      <c r="L221"/>
      <c r="M221" s="2"/>
      <c r="N221"/>
      <c r="O221"/>
      <c r="P221" s="2"/>
      <c r="Q221"/>
      <c r="R221"/>
      <c r="S221" s="2"/>
      <c r="T221"/>
      <c r="U221"/>
      <c r="V221" s="2"/>
      <c r="W221"/>
      <c r="X221"/>
      <c r="Y221" s="2"/>
      <c r="Z221"/>
      <c r="AA221"/>
      <c r="AB221" s="2"/>
      <c r="AC221"/>
      <c r="AD221"/>
      <c r="AE221" s="2"/>
      <c r="AF221"/>
      <c r="AG221"/>
      <c r="AH221" s="2"/>
      <c r="AI221"/>
      <c r="AJ221"/>
      <c r="AK221" s="2"/>
      <c r="AL221"/>
      <c r="AM221"/>
      <c r="AN221" s="2"/>
      <c r="AO221"/>
      <c r="AP221"/>
      <c r="AQ221" s="2"/>
      <c r="AR221"/>
      <c r="AS221"/>
      <c r="AT221" s="2"/>
      <c r="AU221"/>
      <c r="AV221"/>
      <c r="AW221" s="2"/>
      <c r="AX221"/>
      <c r="AY221"/>
      <c r="AZ221" s="2"/>
      <c r="BA221"/>
      <c r="BB221"/>
      <c r="BC221" s="2"/>
      <c r="BD221"/>
      <c r="BE221"/>
      <c r="BF221" s="2"/>
      <c r="BG221"/>
      <c r="BH221"/>
      <c r="BI221" s="2"/>
      <c r="BJ221"/>
      <c r="BK221"/>
      <c r="BL221" s="2"/>
      <c r="BM221"/>
      <c r="BN221"/>
      <c r="BO221" s="2"/>
      <c r="BP221"/>
      <c r="BQ221"/>
      <c r="BR221" s="2"/>
      <c r="BS221"/>
      <c r="BT221"/>
      <c r="BU221" s="2"/>
      <c r="BV221"/>
      <c r="BW221"/>
      <c r="BX221" s="2"/>
      <c r="BY221"/>
      <c r="BZ221"/>
      <c r="CA221" s="2"/>
      <c r="CB221"/>
      <c r="CC221"/>
      <c r="CD221" s="2"/>
      <c r="CE221"/>
      <c r="CF221"/>
      <c r="CG221" s="2"/>
      <c r="CH221"/>
      <c r="CI221"/>
      <c r="CJ221" s="2"/>
    </row>
    <row r="222" spans="1:88" ht="12.75">
      <c r="A222" s="2"/>
      <c r="B222"/>
      <c r="C222"/>
      <c r="D222" s="2"/>
      <c r="E222"/>
      <c r="F222"/>
      <c r="G222" s="2"/>
      <c r="H222"/>
      <c r="I222"/>
      <c r="J222" s="2"/>
      <c r="K222"/>
      <c r="L222"/>
      <c r="M222" s="2"/>
      <c r="N222"/>
      <c r="O222"/>
      <c r="P222" s="2"/>
      <c r="Q222"/>
      <c r="R222"/>
      <c r="S222" s="2"/>
      <c r="T222"/>
      <c r="U222"/>
      <c r="V222" s="2"/>
      <c r="W222"/>
      <c r="X222"/>
      <c r="Y222" s="2"/>
      <c r="Z222"/>
      <c r="AA222"/>
      <c r="AB222" s="2"/>
      <c r="AC222"/>
      <c r="AD222"/>
      <c r="AE222" s="2"/>
      <c r="AF222"/>
      <c r="AG222"/>
      <c r="AH222" s="2"/>
      <c r="AI222"/>
      <c r="AJ222"/>
      <c r="AK222" s="2"/>
      <c r="AL222"/>
      <c r="AM222"/>
      <c r="AN222" s="2"/>
      <c r="AO222"/>
      <c r="AP222"/>
      <c r="AQ222" s="2"/>
      <c r="AR222"/>
      <c r="AS222"/>
      <c r="AT222" s="2"/>
      <c r="AU222"/>
      <c r="AV222"/>
      <c r="AW222" s="2"/>
      <c r="AX222"/>
      <c r="AY222"/>
      <c r="AZ222" s="2"/>
      <c r="BA222"/>
      <c r="BB222"/>
      <c r="BC222" s="2"/>
      <c r="BD222"/>
      <c r="BE222"/>
      <c r="BF222" s="2"/>
      <c r="BG222"/>
      <c r="BH222"/>
      <c r="BI222" s="2"/>
      <c r="BJ222"/>
      <c r="BK222"/>
      <c r="BL222" s="2"/>
      <c r="BM222"/>
      <c r="BN222"/>
      <c r="BO222" s="2"/>
      <c r="BP222"/>
      <c r="BQ222"/>
      <c r="BR222" s="2"/>
      <c r="BS222"/>
      <c r="BT222"/>
      <c r="BU222" s="2"/>
      <c r="BV222"/>
      <c r="BW222"/>
      <c r="BX222" s="2"/>
      <c r="BY222"/>
      <c r="BZ222"/>
      <c r="CA222" s="2"/>
      <c r="CB222"/>
      <c r="CC222"/>
      <c r="CD222" s="2"/>
      <c r="CE222"/>
      <c r="CF222"/>
      <c r="CG222" s="2"/>
      <c r="CH222"/>
      <c r="CI222"/>
      <c r="CJ222" s="2"/>
    </row>
    <row r="223" spans="1:88" ht="12.75">
      <c r="A223" s="2"/>
      <c r="B223"/>
      <c r="C223"/>
      <c r="D223" s="2"/>
      <c r="E223"/>
      <c r="F223"/>
      <c r="G223" s="2"/>
      <c r="H223"/>
      <c r="I223"/>
      <c r="J223" s="2"/>
      <c r="K223"/>
      <c r="L223"/>
      <c r="M223" s="2"/>
      <c r="N223"/>
      <c r="O223"/>
      <c r="P223" s="2"/>
      <c r="Q223"/>
      <c r="R223"/>
      <c r="S223" s="2"/>
      <c r="T223"/>
      <c r="U223"/>
      <c r="V223" s="2"/>
      <c r="W223"/>
      <c r="X223"/>
      <c r="Y223" s="2"/>
      <c r="Z223"/>
      <c r="AA223"/>
      <c r="AB223" s="2"/>
      <c r="AC223"/>
      <c r="AD223"/>
      <c r="AE223" s="2"/>
      <c r="AF223"/>
      <c r="AG223"/>
      <c r="AH223" s="2"/>
      <c r="AI223"/>
      <c r="AJ223"/>
      <c r="AK223" s="2"/>
      <c r="AL223"/>
      <c r="AM223"/>
      <c r="AN223" s="2"/>
      <c r="AO223"/>
      <c r="AP223"/>
      <c r="AQ223" s="2"/>
      <c r="AR223"/>
      <c r="AS223"/>
      <c r="AT223" s="2"/>
      <c r="AU223"/>
      <c r="AV223"/>
      <c r="AW223" s="2"/>
      <c r="AX223"/>
      <c r="AY223"/>
      <c r="AZ223" s="2"/>
      <c r="BA223"/>
      <c r="BB223"/>
      <c r="BC223" s="2"/>
      <c r="BD223"/>
      <c r="BE223"/>
      <c r="BF223" s="2"/>
      <c r="BG223"/>
      <c r="BH223"/>
      <c r="BI223" s="2"/>
      <c r="BJ223"/>
      <c r="BK223"/>
      <c r="BL223" s="2"/>
      <c r="BM223"/>
      <c r="BN223"/>
      <c r="BO223" s="2"/>
      <c r="BP223"/>
      <c r="BQ223"/>
      <c r="BR223" s="2"/>
      <c r="BS223"/>
      <c r="BT223"/>
      <c r="BU223" s="2"/>
      <c r="BV223"/>
      <c r="BW223"/>
      <c r="BX223" s="2"/>
      <c r="BY223"/>
      <c r="BZ223"/>
      <c r="CA223" s="2"/>
      <c r="CB223"/>
      <c r="CC223"/>
      <c r="CD223" s="2"/>
      <c r="CE223"/>
      <c r="CF223"/>
      <c r="CG223" s="2"/>
      <c r="CH223"/>
      <c r="CI223"/>
      <c r="CJ223" s="2"/>
    </row>
    <row r="224" spans="1:88" ht="12.75">
      <c r="A224" s="2"/>
      <c r="B224"/>
      <c r="C224"/>
      <c r="D224" s="2"/>
      <c r="E224"/>
      <c r="F224"/>
      <c r="G224" s="2"/>
      <c r="H224"/>
      <c r="I224"/>
      <c r="J224" s="2"/>
      <c r="K224"/>
      <c r="L224"/>
      <c r="M224" s="2"/>
      <c r="N224"/>
      <c r="O224"/>
      <c r="P224" s="2"/>
      <c r="Q224"/>
      <c r="R224"/>
      <c r="S224" s="2"/>
      <c r="T224"/>
      <c r="U224"/>
      <c r="V224" s="2"/>
      <c r="W224"/>
      <c r="X224"/>
      <c r="Y224" s="2"/>
      <c r="Z224"/>
      <c r="AA224"/>
      <c r="AB224" s="2"/>
      <c r="AC224"/>
      <c r="AD224"/>
      <c r="AE224" s="2"/>
      <c r="AF224"/>
      <c r="AG224"/>
      <c r="AH224" s="2"/>
      <c r="AI224"/>
      <c r="AJ224"/>
      <c r="AK224" s="2"/>
      <c r="AL224"/>
      <c r="AM224"/>
      <c r="AN224" s="2"/>
      <c r="AO224"/>
      <c r="AP224"/>
      <c r="AQ224" s="2"/>
      <c r="AR224"/>
      <c r="AS224"/>
      <c r="AT224" s="2"/>
      <c r="AU224"/>
      <c r="AV224"/>
      <c r="AW224" s="2"/>
      <c r="AX224"/>
      <c r="AY224"/>
      <c r="AZ224" s="2"/>
      <c r="BA224"/>
      <c r="BB224"/>
      <c r="BC224" s="2"/>
      <c r="BD224"/>
      <c r="BE224"/>
      <c r="BF224" s="2"/>
      <c r="BG224"/>
      <c r="BH224"/>
      <c r="BI224" s="2"/>
      <c r="BJ224"/>
      <c r="BK224"/>
      <c r="BL224" s="2"/>
      <c r="BM224"/>
      <c r="BN224"/>
      <c r="BO224" s="2"/>
      <c r="BP224"/>
      <c r="BQ224"/>
      <c r="BR224" s="2"/>
      <c r="BS224"/>
      <c r="BT224"/>
      <c r="BU224" s="2"/>
      <c r="BV224"/>
      <c r="BW224"/>
      <c r="BX224" s="2"/>
      <c r="BY224"/>
      <c r="BZ224"/>
      <c r="CA224" s="2"/>
      <c r="CB224"/>
      <c r="CC224"/>
      <c r="CD224" s="2"/>
      <c r="CE224"/>
      <c r="CF224"/>
      <c r="CG224" s="2"/>
      <c r="CH224"/>
      <c r="CI224"/>
      <c r="CJ224" s="2"/>
    </row>
    <row r="225" spans="1:88" ht="12.75">
      <c r="A225" s="2"/>
      <c r="B225"/>
      <c r="C225"/>
      <c r="D225" s="2"/>
      <c r="E225"/>
      <c r="F225"/>
      <c r="G225" s="2"/>
      <c r="H225"/>
      <c r="I225"/>
      <c r="J225" s="2"/>
      <c r="K225"/>
      <c r="L225"/>
      <c r="M225" s="2"/>
      <c r="N225"/>
      <c r="O225"/>
      <c r="P225" s="2"/>
      <c r="Q225"/>
      <c r="R225"/>
      <c r="S225" s="2"/>
      <c r="T225"/>
      <c r="U225"/>
      <c r="V225" s="2"/>
      <c r="W225"/>
      <c r="X225"/>
      <c r="Y225" s="2"/>
      <c r="Z225"/>
      <c r="AA225"/>
      <c r="AB225" s="2"/>
      <c r="AC225"/>
      <c r="AD225"/>
      <c r="AE225" s="2"/>
      <c r="AF225"/>
      <c r="AG225"/>
      <c r="AH225" s="2"/>
      <c r="AI225"/>
      <c r="AJ225"/>
      <c r="AK225" s="2"/>
      <c r="AL225"/>
      <c r="AM225"/>
      <c r="AN225" s="2"/>
      <c r="AO225"/>
      <c r="AP225"/>
      <c r="AQ225" s="2"/>
      <c r="AR225"/>
      <c r="AS225"/>
      <c r="AT225" s="2"/>
      <c r="AU225"/>
      <c r="AV225"/>
      <c r="AW225" s="2"/>
      <c r="AX225"/>
      <c r="AY225"/>
      <c r="AZ225" s="2"/>
      <c r="BA225"/>
      <c r="BB225"/>
      <c r="BC225" s="2"/>
      <c r="BD225"/>
      <c r="BE225"/>
      <c r="BF225" s="2"/>
      <c r="BG225"/>
      <c r="BH225"/>
      <c r="BI225" s="2"/>
      <c r="BJ225"/>
      <c r="BK225"/>
      <c r="BL225" s="2"/>
      <c r="BM225"/>
      <c r="BN225"/>
      <c r="BO225" s="2"/>
      <c r="BP225"/>
      <c r="BQ225"/>
      <c r="BR225" s="2"/>
      <c r="BS225"/>
      <c r="BT225"/>
      <c r="BU225" s="2"/>
      <c r="BV225"/>
      <c r="BW225"/>
      <c r="BX225" s="2"/>
      <c r="BY225"/>
      <c r="BZ225"/>
      <c r="CA225" s="2"/>
      <c r="CB225"/>
      <c r="CC225"/>
      <c r="CD225" s="2"/>
      <c r="CE225"/>
      <c r="CF225"/>
      <c r="CG225" s="2"/>
      <c r="CH225"/>
      <c r="CI225"/>
      <c r="CJ225" s="2"/>
    </row>
    <row r="226" spans="1:88" ht="12.75">
      <c r="A226" s="2"/>
      <c r="B226"/>
      <c r="C226"/>
      <c r="D226" s="2"/>
      <c r="E226"/>
      <c r="F226"/>
      <c r="G226" s="2"/>
      <c r="H226"/>
      <c r="I226"/>
      <c r="J226" s="2"/>
      <c r="K226"/>
      <c r="L226"/>
      <c r="M226" s="2"/>
      <c r="N226"/>
      <c r="O226"/>
      <c r="P226" s="2"/>
      <c r="Q226"/>
      <c r="R226"/>
      <c r="S226" s="2"/>
      <c r="T226"/>
      <c r="U226"/>
      <c r="V226" s="2"/>
      <c r="W226"/>
      <c r="X226"/>
      <c r="Y226" s="2"/>
      <c r="Z226"/>
      <c r="AA226"/>
      <c r="AB226" s="2"/>
      <c r="AC226"/>
      <c r="AD226"/>
      <c r="AE226" s="2"/>
      <c r="AF226"/>
      <c r="AG226"/>
      <c r="AH226" s="2"/>
      <c r="AI226"/>
      <c r="AJ226"/>
      <c r="AK226" s="2"/>
      <c r="AL226"/>
      <c r="AM226"/>
      <c r="AN226" s="2"/>
      <c r="AO226"/>
      <c r="AP226"/>
      <c r="AQ226" s="2"/>
      <c r="AR226"/>
      <c r="AS226"/>
      <c r="AT226" s="2"/>
      <c r="AU226"/>
      <c r="AV226"/>
      <c r="AW226" s="2"/>
      <c r="AX226"/>
      <c r="AY226"/>
      <c r="AZ226" s="2"/>
      <c r="BA226"/>
      <c r="BB226"/>
      <c r="BC226" s="2"/>
      <c r="BD226"/>
      <c r="BE226"/>
      <c r="BF226" s="2"/>
      <c r="BG226"/>
      <c r="BH226"/>
      <c r="BI226" s="2"/>
      <c r="BJ226"/>
      <c r="BK226"/>
      <c r="BL226" s="2"/>
      <c r="BM226"/>
      <c r="BN226"/>
      <c r="BO226" s="2"/>
      <c r="BP226"/>
      <c r="BQ226"/>
      <c r="BR226" s="2"/>
      <c r="BS226"/>
      <c r="BT226"/>
      <c r="BU226" s="2"/>
      <c r="BV226"/>
      <c r="BW226"/>
      <c r="BX226" s="2"/>
      <c r="BY226"/>
      <c r="BZ226"/>
      <c r="CA226" s="2"/>
      <c r="CB226"/>
      <c r="CC226"/>
      <c r="CD226" s="2"/>
      <c r="CE226"/>
      <c r="CF226"/>
      <c r="CG226" s="2"/>
      <c r="CH226"/>
      <c r="CI226"/>
      <c r="CJ226" s="2"/>
    </row>
    <row r="227" spans="1:88" ht="12.75">
      <c r="A227" s="2"/>
      <c r="B227"/>
      <c r="C227"/>
      <c r="D227" s="2"/>
      <c r="E227"/>
      <c r="F227"/>
      <c r="G227" s="2"/>
      <c r="H227"/>
      <c r="I227"/>
      <c r="J227" s="2"/>
      <c r="K227"/>
      <c r="L227"/>
      <c r="M227" s="2"/>
      <c r="N227"/>
      <c r="O227"/>
      <c r="P227" s="2"/>
      <c r="Q227"/>
      <c r="R227"/>
      <c r="S227" s="2"/>
      <c r="T227"/>
      <c r="U227"/>
      <c r="V227" s="2"/>
      <c r="W227"/>
      <c r="X227"/>
      <c r="Y227" s="2"/>
      <c r="Z227"/>
      <c r="AA227"/>
      <c r="AB227" s="2"/>
      <c r="AC227"/>
      <c r="AD227"/>
      <c r="AE227" s="2"/>
      <c r="AF227"/>
      <c r="AG227"/>
      <c r="AH227" s="2"/>
      <c r="AI227"/>
      <c r="AJ227"/>
      <c r="AK227" s="2"/>
      <c r="AL227"/>
      <c r="AM227"/>
      <c r="AN227" s="2"/>
      <c r="AO227"/>
      <c r="AP227"/>
      <c r="AQ227" s="2"/>
      <c r="AR227"/>
      <c r="AS227"/>
      <c r="AT227" s="2"/>
      <c r="AU227"/>
      <c r="AV227"/>
      <c r="AW227" s="2"/>
      <c r="AX227"/>
      <c r="AY227"/>
      <c r="AZ227" s="2"/>
      <c r="BA227"/>
      <c r="BB227"/>
      <c r="BC227" s="2"/>
      <c r="BD227"/>
      <c r="BE227"/>
      <c r="BF227" s="2"/>
      <c r="BG227"/>
      <c r="BH227"/>
      <c r="BI227" s="2"/>
      <c r="BJ227"/>
      <c r="BK227"/>
      <c r="BL227" s="2"/>
      <c r="BM227"/>
      <c r="BN227"/>
      <c r="BO227" s="2"/>
      <c r="BP227"/>
      <c r="BQ227"/>
      <c r="BR227" s="2"/>
      <c r="BS227"/>
      <c r="BT227"/>
      <c r="BU227" s="2"/>
      <c r="BV227"/>
      <c r="BW227"/>
      <c r="BX227" s="2"/>
      <c r="BY227"/>
      <c r="BZ227"/>
      <c r="CA227" s="2"/>
      <c r="CB227"/>
      <c r="CC227"/>
      <c r="CD227" s="2"/>
      <c r="CE227"/>
      <c r="CF227"/>
      <c r="CG227" s="2"/>
      <c r="CH227"/>
      <c r="CI227"/>
      <c r="CJ227" s="2"/>
    </row>
    <row r="228" spans="1:88" ht="12.75">
      <c r="A228" s="2"/>
      <c r="B228"/>
      <c r="C228"/>
      <c r="D228" s="2"/>
      <c r="E228"/>
      <c r="F228"/>
      <c r="G228" s="2"/>
      <c r="H228"/>
      <c r="I228"/>
      <c r="J228" s="2"/>
      <c r="K228"/>
      <c r="L228"/>
      <c r="M228" s="2"/>
      <c r="N228"/>
      <c r="O228"/>
      <c r="P228" s="2"/>
      <c r="Q228"/>
      <c r="R228"/>
      <c r="S228" s="2"/>
      <c r="T228"/>
      <c r="U228"/>
      <c r="V228" s="2"/>
      <c r="W228"/>
      <c r="X228"/>
      <c r="Y228" s="2"/>
      <c r="Z228"/>
      <c r="AA228"/>
      <c r="AB228" s="2"/>
      <c r="AC228"/>
      <c r="AD228"/>
      <c r="AE228" s="2"/>
      <c r="AF228"/>
      <c r="AG228"/>
      <c r="AH228" s="2"/>
      <c r="AI228"/>
      <c r="AJ228"/>
      <c r="AK228" s="2"/>
      <c r="AL228"/>
      <c r="AM228"/>
      <c r="AN228" s="2"/>
      <c r="AO228"/>
      <c r="AP228"/>
      <c r="AQ228" s="2"/>
      <c r="AR228"/>
      <c r="AS228"/>
      <c r="AT228" s="2"/>
      <c r="AU228"/>
      <c r="AV228"/>
      <c r="AW228" s="2"/>
      <c r="AX228"/>
      <c r="AY228"/>
      <c r="AZ228" s="2"/>
      <c r="BA228"/>
      <c r="BB228"/>
      <c r="BC228" s="2"/>
      <c r="BD228"/>
      <c r="BE228"/>
      <c r="BF228" s="2"/>
      <c r="BG228"/>
      <c r="BH228"/>
      <c r="BI228" s="2"/>
      <c r="BJ228"/>
      <c r="BK228"/>
      <c r="BL228" s="2"/>
      <c r="BM228"/>
      <c r="BN228"/>
      <c r="BO228" s="2"/>
      <c r="BP228"/>
      <c r="BQ228"/>
      <c r="BR228" s="2"/>
      <c r="BS228"/>
      <c r="BT228"/>
      <c r="BU228" s="2"/>
      <c r="BV228"/>
      <c r="BW228"/>
      <c r="BX228" s="2"/>
      <c r="BY228"/>
      <c r="BZ228"/>
      <c r="CA228" s="2"/>
      <c r="CB228"/>
      <c r="CC228"/>
      <c r="CD228" s="2"/>
      <c r="CE228"/>
      <c r="CF228"/>
      <c r="CG228" s="2"/>
      <c r="CH228"/>
      <c r="CI228"/>
      <c r="CJ228" s="2"/>
    </row>
    <row r="229" spans="1:88" ht="12.75">
      <c r="A229" s="2"/>
      <c r="B229"/>
      <c r="C229"/>
      <c r="D229" s="2"/>
      <c r="E229"/>
      <c r="F229"/>
      <c r="G229" s="2"/>
      <c r="H229"/>
      <c r="I229"/>
      <c r="J229" s="2"/>
      <c r="K229"/>
      <c r="L229"/>
      <c r="M229" s="2"/>
      <c r="N229"/>
      <c r="O229"/>
      <c r="P229" s="2"/>
      <c r="Q229"/>
      <c r="R229"/>
      <c r="S229" s="2"/>
      <c r="T229"/>
      <c r="U229"/>
      <c r="V229" s="2"/>
      <c r="W229"/>
      <c r="X229"/>
      <c r="Y229" s="2"/>
      <c r="Z229"/>
      <c r="AA229"/>
      <c r="AB229" s="2"/>
      <c r="AC229"/>
      <c r="AD229"/>
      <c r="AE229" s="2"/>
      <c r="AF229"/>
      <c r="AG229"/>
      <c r="AH229" s="2"/>
      <c r="AI229"/>
      <c r="AJ229"/>
      <c r="AK229" s="2"/>
      <c r="AL229"/>
      <c r="AM229"/>
      <c r="AN229" s="2"/>
      <c r="AO229"/>
      <c r="AP229"/>
      <c r="AQ229" s="2"/>
      <c r="AR229"/>
      <c r="AS229"/>
      <c r="AT229" s="2"/>
      <c r="AU229"/>
      <c r="AV229"/>
      <c r="AW229" s="2"/>
      <c r="AX229"/>
      <c r="AY229"/>
      <c r="AZ229" s="2"/>
      <c r="BA229"/>
      <c r="BB229"/>
      <c r="BC229" s="2"/>
      <c r="BD229"/>
      <c r="BE229"/>
      <c r="BF229" s="2"/>
      <c r="BG229"/>
      <c r="BH229"/>
      <c r="BI229" s="2"/>
      <c r="BJ229"/>
      <c r="BK229"/>
      <c r="BL229" s="2"/>
      <c r="BM229"/>
      <c r="BN229"/>
      <c r="BO229" s="2"/>
      <c r="BP229"/>
      <c r="BQ229"/>
      <c r="BR229" s="2"/>
      <c r="BS229"/>
      <c r="BT229"/>
      <c r="BU229" s="2"/>
      <c r="BV229"/>
      <c r="BW229"/>
      <c r="BX229" s="2"/>
      <c r="BY229"/>
      <c r="BZ229"/>
      <c r="CA229" s="2"/>
      <c r="CB229"/>
      <c r="CC229"/>
      <c r="CD229" s="2"/>
      <c r="CE229"/>
      <c r="CF229"/>
      <c r="CG229" s="2"/>
      <c r="CH229"/>
      <c r="CI229"/>
      <c r="CJ229" s="2"/>
    </row>
    <row r="230" spans="1:88" ht="12.75">
      <c r="A230" s="2"/>
      <c r="B230"/>
      <c r="C230"/>
      <c r="D230" s="2"/>
      <c r="E230"/>
      <c r="F230"/>
      <c r="G230" s="2"/>
      <c r="H230"/>
      <c r="I230"/>
      <c r="J230" s="2"/>
      <c r="K230"/>
      <c r="L230"/>
      <c r="M230" s="2"/>
      <c r="N230"/>
      <c r="O230"/>
      <c r="P230" s="2"/>
      <c r="Q230"/>
      <c r="R230"/>
      <c r="S230" s="2"/>
      <c r="T230"/>
      <c r="U230"/>
      <c r="V230" s="2"/>
      <c r="W230"/>
      <c r="X230"/>
      <c r="Y230" s="2"/>
      <c r="Z230"/>
      <c r="AA230"/>
      <c r="AB230" s="2"/>
      <c r="AC230"/>
      <c r="AD230"/>
      <c r="AE230" s="2"/>
      <c r="AF230"/>
      <c r="AG230"/>
      <c r="AH230" s="2"/>
      <c r="AI230"/>
      <c r="AJ230"/>
      <c r="AK230" s="2"/>
      <c r="AL230"/>
      <c r="AM230"/>
      <c r="AN230" s="2"/>
      <c r="AO230"/>
      <c r="AP230"/>
      <c r="AQ230" s="2"/>
      <c r="AR230"/>
      <c r="AS230"/>
      <c r="AT230" s="2"/>
      <c r="AU230"/>
      <c r="AV230"/>
      <c r="AW230" s="2"/>
      <c r="AX230"/>
      <c r="AY230"/>
      <c r="AZ230" s="2"/>
      <c r="BA230"/>
      <c r="BB230"/>
      <c r="BC230" s="2"/>
      <c r="BD230"/>
      <c r="BE230"/>
      <c r="BF230" s="2"/>
      <c r="BG230"/>
      <c r="BH230"/>
      <c r="BI230" s="2"/>
      <c r="BJ230"/>
      <c r="BK230"/>
      <c r="BL230" s="2"/>
      <c r="BM230"/>
      <c r="BN230"/>
      <c r="BO230" s="2"/>
      <c r="BP230"/>
      <c r="BQ230"/>
      <c r="BR230" s="2"/>
      <c r="BS230"/>
      <c r="BT230"/>
      <c r="BU230" s="2"/>
      <c r="BV230"/>
      <c r="BW230"/>
      <c r="BX230" s="2"/>
      <c r="BY230"/>
      <c r="BZ230"/>
      <c r="CA230" s="2"/>
      <c r="CB230"/>
      <c r="CC230"/>
      <c r="CD230" s="2"/>
      <c r="CE230"/>
      <c r="CF230"/>
      <c r="CG230" s="2"/>
      <c r="CH230"/>
      <c r="CI230"/>
      <c r="CJ230" s="2"/>
    </row>
    <row r="231" spans="1:88" ht="12.75">
      <c r="A231" s="2"/>
      <c r="B231"/>
      <c r="C231"/>
      <c r="D231" s="2"/>
      <c r="E231"/>
      <c r="F231"/>
      <c r="G231" s="2"/>
      <c r="H231"/>
      <c r="I231"/>
      <c r="J231" s="2"/>
      <c r="K231"/>
      <c r="L231"/>
      <c r="M231" s="2"/>
      <c r="N231"/>
      <c r="O231"/>
      <c r="P231" s="2"/>
      <c r="Q231"/>
      <c r="R231"/>
      <c r="S231" s="2"/>
      <c r="T231"/>
      <c r="U231"/>
      <c r="V231" s="2"/>
      <c r="W231"/>
      <c r="X231"/>
      <c r="Y231" s="2"/>
      <c r="Z231"/>
      <c r="AA231"/>
      <c r="AB231" s="2"/>
      <c r="AC231"/>
      <c r="AD231"/>
      <c r="AE231" s="2"/>
      <c r="AF231"/>
      <c r="AG231"/>
      <c r="AH231" s="2"/>
      <c r="AI231"/>
      <c r="AJ231"/>
      <c r="AK231" s="2"/>
      <c r="AL231"/>
      <c r="AM231"/>
      <c r="AN231" s="2"/>
      <c r="AO231"/>
      <c r="AP231"/>
      <c r="AQ231" s="2"/>
      <c r="AR231"/>
      <c r="AS231"/>
      <c r="AT231" s="2"/>
      <c r="AU231"/>
      <c r="AV231"/>
      <c r="AW231" s="2"/>
      <c r="AX231"/>
      <c r="AY231"/>
      <c r="AZ231" s="2"/>
      <c r="BA231"/>
      <c r="BB231"/>
      <c r="BC231" s="2"/>
      <c r="BD231"/>
      <c r="BE231"/>
      <c r="BF231" s="2"/>
      <c r="BG231"/>
      <c r="BH231"/>
      <c r="BI231" s="2"/>
      <c r="BJ231"/>
      <c r="BK231"/>
      <c r="BL231" s="2"/>
      <c r="BM231"/>
      <c r="BN231"/>
      <c r="BO231" s="2"/>
      <c r="BP231"/>
      <c r="BQ231"/>
      <c r="BR231" s="2"/>
      <c r="BS231"/>
      <c r="BT231"/>
      <c r="BU231" s="2"/>
      <c r="BV231"/>
      <c r="BW231"/>
      <c r="BX231" s="2"/>
      <c r="BY231"/>
      <c r="BZ231"/>
      <c r="CA231" s="2"/>
      <c r="CB231"/>
      <c r="CC231"/>
      <c r="CD231" s="2"/>
      <c r="CE231"/>
      <c r="CF231"/>
      <c r="CG231" s="2"/>
      <c r="CH231"/>
      <c r="CI231"/>
      <c r="CJ231" s="2"/>
    </row>
    <row r="232" spans="1:88" ht="12.75">
      <c r="A232" s="2"/>
      <c r="B232"/>
      <c r="C232"/>
      <c r="D232" s="2"/>
      <c r="E232"/>
      <c r="F232"/>
      <c r="G232" s="2"/>
      <c r="H232"/>
      <c r="I232"/>
      <c r="J232" s="2"/>
      <c r="K232"/>
      <c r="L232"/>
      <c r="M232" s="2"/>
      <c r="N232"/>
      <c r="O232"/>
      <c r="P232" s="2"/>
      <c r="Q232"/>
      <c r="R232"/>
      <c r="S232" s="2"/>
      <c r="T232"/>
      <c r="U232"/>
      <c r="V232" s="2"/>
      <c r="W232"/>
      <c r="X232"/>
      <c r="Y232" s="2"/>
      <c r="Z232"/>
      <c r="AA232"/>
      <c r="AB232" s="2"/>
      <c r="AC232"/>
      <c r="AD232"/>
      <c r="AE232" s="2"/>
      <c r="AF232"/>
      <c r="AG232"/>
      <c r="AH232" s="2"/>
      <c r="AI232"/>
      <c r="AJ232"/>
      <c r="AK232" s="2"/>
      <c r="AL232"/>
      <c r="AM232"/>
      <c r="AN232" s="2"/>
      <c r="AO232"/>
      <c r="AP232"/>
      <c r="AQ232" s="2"/>
      <c r="AR232"/>
      <c r="AS232"/>
      <c r="AT232" s="2"/>
      <c r="AU232"/>
      <c r="AV232"/>
      <c r="AW232" s="2"/>
      <c r="AX232"/>
      <c r="AY232"/>
      <c r="AZ232" s="2"/>
      <c r="BA232"/>
      <c r="BB232"/>
      <c r="BC232" s="2"/>
      <c r="BD232"/>
      <c r="BE232"/>
      <c r="BF232" s="2"/>
      <c r="BG232"/>
      <c r="BH232"/>
      <c r="BI232" s="2"/>
      <c r="BJ232"/>
      <c r="BK232"/>
      <c r="BL232" s="2"/>
      <c r="BM232"/>
      <c r="BN232"/>
      <c r="BO232" s="2"/>
      <c r="BP232"/>
      <c r="BQ232"/>
      <c r="BR232" s="2"/>
      <c r="BS232"/>
      <c r="BT232"/>
      <c r="BU232" s="2"/>
      <c r="BV232"/>
      <c r="BW232"/>
      <c r="BX232" s="2"/>
      <c r="BY232"/>
      <c r="BZ232"/>
      <c r="CA232" s="2"/>
      <c r="CB232"/>
      <c r="CC232"/>
      <c r="CD232" s="2"/>
      <c r="CE232"/>
      <c r="CF232"/>
      <c r="CG232" s="2"/>
      <c r="CH232"/>
      <c r="CI232"/>
      <c r="CJ232" s="2"/>
    </row>
    <row r="233" spans="1:88" ht="12.75">
      <c r="A233" s="2"/>
      <c r="B233"/>
      <c r="C233"/>
      <c r="D233" s="2"/>
      <c r="E233"/>
      <c r="F233"/>
      <c r="G233" s="2"/>
      <c r="H233"/>
      <c r="I233"/>
      <c r="J233" s="2"/>
      <c r="K233"/>
      <c r="L233"/>
      <c r="M233" s="2"/>
      <c r="N233"/>
      <c r="O233"/>
      <c r="P233" s="2"/>
      <c r="Q233"/>
      <c r="R233"/>
      <c r="S233" s="2"/>
      <c r="T233"/>
      <c r="U233"/>
      <c r="V233" s="2"/>
      <c r="W233"/>
      <c r="X233"/>
      <c r="Y233" s="2"/>
      <c r="Z233"/>
      <c r="AA233"/>
      <c r="AB233" s="2"/>
      <c r="AC233"/>
      <c r="AD233"/>
      <c r="AE233" s="2"/>
      <c r="AF233"/>
      <c r="AG233"/>
      <c r="AH233" s="2"/>
      <c r="AI233"/>
      <c r="AJ233"/>
      <c r="AK233" s="2"/>
      <c r="AL233"/>
      <c r="AM233"/>
      <c r="AN233" s="2"/>
      <c r="AO233"/>
      <c r="AP233"/>
      <c r="AQ233" s="2"/>
      <c r="AR233"/>
      <c r="AS233"/>
      <c r="AT233" s="2"/>
      <c r="AU233"/>
      <c r="AV233"/>
      <c r="AW233" s="2"/>
      <c r="AX233"/>
      <c r="AY233"/>
      <c r="AZ233" s="2"/>
      <c r="BA233"/>
      <c r="BB233"/>
      <c r="BC233" s="2"/>
      <c r="BD233"/>
      <c r="BE233"/>
      <c r="BF233" s="2"/>
      <c r="BG233"/>
      <c r="BH233"/>
      <c r="BI233" s="2"/>
      <c r="BJ233"/>
      <c r="BK233"/>
      <c r="BL233" s="2"/>
      <c r="BM233"/>
      <c r="BN233"/>
      <c r="BO233" s="2"/>
      <c r="BP233"/>
      <c r="BQ233"/>
      <c r="BR233" s="2"/>
      <c r="BS233"/>
      <c r="BT233"/>
      <c r="BU233" s="2"/>
      <c r="BV233"/>
      <c r="BW233"/>
      <c r="BX233" s="2"/>
      <c r="BY233"/>
      <c r="BZ233"/>
      <c r="CA233" s="2"/>
      <c r="CB233"/>
      <c r="CC233"/>
      <c r="CD233" s="2"/>
      <c r="CE233"/>
      <c r="CF233"/>
      <c r="CG233" s="2"/>
      <c r="CH233"/>
      <c r="CI233"/>
      <c r="CJ233" s="2"/>
    </row>
    <row r="234" spans="1:88" ht="12.75">
      <c r="A234" s="2"/>
      <c r="B234"/>
      <c r="C234"/>
      <c r="D234" s="2"/>
      <c r="E234"/>
      <c r="F234"/>
      <c r="G234" s="2"/>
      <c r="H234"/>
      <c r="I234"/>
      <c r="J234" s="2"/>
      <c r="K234"/>
      <c r="L234"/>
      <c r="M234" s="2"/>
      <c r="N234"/>
      <c r="O234"/>
      <c r="P234" s="2"/>
      <c r="Q234"/>
      <c r="R234"/>
      <c r="S234" s="2"/>
      <c r="T234"/>
      <c r="U234"/>
      <c r="V234" s="2"/>
      <c r="W234"/>
      <c r="X234"/>
      <c r="Y234" s="2"/>
      <c r="Z234"/>
      <c r="AA234"/>
      <c r="AB234" s="2"/>
      <c r="AC234"/>
      <c r="AD234"/>
      <c r="AE234" s="2"/>
      <c r="AF234"/>
      <c r="AG234"/>
      <c r="AH234" s="2"/>
      <c r="AI234"/>
      <c r="AJ234"/>
      <c r="AK234" s="2"/>
      <c r="AL234"/>
      <c r="AM234"/>
      <c r="AN234" s="2"/>
      <c r="AO234"/>
      <c r="AP234"/>
      <c r="AQ234" s="2"/>
      <c r="AR234"/>
      <c r="AS234"/>
      <c r="AT234" s="2"/>
      <c r="AU234"/>
      <c r="AV234"/>
      <c r="AW234" s="2"/>
      <c r="AX234"/>
      <c r="AY234"/>
      <c r="AZ234" s="2"/>
      <c r="BA234"/>
      <c r="BB234"/>
      <c r="BC234" s="2"/>
      <c r="BD234"/>
      <c r="BE234"/>
      <c r="BF234" s="2"/>
      <c r="BG234"/>
      <c r="BH234"/>
      <c r="BI234" s="2"/>
      <c r="BJ234"/>
      <c r="BK234"/>
      <c r="BL234" s="2"/>
      <c r="BM234"/>
      <c r="BN234"/>
      <c r="BO234" s="2"/>
      <c r="BP234"/>
      <c r="BQ234"/>
      <c r="BR234" s="2"/>
      <c r="BS234"/>
      <c r="BT234"/>
      <c r="BU234" s="2"/>
      <c r="BV234"/>
      <c r="BW234"/>
      <c r="BX234" s="2"/>
      <c r="BY234"/>
      <c r="BZ234"/>
      <c r="CA234" s="2"/>
      <c r="CB234"/>
      <c r="CC234"/>
      <c r="CD234" s="2"/>
      <c r="CE234"/>
      <c r="CF234"/>
      <c r="CG234" s="2"/>
      <c r="CH234"/>
      <c r="CI234"/>
      <c r="CJ234" s="2"/>
    </row>
    <row r="235" spans="1:88" ht="12.75">
      <c r="A235" s="2"/>
      <c r="B235"/>
      <c r="C235"/>
      <c r="D235" s="2"/>
      <c r="E235"/>
      <c r="F235"/>
      <c r="G235" s="2"/>
      <c r="H235"/>
      <c r="I235"/>
      <c r="J235" s="2"/>
      <c r="K235"/>
      <c r="L235"/>
      <c r="M235" s="2"/>
      <c r="N235"/>
      <c r="O235"/>
      <c r="P235" s="2"/>
      <c r="Q235"/>
      <c r="R235"/>
      <c r="S235" s="2"/>
      <c r="T235"/>
      <c r="U235"/>
      <c r="V235" s="2"/>
      <c r="W235"/>
      <c r="X235"/>
      <c r="Y235" s="2"/>
      <c r="Z235"/>
      <c r="AA235"/>
      <c r="AB235" s="2"/>
      <c r="AC235"/>
      <c r="AD235"/>
      <c r="AE235" s="2"/>
      <c r="AF235"/>
      <c r="AG235"/>
      <c r="AH235" s="2"/>
      <c r="AI235"/>
      <c r="AJ235"/>
      <c r="AK235" s="2"/>
      <c r="AL235"/>
      <c r="AM235"/>
      <c r="AN235" s="2"/>
      <c r="AO235"/>
      <c r="AP235"/>
      <c r="AQ235" s="2"/>
      <c r="AR235"/>
      <c r="AS235"/>
      <c r="AT235" s="2"/>
      <c r="AU235"/>
      <c r="AV235"/>
      <c r="AW235" s="2"/>
      <c r="AX235"/>
      <c r="AY235"/>
      <c r="AZ235" s="2"/>
      <c r="BA235"/>
      <c r="BB235"/>
      <c r="BC235" s="2"/>
      <c r="BD235"/>
      <c r="BE235"/>
      <c r="BF235" s="2"/>
      <c r="BG235"/>
      <c r="BH235"/>
      <c r="BI235" s="2"/>
      <c r="BJ235"/>
      <c r="BK235"/>
      <c r="BL235" s="2"/>
      <c r="BM235"/>
      <c r="BN235"/>
      <c r="BO235" s="2"/>
      <c r="BP235"/>
      <c r="BQ235"/>
      <c r="BR235" s="2"/>
      <c r="BS235"/>
      <c r="BT235"/>
      <c r="BU235" s="2"/>
      <c r="BV235"/>
      <c r="BW235"/>
      <c r="BX235" s="2"/>
      <c r="BY235"/>
      <c r="BZ235"/>
      <c r="CA235" s="2"/>
      <c r="CB235"/>
      <c r="CC235"/>
      <c r="CD235" s="2"/>
      <c r="CE235"/>
      <c r="CF235"/>
      <c r="CG235" s="2"/>
      <c r="CH235"/>
      <c r="CI235"/>
      <c r="CJ235" s="2"/>
    </row>
    <row r="236" spans="1:88" ht="12.75">
      <c r="A236" s="2"/>
      <c r="B236"/>
      <c r="C236"/>
      <c r="D236" s="2"/>
      <c r="E236"/>
      <c r="F236"/>
      <c r="G236" s="2"/>
      <c r="H236"/>
      <c r="I236"/>
      <c r="J236" s="2"/>
      <c r="K236"/>
      <c r="L236"/>
      <c r="M236" s="2"/>
      <c r="N236"/>
      <c r="O236"/>
      <c r="P236" s="2"/>
      <c r="Q236"/>
      <c r="R236"/>
      <c r="S236" s="2"/>
      <c r="T236"/>
      <c r="U236"/>
      <c r="V236" s="2"/>
      <c r="W236"/>
      <c r="X236"/>
      <c r="Y236" s="2"/>
      <c r="Z236"/>
      <c r="AA236"/>
      <c r="AB236" s="2"/>
      <c r="AC236"/>
      <c r="AD236"/>
      <c r="AE236" s="2"/>
      <c r="AF236"/>
      <c r="AG236"/>
      <c r="AH236" s="2"/>
      <c r="AI236"/>
      <c r="AJ236"/>
      <c r="AK236" s="2"/>
      <c r="AL236"/>
      <c r="AM236"/>
      <c r="AN236" s="2"/>
      <c r="AO236"/>
      <c r="AP236"/>
      <c r="AQ236" s="2"/>
      <c r="AR236"/>
      <c r="AS236"/>
      <c r="AT236" s="2"/>
      <c r="AU236"/>
      <c r="AV236"/>
      <c r="AW236" s="2"/>
      <c r="AX236"/>
      <c r="AY236"/>
      <c r="AZ236" s="2"/>
      <c r="BA236"/>
      <c r="BB236"/>
      <c r="BC236" s="2"/>
      <c r="BD236"/>
      <c r="BE236"/>
      <c r="BF236" s="2"/>
      <c r="BG236"/>
      <c r="BH236"/>
      <c r="BI236" s="2"/>
      <c r="BJ236"/>
      <c r="BK236"/>
      <c r="BL236" s="2"/>
      <c r="BM236"/>
      <c r="BN236"/>
      <c r="BO236" s="2"/>
      <c r="BP236"/>
      <c r="BQ236"/>
      <c r="BR236" s="2"/>
      <c r="BS236"/>
      <c r="BT236"/>
      <c r="BU236" s="2"/>
      <c r="BV236"/>
      <c r="BW236"/>
      <c r="BX236" s="2"/>
      <c r="BY236"/>
      <c r="BZ236"/>
      <c r="CA236" s="2"/>
      <c r="CB236"/>
      <c r="CC236"/>
      <c r="CD236" s="2"/>
      <c r="CE236"/>
      <c r="CF236"/>
      <c r="CG236" s="2"/>
      <c r="CH236"/>
      <c r="CI236"/>
      <c r="CJ236" s="2"/>
    </row>
    <row r="237" spans="1:88" ht="12.75">
      <c r="A237" s="2"/>
      <c r="B237"/>
      <c r="C237"/>
      <c r="D237" s="2"/>
      <c r="E237"/>
      <c r="F237"/>
      <c r="G237" s="2"/>
      <c r="H237"/>
      <c r="I237"/>
      <c r="J237" s="2"/>
      <c r="K237"/>
      <c r="L237"/>
      <c r="M237" s="2"/>
      <c r="N237"/>
      <c r="O237"/>
      <c r="P237" s="2"/>
      <c r="Q237"/>
      <c r="R237"/>
      <c r="S237" s="2"/>
      <c r="T237"/>
      <c r="U237"/>
      <c r="V237" s="2"/>
      <c r="W237"/>
      <c r="X237"/>
      <c r="Y237" s="2"/>
      <c r="Z237"/>
      <c r="AA237"/>
      <c r="AB237" s="2"/>
      <c r="AC237"/>
      <c r="AD237"/>
      <c r="AE237" s="2"/>
      <c r="AF237"/>
      <c r="AG237"/>
      <c r="AH237" s="2"/>
      <c r="AI237"/>
      <c r="AJ237"/>
      <c r="AK237" s="2"/>
      <c r="AL237"/>
      <c r="AM237"/>
      <c r="AN237" s="2"/>
      <c r="AO237"/>
      <c r="AP237"/>
      <c r="AQ237" s="2"/>
      <c r="AR237"/>
      <c r="AS237"/>
      <c r="AT237" s="2"/>
      <c r="AU237"/>
      <c r="AV237"/>
      <c r="AW237" s="2"/>
      <c r="AX237"/>
      <c r="AY237"/>
      <c r="AZ237" s="2"/>
      <c r="BA237"/>
      <c r="BB237"/>
      <c r="BC237" s="2"/>
      <c r="BD237"/>
      <c r="BE237"/>
      <c r="BF237" s="2"/>
      <c r="BG237"/>
      <c r="BH237"/>
      <c r="BI237" s="2"/>
      <c r="BJ237"/>
      <c r="BK237"/>
      <c r="BL237" s="2"/>
      <c r="BM237"/>
      <c r="BN237"/>
      <c r="BO237" s="2"/>
      <c r="BP237"/>
      <c r="BQ237"/>
      <c r="BR237" s="2"/>
      <c r="BS237"/>
      <c r="BT237"/>
      <c r="BU237" s="2"/>
      <c r="BV237"/>
      <c r="BW237"/>
      <c r="BX237" s="2"/>
      <c r="BY237"/>
      <c r="BZ237"/>
      <c r="CA237" s="2"/>
      <c r="CB237"/>
      <c r="CC237"/>
      <c r="CD237" s="2"/>
      <c r="CE237"/>
      <c r="CF237"/>
      <c r="CG237" s="2"/>
      <c r="CH237"/>
      <c r="CI237"/>
      <c r="CJ237" s="2"/>
    </row>
    <row r="238" spans="1:88" ht="12.75">
      <c r="A238" s="2"/>
      <c r="B238"/>
      <c r="C238"/>
      <c r="D238" s="2"/>
      <c r="E238"/>
      <c r="F238"/>
      <c r="G238" s="2"/>
      <c r="H238"/>
      <c r="I238"/>
      <c r="J238" s="2"/>
      <c r="K238"/>
      <c r="L238"/>
      <c r="M238" s="2"/>
      <c r="N238"/>
      <c r="O238"/>
      <c r="P238" s="2"/>
      <c r="Q238"/>
      <c r="R238"/>
      <c r="S238" s="2"/>
      <c r="T238"/>
      <c r="U238"/>
      <c r="V238" s="2"/>
      <c r="W238"/>
      <c r="X238"/>
      <c r="Y238" s="2"/>
      <c r="Z238"/>
      <c r="AA238"/>
      <c r="AB238" s="2"/>
      <c r="AC238"/>
      <c r="AD238"/>
      <c r="AE238" s="2"/>
      <c r="AF238"/>
      <c r="AG238"/>
      <c r="AH238" s="2"/>
      <c r="AI238"/>
      <c r="AJ238"/>
      <c r="AK238" s="2"/>
      <c r="AL238"/>
      <c r="AM238"/>
      <c r="AN238" s="2"/>
      <c r="AO238"/>
      <c r="AP238"/>
      <c r="AQ238" s="2"/>
      <c r="AR238"/>
      <c r="AS238"/>
      <c r="AT238" s="2"/>
      <c r="AU238"/>
      <c r="AV238"/>
      <c r="AW238" s="2"/>
      <c r="AX238"/>
      <c r="AY238"/>
      <c r="AZ238" s="2"/>
      <c r="BA238"/>
      <c r="BB238"/>
      <c r="BC238" s="2"/>
      <c r="BD238"/>
      <c r="BE238"/>
      <c r="BF238" s="2"/>
      <c r="BG238"/>
      <c r="BH238"/>
      <c r="BI238" s="2"/>
      <c r="BJ238"/>
      <c r="BK238"/>
      <c r="BL238" s="2"/>
      <c r="BM238"/>
      <c r="BN238"/>
      <c r="BO238" s="2"/>
      <c r="BP238"/>
      <c r="BQ238"/>
      <c r="BR238" s="2"/>
      <c r="BS238"/>
      <c r="BT238"/>
      <c r="BU238" s="2"/>
      <c r="BV238"/>
      <c r="BW238"/>
      <c r="BX238" s="2"/>
      <c r="BY238"/>
      <c r="BZ238"/>
      <c r="CA238" s="2"/>
      <c r="CB238"/>
      <c r="CC238"/>
      <c r="CD238" s="2"/>
      <c r="CE238"/>
      <c r="CF238"/>
      <c r="CG238" s="2"/>
      <c r="CH238"/>
      <c r="CI238"/>
      <c r="CJ238" s="2"/>
    </row>
    <row r="239" spans="1:88" ht="12.75">
      <c r="A239" s="2"/>
      <c r="B239"/>
      <c r="C239"/>
      <c r="D239" s="2"/>
      <c r="E239"/>
      <c r="F239"/>
      <c r="G239" s="2"/>
      <c r="H239"/>
      <c r="I239"/>
      <c r="J239" s="2"/>
      <c r="K239"/>
      <c r="L239"/>
      <c r="M239" s="2"/>
      <c r="N239"/>
      <c r="O239"/>
      <c r="P239" s="2"/>
      <c r="Q239"/>
      <c r="R239"/>
      <c r="S239" s="2"/>
      <c r="T239"/>
      <c r="U239"/>
      <c r="V239" s="2"/>
      <c r="W239"/>
      <c r="X239"/>
      <c r="Y239" s="2"/>
      <c r="Z239"/>
      <c r="AA239"/>
      <c r="AB239" s="2"/>
      <c r="AC239"/>
      <c r="AD239"/>
      <c r="AE239" s="2"/>
      <c r="AF239"/>
      <c r="AG239"/>
      <c r="AH239" s="2"/>
      <c r="AI239"/>
      <c r="AJ239"/>
      <c r="AK239" s="2"/>
      <c r="AL239"/>
      <c r="AM239"/>
      <c r="AN239" s="2"/>
      <c r="AO239"/>
      <c r="AP239"/>
      <c r="AQ239" s="2"/>
      <c r="AR239"/>
      <c r="AS239"/>
      <c r="AT239" s="2"/>
      <c r="AU239"/>
      <c r="AV239"/>
      <c r="AW239" s="2"/>
      <c r="AX239"/>
      <c r="AY239"/>
      <c r="AZ239" s="2"/>
      <c r="BA239"/>
      <c r="BB239"/>
      <c r="BC239" s="2"/>
      <c r="BD239"/>
      <c r="BE239"/>
      <c r="BF239" s="2"/>
      <c r="BG239"/>
      <c r="BH239"/>
      <c r="BI239" s="2"/>
      <c r="BJ239"/>
      <c r="BK239"/>
      <c r="BL239" s="2"/>
      <c r="BM239"/>
      <c r="BN239"/>
      <c r="BO239" s="2"/>
      <c r="BP239"/>
      <c r="BQ239"/>
      <c r="BR239" s="2"/>
      <c r="BS239"/>
      <c r="BT239"/>
      <c r="BU239" s="2"/>
      <c r="BV239"/>
      <c r="BW239"/>
      <c r="BX239" s="2"/>
      <c r="BY239"/>
      <c r="BZ239"/>
      <c r="CA239" s="2"/>
      <c r="CB239"/>
      <c r="CC239"/>
      <c r="CD239" s="2"/>
      <c r="CE239"/>
      <c r="CF239"/>
      <c r="CG239" s="2"/>
      <c r="CH239"/>
      <c r="CI239"/>
      <c r="CJ239" s="2"/>
    </row>
    <row r="240" spans="1:88" ht="12.75">
      <c r="A240" s="2"/>
      <c r="B240"/>
      <c r="C240"/>
      <c r="D240" s="2"/>
      <c r="E240"/>
      <c r="F240"/>
      <c r="G240" s="2"/>
      <c r="H240"/>
      <c r="I240"/>
      <c r="J240" s="2"/>
      <c r="K240"/>
      <c r="L240"/>
      <c r="M240" s="2"/>
      <c r="N240"/>
      <c r="O240"/>
      <c r="P240" s="2"/>
      <c r="Q240"/>
      <c r="R240"/>
      <c r="S240" s="2"/>
      <c r="T240"/>
      <c r="U240"/>
      <c r="V240" s="2"/>
      <c r="W240"/>
      <c r="X240"/>
      <c r="Y240" s="2"/>
      <c r="Z240"/>
      <c r="AA240"/>
      <c r="AB240" s="2"/>
      <c r="AC240"/>
      <c r="AD240"/>
      <c r="AE240" s="2"/>
      <c r="AF240"/>
      <c r="AG240"/>
      <c r="AH240" s="2"/>
      <c r="AI240"/>
      <c r="AJ240"/>
      <c r="AK240" s="2"/>
      <c r="AL240"/>
      <c r="AM240"/>
      <c r="AN240" s="2"/>
      <c r="AO240"/>
      <c r="AP240"/>
      <c r="AQ240" s="2"/>
      <c r="AR240"/>
      <c r="AS240"/>
      <c r="AT240" s="2"/>
      <c r="AU240"/>
      <c r="AV240"/>
      <c r="AW240" s="2"/>
      <c r="AX240"/>
      <c r="AY240"/>
      <c r="AZ240" s="2"/>
      <c r="BA240"/>
      <c r="BB240"/>
      <c r="BC240" s="2"/>
      <c r="BD240"/>
      <c r="BE240"/>
      <c r="BF240" s="2"/>
      <c r="BG240"/>
      <c r="BH240"/>
      <c r="BI240" s="2"/>
      <c r="BJ240"/>
      <c r="BK240"/>
      <c r="BL240" s="2"/>
      <c r="BM240"/>
      <c r="BN240"/>
      <c r="BO240" s="2"/>
      <c r="BP240"/>
      <c r="BQ240"/>
      <c r="BR240" s="2"/>
      <c r="BS240"/>
      <c r="BT240"/>
      <c r="BU240" s="2"/>
      <c r="BV240"/>
      <c r="BW240"/>
      <c r="BX240" s="2"/>
      <c r="BY240"/>
      <c r="BZ240"/>
      <c r="CA240" s="2"/>
      <c r="CB240"/>
      <c r="CC240"/>
      <c r="CD240" s="2"/>
      <c r="CE240"/>
      <c r="CF240"/>
      <c r="CG240" s="2"/>
      <c r="CH240"/>
      <c r="CI240"/>
      <c r="CJ240" s="2"/>
    </row>
    <row r="241" spans="1:88" ht="12.75">
      <c r="A241" s="2"/>
      <c r="B241"/>
      <c r="C241"/>
      <c r="D241" s="2"/>
      <c r="E241"/>
      <c r="F241"/>
      <c r="G241" s="2"/>
      <c r="H241"/>
      <c r="I241"/>
      <c r="J241" s="2"/>
      <c r="K241"/>
      <c r="L241"/>
      <c r="M241" s="2"/>
      <c r="N241"/>
      <c r="O241"/>
      <c r="P241" s="2"/>
      <c r="Q241"/>
      <c r="R241"/>
      <c r="S241" s="2"/>
      <c r="T241"/>
      <c r="U241"/>
      <c r="V241" s="2"/>
      <c r="W241"/>
      <c r="X241"/>
      <c r="Y241" s="2"/>
      <c r="Z241"/>
      <c r="AA241"/>
      <c r="AB241" s="2"/>
      <c r="AC241"/>
      <c r="AD241"/>
      <c r="AE241" s="2"/>
      <c r="AF241"/>
      <c r="AG241"/>
      <c r="AH241" s="2"/>
      <c r="AI241"/>
      <c r="AJ241"/>
      <c r="AK241" s="2"/>
      <c r="AL241"/>
      <c r="AM241"/>
      <c r="AN241" s="2"/>
      <c r="AO241"/>
      <c r="AP241"/>
      <c r="AQ241" s="2"/>
      <c r="AR241"/>
      <c r="AS241"/>
      <c r="AT241" s="2"/>
      <c r="AU241"/>
      <c r="AV241"/>
      <c r="AW241" s="2"/>
      <c r="AX241"/>
      <c r="AY241"/>
      <c r="AZ241" s="2"/>
      <c r="BA241"/>
      <c r="BB241"/>
      <c r="BC241" s="2"/>
      <c r="BD241"/>
      <c r="BE241"/>
      <c r="BF241" s="2"/>
      <c r="BG241"/>
      <c r="BH241"/>
      <c r="BI241" s="2"/>
      <c r="BJ241"/>
      <c r="BK241"/>
      <c r="BL241" s="2"/>
      <c r="BM241"/>
      <c r="BN241"/>
      <c r="BO241" s="2"/>
      <c r="BP241"/>
      <c r="BQ241"/>
      <c r="BR241" s="2"/>
      <c r="BS241"/>
      <c r="BT241"/>
      <c r="BU241" s="2"/>
      <c r="BV241"/>
      <c r="BW241"/>
      <c r="BX241" s="2"/>
      <c r="BY241"/>
      <c r="BZ241"/>
      <c r="CA241" s="2"/>
      <c r="CB241"/>
      <c r="CC241"/>
      <c r="CD241" s="2"/>
      <c r="CE241"/>
      <c r="CF241"/>
      <c r="CG241" s="2"/>
      <c r="CH241"/>
      <c r="CI241"/>
      <c r="CJ241" s="2"/>
    </row>
    <row r="242" spans="1:88" ht="12.75">
      <c r="A242" s="2"/>
      <c r="B242"/>
      <c r="C242"/>
      <c r="D242" s="2"/>
      <c r="E242"/>
      <c r="F242"/>
      <c r="G242" s="2"/>
      <c r="H242"/>
      <c r="I242"/>
      <c r="J242" s="2"/>
      <c r="K242"/>
      <c r="L242"/>
      <c r="M242" s="2"/>
      <c r="N242"/>
      <c r="O242"/>
      <c r="P242" s="2"/>
      <c r="Q242"/>
      <c r="R242"/>
      <c r="S242" s="2"/>
      <c r="T242"/>
      <c r="U242"/>
      <c r="V242" s="2"/>
      <c r="W242"/>
      <c r="X242"/>
      <c r="Y242" s="2"/>
      <c r="Z242"/>
      <c r="AA242"/>
      <c r="AB242" s="2"/>
      <c r="AC242"/>
      <c r="AD242"/>
      <c r="AE242" s="2"/>
      <c r="AF242"/>
      <c r="AG242"/>
      <c r="AH242" s="2"/>
      <c r="AI242"/>
      <c r="AJ242"/>
      <c r="AK242" s="2"/>
      <c r="AL242"/>
      <c r="AM242"/>
      <c r="AN242" s="2"/>
      <c r="AO242"/>
      <c r="AP242"/>
      <c r="AQ242" s="2"/>
      <c r="AR242"/>
      <c r="AS242"/>
      <c r="AT242" s="2"/>
      <c r="AU242"/>
      <c r="AV242"/>
      <c r="AW242" s="2"/>
      <c r="AX242"/>
      <c r="AY242"/>
      <c r="AZ242" s="2"/>
      <c r="BA242"/>
      <c r="BB242"/>
      <c r="BC242" s="2"/>
      <c r="BD242"/>
      <c r="BE242"/>
      <c r="BF242" s="2"/>
      <c r="BG242"/>
      <c r="BH242"/>
      <c r="BI242" s="2"/>
      <c r="BJ242"/>
      <c r="BK242"/>
      <c r="BL242" s="2"/>
      <c r="BM242"/>
      <c r="BN242"/>
      <c r="BO242" s="2"/>
      <c r="BP242"/>
      <c r="BQ242"/>
      <c r="BR242" s="2"/>
      <c r="BS242"/>
      <c r="BT242"/>
      <c r="BU242" s="2"/>
      <c r="BV242"/>
      <c r="BW242"/>
      <c r="BX242" s="2"/>
      <c r="BY242"/>
      <c r="BZ242"/>
      <c r="CA242" s="2"/>
      <c r="CB242"/>
      <c r="CC242"/>
      <c r="CD242" s="2"/>
      <c r="CE242"/>
      <c r="CF242"/>
      <c r="CG242" s="2"/>
      <c r="CH242"/>
      <c r="CI242"/>
      <c r="CJ242" s="2"/>
    </row>
    <row r="243" spans="1:88" ht="12.75">
      <c r="A243" s="2"/>
      <c r="B243"/>
      <c r="C243"/>
      <c r="D243" s="2"/>
      <c r="E243"/>
      <c r="F243"/>
      <c r="G243" s="2"/>
      <c r="H243"/>
      <c r="I243"/>
      <c r="J243" s="2"/>
      <c r="K243"/>
      <c r="L243"/>
      <c r="M243" s="2"/>
      <c r="N243"/>
      <c r="O243"/>
      <c r="P243" s="2"/>
      <c r="Q243"/>
      <c r="R243"/>
      <c r="S243" s="2"/>
      <c r="T243"/>
      <c r="U243"/>
      <c r="V243" s="2"/>
      <c r="W243"/>
      <c r="X243"/>
      <c r="Y243" s="2"/>
      <c r="Z243"/>
      <c r="AA243"/>
      <c r="AB243" s="2"/>
      <c r="AC243"/>
      <c r="AD243"/>
      <c r="AE243" s="2"/>
      <c r="AF243"/>
      <c r="AG243"/>
      <c r="AH243" s="2"/>
      <c r="AI243"/>
      <c r="AJ243"/>
      <c r="AK243" s="2"/>
      <c r="AL243"/>
      <c r="AM243"/>
      <c r="AN243" s="2"/>
      <c r="AO243"/>
      <c r="AP243"/>
      <c r="AQ243" s="2"/>
      <c r="AR243"/>
      <c r="AS243"/>
      <c r="AT243" s="2"/>
      <c r="AU243"/>
      <c r="AV243"/>
      <c r="AW243" s="2"/>
      <c r="AX243"/>
      <c r="AY243"/>
      <c r="AZ243" s="2"/>
      <c r="BA243"/>
      <c r="BB243"/>
      <c r="BC243" s="2"/>
      <c r="BD243"/>
      <c r="BE243"/>
      <c r="BF243" s="2"/>
      <c r="BG243"/>
      <c r="BH243"/>
      <c r="BI243" s="2"/>
      <c r="BJ243"/>
      <c r="BK243"/>
      <c r="BL243" s="2"/>
      <c r="BM243"/>
      <c r="BN243"/>
      <c r="BO243" s="2"/>
      <c r="BP243"/>
      <c r="BQ243"/>
      <c r="BR243" s="2"/>
      <c r="BS243"/>
      <c r="BT243"/>
      <c r="BU243" s="2"/>
      <c r="BV243"/>
      <c r="BW243"/>
      <c r="BX243" s="2"/>
      <c r="BY243"/>
      <c r="BZ243"/>
      <c r="CA243" s="2"/>
      <c r="CB243"/>
      <c r="CC243"/>
      <c r="CD243" s="2"/>
      <c r="CE243"/>
      <c r="CF243"/>
      <c r="CG243" s="2"/>
      <c r="CH243"/>
      <c r="CI243"/>
      <c r="CJ243" s="2"/>
    </row>
    <row r="244" spans="1:88" ht="12.75">
      <c r="A244" s="2"/>
      <c r="B244"/>
      <c r="C244"/>
      <c r="D244" s="2"/>
      <c r="E244"/>
      <c r="F244"/>
      <c r="G244" s="2"/>
      <c r="H244"/>
      <c r="I244"/>
      <c r="J244" s="2"/>
      <c r="K244"/>
      <c r="L244"/>
      <c r="M244" s="2"/>
      <c r="N244"/>
      <c r="O244"/>
      <c r="P244" s="2"/>
      <c r="Q244"/>
      <c r="R244"/>
      <c r="S244" s="2"/>
      <c r="T244"/>
      <c r="U244"/>
      <c r="V244" s="2"/>
      <c r="W244"/>
      <c r="X244"/>
      <c r="Y244" s="2"/>
      <c r="Z244"/>
      <c r="AA244"/>
      <c r="AB244" s="2"/>
      <c r="AC244"/>
      <c r="AD244"/>
      <c r="AE244" s="2"/>
      <c r="AF244"/>
      <c r="AG244"/>
      <c r="AH244" s="2"/>
      <c r="AI244"/>
      <c r="AJ244"/>
      <c r="AK244" s="2"/>
      <c r="AL244"/>
      <c r="AM244"/>
      <c r="AN244" s="2"/>
      <c r="AO244"/>
      <c r="AP244"/>
      <c r="AQ244" s="2"/>
      <c r="AR244"/>
      <c r="AS244"/>
      <c r="AT244" s="2"/>
      <c r="AU244"/>
      <c r="AV244"/>
      <c r="AW244" s="2"/>
      <c r="AX244"/>
      <c r="AY244"/>
      <c r="AZ244" s="2"/>
      <c r="BA244"/>
      <c r="BB244"/>
      <c r="BC244" s="2"/>
      <c r="BD244"/>
      <c r="BE244"/>
      <c r="BF244" s="2"/>
      <c r="BG244"/>
      <c r="BH244"/>
      <c r="BI244" s="2"/>
      <c r="BJ244"/>
      <c r="BK244"/>
      <c r="BL244" s="2"/>
      <c r="BM244"/>
      <c r="BN244"/>
      <c r="BO244" s="2"/>
      <c r="BP244"/>
      <c r="BQ244"/>
      <c r="BR244" s="2"/>
      <c r="BS244"/>
      <c r="BT244"/>
      <c r="BU244" s="2"/>
      <c r="BV244"/>
      <c r="BW244"/>
      <c r="BX244" s="2"/>
      <c r="BY244"/>
      <c r="BZ244"/>
      <c r="CA244" s="2"/>
      <c r="CB244"/>
      <c r="CC244"/>
      <c r="CD244" s="2"/>
      <c r="CE244"/>
      <c r="CF244"/>
      <c r="CG244" s="2"/>
      <c r="CH244"/>
      <c r="CI244"/>
      <c r="CJ244" s="2"/>
    </row>
    <row r="245" spans="1:88" ht="12.75">
      <c r="A245" s="2"/>
      <c r="B245"/>
      <c r="C245"/>
      <c r="D245" s="2"/>
      <c r="E245"/>
      <c r="F245"/>
      <c r="G245" s="2"/>
      <c r="H245"/>
      <c r="I245"/>
      <c r="J245" s="2"/>
      <c r="K245"/>
      <c r="L245"/>
      <c r="M245" s="2"/>
      <c r="N245"/>
      <c r="O245"/>
      <c r="P245" s="2"/>
      <c r="Q245"/>
      <c r="R245"/>
      <c r="S245" s="2"/>
      <c r="T245"/>
      <c r="U245"/>
      <c r="V245" s="2"/>
      <c r="W245"/>
      <c r="X245"/>
      <c r="Y245" s="2"/>
      <c r="Z245"/>
      <c r="AA245"/>
      <c r="AB245" s="2"/>
      <c r="AC245"/>
      <c r="AD245"/>
      <c r="AE245" s="2"/>
      <c r="AF245"/>
      <c r="AG245"/>
      <c r="AH245" s="2"/>
      <c r="AI245"/>
      <c r="AJ245"/>
      <c r="AK245" s="2"/>
      <c r="AL245"/>
      <c r="AM245"/>
      <c r="AN245" s="2"/>
      <c r="AO245"/>
      <c r="AP245"/>
      <c r="AQ245" s="2"/>
      <c r="AR245"/>
      <c r="AS245"/>
      <c r="AT245" s="2"/>
      <c r="AU245"/>
      <c r="AV245"/>
      <c r="AW245" s="2"/>
      <c r="AX245"/>
      <c r="AY245"/>
      <c r="AZ245" s="2"/>
      <c r="BA245"/>
      <c r="BB245"/>
      <c r="BC245" s="2"/>
      <c r="BD245"/>
      <c r="BE245"/>
      <c r="BF245" s="2"/>
      <c r="BG245"/>
      <c r="BH245"/>
      <c r="BI245" s="2"/>
      <c r="BJ245"/>
      <c r="BK245"/>
      <c r="BL245" s="2"/>
      <c r="BM245"/>
      <c r="BN245"/>
      <c r="BO245" s="2"/>
      <c r="BP245"/>
      <c r="BQ245"/>
      <c r="BR245" s="2"/>
      <c r="BS245"/>
      <c r="BT245"/>
      <c r="BU245" s="2"/>
      <c r="BV245"/>
      <c r="BW245"/>
      <c r="BX245" s="2"/>
      <c r="BY245"/>
      <c r="BZ245"/>
      <c r="CA245" s="2"/>
      <c r="CB245"/>
      <c r="CC245"/>
      <c r="CD245" s="2"/>
      <c r="CE245"/>
      <c r="CF245"/>
      <c r="CG245" s="2"/>
      <c r="CH245"/>
      <c r="CI245"/>
      <c r="CJ245" s="2"/>
    </row>
    <row r="246" spans="1:88" ht="12.75">
      <c r="A246" s="2"/>
      <c r="B246"/>
      <c r="C246"/>
      <c r="D246" s="2"/>
      <c r="E246"/>
      <c r="F246"/>
      <c r="G246" s="2"/>
      <c r="H246"/>
      <c r="I246"/>
      <c r="J246" s="2"/>
      <c r="K246"/>
      <c r="L246"/>
      <c r="M246" s="2"/>
      <c r="N246"/>
      <c r="O246"/>
      <c r="P246" s="2"/>
      <c r="Q246"/>
      <c r="R246"/>
      <c r="S246" s="2"/>
      <c r="T246"/>
      <c r="U246"/>
      <c r="V246" s="2"/>
      <c r="W246"/>
      <c r="X246"/>
      <c r="Y246" s="2"/>
      <c r="Z246"/>
      <c r="AA246"/>
      <c r="AB246" s="2"/>
      <c r="AC246"/>
      <c r="AD246"/>
      <c r="AE246" s="2"/>
      <c r="AF246"/>
      <c r="AG246"/>
      <c r="AH246" s="2"/>
      <c r="AI246"/>
      <c r="AJ246"/>
      <c r="AK246" s="2"/>
      <c r="AL246"/>
      <c r="AM246"/>
      <c r="AN246" s="2"/>
      <c r="AO246"/>
      <c r="AP246"/>
      <c r="AQ246" s="2"/>
      <c r="AR246"/>
      <c r="AS246"/>
      <c r="AT246" s="2"/>
      <c r="AU246"/>
      <c r="AV246"/>
      <c r="AW246" s="2"/>
      <c r="AX246"/>
      <c r="AY246"/>
      <c r="AZ246" s="2"/>
      <c r="BA246"/>
      <c r="BB246"/>
      <c r="BC246" s="2"/>
      <c r="BD246"/>
      <c r="BE246"/>
      <c r="BF246" s="2"/>
      <c r="BG246"/>
      <c r="BH246"/>
      <c r="BI246" s="2"/>
      <c r="BJ246"/>
      <c r="BK246"/>
      <c r="BL246" s="2"/>
      <c r="BM246"/>
      <c r="BN246"/>
      <c r="BO246" s="2"/>
      <c r="BP246"/>
      <c r="BQ246"/>
      <c r="BR246" s="2"/>
      <c r="BS246"/>
      <c r="BT246"/>
      <c r="BU246" s="2"/>
      <c r="BV246"/>
      <c r="BW246"/>
      <c r="BX246" s="2"/>
      <c r="BY246"/>
      <c r="BZ246"/>
      <c r="CA246" s="2"/>
      <c r="CB246"/>
      <c r="CC246"/>
      <c r="CD246" s="2"/>
      <c r="CE246"/>
      <c r="CF246"/>
      <c r="CG246" s="2"/>
      <c r="CH246"/>
      <c r="CI246"/>
      <c r="CJ246" s="2"/>
    </row>
    <row r="247" spans="1:88" ht="12.75">
      <c r="A247" s="2"/>
      <c r="B247"/>
      <c r="C247"/>
      <c r="D247" s="2"/>
      <c r="E247"/>
      <c r="F247"/>
      <c r="G247" s="2"/>
      <c r="H247"/>
      <c r="I247"/>
      <c r="J247" s="2"/>
      <c r="K247"/>
      <c r="L247"/>
      <c r="M247" s="2"/>
      <c r="N247"/>
      <c r="O247"/>
      <c r="P247" s="2"/>
      <c r="Q247"/>
      <c r="R247"/>
      <c r="S247" s="2"/>
      <c r="T247"/>
      <c r="U247"/>
      <c r="V247" s="2"/>
      <c r="W247"/>
      <c r="X247"/>
      <c r="Y247" s="2"/>
      <c r="Z247"/>
      <c r="AA247"/>
      <c r="AB247" s="2"/>
      <c r="AC247"/>
      <c r="AD247"/>
      <c r="AE247" s="2"/>
      <c r="AF247"/>
      <c r="AG247"/>
      <c r="AH247" s="2"/>
      <c r="AI247"/>
      <c r="AJ247"/>
      <c r="AK247" s="2"/>
      <c r="AL247"/>
      <c r="AM247"/>
      <c r="AN247" s="2"/>
      <c r="AO247"/>
      <c r="AP247"/>
      <c r="AQ247" s="2"/>
      <c r="AR247"/>
      <c r="AS247"/>
      <c r="AT247" s="2"/>
      <c r="AU247"/>
      <c r="AV247"/>
      <c r="AW247" s="2"/>
      <c r="AX247"/>
      <c r="AY247"/>
      <c r="AZ247" s="2"/>
      <c r="BA247"/>
      <c r="BB247"/>
      <c r="BC247" s="2"/>
      <c r="BD247"/>
      <c r="BE247"/>
      <c r="BF247" s="2"/>
      <c r="BG247"/>
      <c r="BH247"/>
      <c r="BI247" s="2"/>
      <c r="BJ247"/>
      <c r="BK247"/>
      <c r="BL247" s="2"/>
      <c r="BM247"/>
      <c r="BN247"/>
      <c r="BO247" s="2"/>
      <c r="BP247"/>
      <c r="BQ247"/>
      <c r="BR247" s="2"/>
      <c r="BS247"/>
      <c r="BT247"/>
      <c r="BU247" s="2"/>
      <c r="BV247"/>
      <c r="BW247"/>
      <c r="BX247" s="2"/>
      <c r="BY247"/>
      <c r="BZ247"/>
      <c r="CA247" s="2"/>
      <c r="CB247"/>
      <c r="CC247"/>
      <c r="CD247" s="2"/>
      <c r="CE247"/>
      <c r="CF247"/>
      <c r="CG247" s="2"/>
      <c r="CH247"/>
      <c r="CI247"/>
      <c r="CJ247" s="2"/>
    </row>
    <row r="248" spans="1:88" ht="12.75">
      <c r="A248" s="2"/>
      <c r="B248"/>
      <c r="C248"/>
      <c r="D248" s="2"/>
      <c r="E248"/>
      <c r="F248"/>
      <c r="G248" s="2"/>
      <c r="H248"/>
      <c r="I248"/>
      <c r="J248" s="2"/>
      <c r="K248"/>
      <c r="L248"/>
      <c r="M248" s="2"/>
      <c r="N248"/>
      <c r="O248"/>
      <c r="P248" s="2"/>
      <c r="Q248"/>
      <c r="R248"/>
      <c r="S248" s="2"/>
      <c r="T248"/>
      <c r="U248"/>
      <c r="V248" s="2"/>
      <c r="W248"/>
      <c r="X248"/>
      <c r="Y248" s="2"/>
      <c r="Z248"/>
      <c r="AA248"/>
      <c r="AB248" s="2"/>
      <c r="AC248"/>
      <c r="AD248"/>
      <c r="AE248" s="2"/>
      <c r="AF248"/>
      <c r="AG248"/>
      <c r="AH248" s="2"/>
      <c r="AI248"/>
      <c r="AJ248"/>
      <c r="AK248" s="2"/>
      <c r="AL248"/>
      <c r="AM248"/>
      <c r="AN248" s="2"/>
      <c r="AO248"/>
      <c r="AP248"/>
      <c r="AQ248" s="2"/>
      <c r="AR248"/>
      <c r="AS248"/>
      <c r="AT248" s="2"/>
      <c r="AU248"/>
      <c r="AV248"/>
      <c r="AW248" s="2"/>
      <c r="AX248"/>
      <c r="AY248"/>
      <c r="AZ248" s="2"/>
      <c r="BA248"/>
      <c r="BB248"/>
      <c r="BC248" s="2"/>
      <c r="BD248"/>
      <c r="BE248"/>
      <c r="BF248" s="2"/>
      <c r="BG248"/>
      <c r="BH248"/>
      <c r="BI248" s="2"/>
      <c r="BJ248"/>
      <c r="BK248"/>
      <c r="BL248" s="2"/>
      <c r="BM248"/>
      <c r="BN248"/>
      <c r="BO248" s="2"/>
      <c r="BP248"/>
      <c r="BQ248"/>
      <c r="BR248" s="2"/>
      <c r="BS248"/>
      <c r="BT248"/>
      <c r="BU248" s="2"/>
      <c r="BV248"/>
      <c r="BW248"/>
      <c r="BX248" s="2"/>
      <c r="BY248"/>
      <c r="BZ248"/>
      <c r="CA248" s="2"/>
      <c r="CB248"/>
      <c r="CC248"/>
      <c r="CD248" s="2"/>
      <c r="CE248"/>
      <c r="CF248"/>
      <c r="CG248" s="2"/>
      <c r="CH248"/>
      <c r="CI248"/>
      <c r="CJ248" s="2"/>
    </row>
    <row r="249" spans="1:88" ht="12.75">
      <c r="A249" s="2"/>
      <c r="B249"/>
      <c r="C249"/>
      <c r="D249" s="2"/>
      <c r="E249"/>
      <c r="F249"/>
      <c r="G249" s="2"/>
      <c r="H249"/>
      <c r="I249"/>
      <c r="J249" s="2"/>
      <c r="K249"/>
      <c r="L249"/>
      <c r="M249" s="2"/>
      <c r="N249"/>
      <c r="O249"/>
      <c r="P249" s="2"/>
      <c r="Q249"/>
      <c r="R249"/>
      <c r="S249" s="2"/>
      <c r="T249"/>
      <c r="U249"/>
      <c r="V249" s="2"/>
      <c r="W249"/>
      <c r="X249"/>
      <c r="Y249" s="2"/>
      <c r="Z249"/>
      <c r="AA249"/>
      <c r="AB249" s="2"/>
      <c r="AC249"/>
      <c r="AD249"/>
      <c r="AE249" s="2"/>
      <c r="AF249"/>
      <c r="AG249"/>
      <c r="AH249" s="2"/>
      <c r="AI249"/>
      <c r="AJ249"/>
      <c r="AK249" s="2"/>
      <c r="AL249"/>
      <c r="AM249"/>
      <c r="AN249" s="2"/>
      <c r="AO249"/>
      <c r="AP249"/>
      <c r="AQ249" s="2"/>
      <c r="AR249"/>
      <c r="AS249"/>
      <c r="AT249" s="2"/>
      <c r="AU249"/>
      <c r="AV249"/>
      <c r="AW249" s="2"/>
      <c r="AX249"/>
      <c r="AY249"/>
      <c r="AZ249" s="2"/>
      <c r="BA249"/>
      <c r="BB249"/>
      <c r="BC249" s="2"/>
      <c r="BD249"/>
      <c r="BE249"/>
      <c r="BF249" s="2"/>
      <c r="BG249"/>
      <c r="BH249"/>
      <c r="BI249" s="2"/>
      <c r="BJ249"/>
      <c r="BK249"/>
      <c r="BL249" s="2"/>
      <c r="BM249"/>
      <c r="BN249"/>
      <c r="BO249" s="2"/>
      <c r="BP249"/>
      <c r="BQ249"/>
      <c r="BR249" s="2"/>
      <c r="BS249"/>
      <c r="BT249"/>
      <c r="BU249" s="2"/>
      <c r="BV249"/>
      <c r="BW249"/>
      <c r="BX249" s="2"/>
      <c r="BY249"/>
      <c r="BZ249"/>
      <c r="CA249" s="2"/>
      <c r="CB249"/>
      <c r="CC249"/>
      <c r="CD249" s="2"/>
      <c r="CE249"/>
      <c r="CF249"/>
      <c r="CG249" s="2"/>
      <c r="CH249"/>
      <c r="CI249"/>
      <c r="CJ249" s="2"/>
    </row>
    <row r="250" spans="1:88" ht="12.75">
      <c r="A250" s="2"/>
      <c r="B250"/>
      <c r="C250"/>
      <c r="D250" s="2"/>
      <c r="E250"/>
      <c r="F250"/>
      <c r="G250" s="2"/>
      <c r="H250"/>
      <c r="I250"/>
      <c r="J250" s="2"/>
      <c r="K250"/>
      <c r="L250"/>
      <c r="M250" s="2"/>
      <c r="N250"/>
      <c r="O250"/>
      <c r="P250" s="2"/>
      <c r="Q250"/>
      <c r="R250"/>
      <c r="S250" s="2"/>
      <c r="T250"/>
      <c r="U250"/>
      <c r="V250" s="2"/>
      <c r="W250"/>
      <c r="X250"/>
      <c r="Y250" s="2"/>
      <c r="Z250"/>
      <c r="AA250"/>
      <c r="AB250" s="2"/>
      <c r="AC250"/>
      <c r="AD250"/>
      <c r="AE250" s="2"/>
      <c r="AF250"/>
      <c r="AG250"/>
      <c r="AH250" s="2"/>
      <c r="AI250"/>
      <c r="AJ250"/>
      <c r="AK250" s="2"/>
      <c r="AL250"/>
      <c r="AM250"/>
      <c r="AN250" s="2"/>
      <c r="AO250"/>
      <c r="AP250"/>
      <c r="AQ250" s="2"/>
      <c r="AR250"/>
      <c r="AS250"/>
      <c r="AT250" s="2"/>
      <c r="AU250"/>
      <c r="AV250"/>
      <c r="AW250" s="2"/>
      <c r="AX250"/>
      <c r="AY250"/>
      <c r="AZ250" s="2"/>
      <c r="BA250"/>
      <c r="BB250"/>
      <c r="BC250" s="2"/>
      <c r="BD250"/>
      <c r="BE250"/>
      <c r="BF250" s="2"/>
      <c r="BG250"/>
      <c r="BH250"/>
      <c r="BI250" s="2"/>
      <c r="BJ250"/>
      <c r="BK250"/>
      <c r="BL250" s="2"/>
      <c r="BM250"/>
      <c r="BN250"/>
      <c r="BO250" s="2"/>
      <c r="BP250"/>
      <c r="BQ250"/>
      <c r="BR250" s="2"/>
      <c r="BS250"/>
      <c r="BT250"/>
      <c r="BU250" s="2"/>
      <c r="BV250"/>
      <c r="BW250"/>
      <c r="BX250" s="2"/>
      <c r="BY250"/>
      <c r="BZ250"/>
      <c r="CA250" s="2"/>
      <c r="CB250"/>
      <c r="CC250"/>
      <c r="CD250" s="2"/>
      <c r="CE250"/>
      <c r="CF250"/>
      <c r="CG250" s="2"/>
      <c r="CH250"/>
      <c r="CI250"/>
      <c r="CJ250" s="2"/>
    </row>
    <row r="251" spans="1:88" ht="12.75">
      <c r="A251" s="2"/>
      <c r="B251"/>
      <c r="C251"/>
      <c r="D251" s="2"/>
      <c r="E251"/>
      <c r="F251"/>
      <c r="G251" s="2"/>
      <c r="H251"/>
      <c r="I251"/>
      <c r="J251" s="2"/>
      <c r="K251"/>
      <c r="L251"/>
      <c r="M251" s="2"/>
      <c r="N251"/>
      <c r="O251"/>
      <c r="P251" s="2"/>
      <c r="Q251"/>
      <c r="R251"/>
      <c r="S251" s="2"/>
      <c r="T251"/>
      <c r="U251"/>
      <c r="V251" s="2"/>
      <c r="W251"/>
      <c r="X251"/>
      <c r="Y251" s="2"/>
      <c r="Z251"/>
      <c r="AA251"/>
      <c r="AB251" s="2"/>
      <c r="AC251"/>
      <c r="AD251"/>
      <c r="AE251" s="2"/>
      <c r="AF251"/>
      <c r="AG251"/>
      <c r="AH251" s="2"/>
      <c r="AI251"/>
      <c r="AJ251"/>
      <c r="AK251" s="2"/>
      <c r="AL251"/>
      <c r="AM251"/>
      <c r="AN251" s="2"/>
      <c r="AO251"/>
      <c r="AP251"/>
      <c r="AQ251" s="2"/>
      <c r="AR251"/>
      <c r="AS251"/>
      <c r="AT251" s="2"/>
      <c r="AU251"/>
      <c r="AV251"/>
      <c r="AW251" s="2"/>
      <c r="AX251"/>
      <c r="AY251"/>
      <c r="AZ251" s="2"/>
      <c r="BA251"/>
      <c r="BB251"/>
      <c r="BC251" s="2"/>
      <c r="BD251"/>
      <c r="BE251"/>
      <c r="BF251" s="2"/>
      <c r="BG251"/>
      <c r="BH251"/>
      <c r="BI251" s="2"/>
      <c r="BJ251"/>
      <c r="BK251"/>
      <c r="BL251" s="2"/>
      <c r="BM251"/>
      <c r="BN251"/>
      <c r="BO251" s="2"/>
      <c r="BP251"/>
      <c r="BQ251"/>
      <c r="BR251" s="2"/>
      <c r="BS251"/>
      <c r="BT251"/>
      <c r="BU251" s="2"/>
      <c r="BV251"/>
      <c r="BW251"/>
      <c r="BX251" s="2"/>
      <c r="BY251"/>
      <c r="BZ251"/>
      <c r="CA251" s="2"/>
      <c r="CB251"/>
      <c r="CC251"/>
      <c r="CD251" s="2"/>
      <c r="CE251"/>
      <c r="CF251"/>
      <c r="CG251" s="2"/>
      <c r="CH251"/>
      <c r="CI251"/>
      <c r="CJ251" s="2"/>
    </row>
    <row r="252" spans="1:88" ht="12.75">
      <c r="A252" s="2"/>
      <c r="B252"/>
      <c r="C252"/>
      <c r="D252" s="2"/>
      <c r="E252"/>
      <c r="F252"/>
      <c r="G252" s="2"/>
      <c r="H252"/>
      <c r="I252"/>
      <c r="J252" s="2"/>
      <c r="K252"/>
      <c r="L252"/>
      <c r="M252" s="2"/>
      <c r="N252"/>
      <c r="O252"/>
      <c r="P252" s="2"/>
      <c r="Q252"/>
      <c r="R252"/>
      <c r="S252" s="2"/>
      <c r="T252"/>
      <c r="U252"/>
      <c r="V252" s="2"/>
      <c r="W252"/>
      <c r="X252"/>
      <c r="Y252" s="2"/>
      <c r="Z252"/>
      <c r="AA252"/>
      <c r="AB252" s="2"/>
      <c r="AC252"/>
      <c r="AD252"/>
      <c r="AE252" s="2"/>
      <c r="AF252"/>
      <c r="AG252"/>
      <c r="AH252" s="2"/>
      <c r="AI252"/>
      <c r="AJ252"/>
      <c r="AK252" s="2"/>
      <c r="AL252"/>
      <c r="AM252"/>
      <c r="AN252" s="2"/>
      <c r="AO252"/>
      <c r="AP252"/>
      <c r="AQ252" s="2"/>
      <c r="AR252"/>
      <c r="AS252"/>
      <c r="AT252" s="2"/>
      <c r="AU252"/>
      <c r="AV252"/>
      <c r="AW252" s="2"/>
      <c r="AX252"/>
      <c r="AY252"/>
      <c r="AZ252" s="2"/>
      <c r="BA252"/>
      <c r="BB252"/>
      <c r="BC252" s="2"/>
      <c r="BD252"/>
      <c r="BE252"/>
      <c r="BF252" s="2"/>
      <c r="BG252"/>
      <c r="BH252"/>
      <c r="BI252" s="2"/>
      <c r="BJ252"/>
      <c r="BK252"/>
      <c r="BL252" s="2"/>
      <c r="BM252"/>
      <c r="BN252"/>
      <c r="BO252" s="2"/>
      <c r="BP252"/>
      <c r="BQ252"/>
      <c r="BR252" s="2"/>
      <c r="BS252"/>
      <c r="BT252"/>
      <c r="BU252" s="2"/>
      <c r="BV252"/>
      <c r="BW252"/>
      <c r="BX252" s="2"/>
      <c r="BY252"/>
      <c r="BZ252"/>
      <c r="CA252" s="2"/>
      <c r="CB252"/>
      <c r="CC252"/>
      <c r="CD252" s="2"/>
      <c r="CE252"/>
      <c r="CF252"/>
      <c r="CG252" s="2"/>
      <c r="CH252"/>
      <c r="CI252"/>
      <c r="CJ252" s="2"/>
    </row>
    <row r="253" spans="1:88" ht="12.75">
      <c r="A253" s="2"/>
      <c r="B253"/>
      <c r="C253"/>
      <c r="D253" s="2"/>
      <c r="E253"/>
      <c r="F253"/>
      <c r="G253" s="2"/>
      <c r="H253"/>
      <c r="I253"/>
      <c r="J253" s="2"/>
      <c r="K253"/>
      <c r="L253"/>
      <c r="M253" s="2"/>
      <c r="N253"/>
      <c r="O253"/>
      <c r="P253" s="2"/>
      <c r="Q253"/>
      <c r="R253"/>
      <c r="S253" s="2"/>
      <c r="T253"/>
      <c r="U253"/>
      <c r="V253" s="2"/>
      <c r="W253"/>
      <c r="X253"/>
      <c r="Y253" s="2"/>
      <c r="Z253"/>
      <c r="AA253"/>
      <c r="AB253" s="2"/>
      <c r="AC253"/>
      <c r="AD253"/>
      <c r="AE253" s="2"/>
      <c r="AF253"/>
      <c r="AG253"/>
      <c r="AH253" s="2"/>
      <c r="AI253"/>
      <c r="AJ253"/>
      <c r="AK253" s="2"/>
      <c r="AL253"/>
      <c r="AM253"/>
      <c r="AN253" s="2"/>
      <c r="AO253"/>
      <c r="AP253"/>
      <c r="AQ253" s="2"/>
      <c r="AR253"/>
      <c r="AS253"/>
      <c r="AT253" s="2"/>
      <c r="AU253"/>
      <c r="AV253"/>
      <c r="AW253" s="2"/>
      <c r="AX253"/>
      <c r="AY253"/>
      <c r="AZ253" s="2"/>
      <c r="BA253"/>
      <c r="BB253"/>
      <c r="BC253" s="2"/>
      <c r="BD253"/>
      <c r="BE253"/>
      <c r="BF253" s="2"/>
      <c r="BG253"/>
      <c r="BH253"/>
      <c r="BI253" s="2"/>
      <c r="BJ253"/>
      <c r="BK253"/>
      <c r="BL253" s="2"/>
      <c r="BM253"/>
      <c r="BN253"/>
      <c r="BO253" s="2"/>
      <c r="BP253"/>
      <c r="BQ253"/>
      <c r="BR253" s="2"/>
      <c r="BS253"/>
      <c r="BT253"/>
      <c r="BU253" s="2"/>
      <c r="BV253"/>
      <c r="BW253"/>
      <c r="BX253" s="2"/>
      <c r="BY253"/>
      <c r="BZ253"/>
      <c r="CA253" s="2"/>
      <c r="CB253"/>
      <c r="CC253"/>
      <c r="CD253" s="2"/>
      <c r="CE253"/>
      <c r="CF253"/>
      <c r="CG253" s="2"/>
      <c r="CH253"/>
      <c r="CI253"/>
      <c r="CJ253" s="2"/>
    </row>
    <row r="254" spans="1:88" ht="12.75">
      <c r="A254" s="2"/>
      <c r="B254"/>
      <c r="C254"/>
      <c r="D254" s="2"/>
      <c r="E254"/>
      <c r="F254"/>
      <c r="G254" s="2"/>
      <c r="H254"/>
      <c r="I254"/>
      <c r="J254" s="2"/>
      <c r="K254"/>
      <c r="L254"/>
      <c r="M254" s="2"/>
      <c r="N254"/>
      <c r="O254"/>
      <c r="P254" s="2"/>
      <c r="Q254"/>
      <c r="R254"/>
      <c r="S254" s="2"/>
      <c r="T254"/>
      <c r="U254"/>
      <c r="V254" s="2"/>
      <c r="W254"/>
      <c r="X254"/>
      <c r="Y254" s="2"/>
      <c r="Z254"/>
      <c r="AA254"/>
      <c r="AB254" s="2"/>
      <c r="AC254"/>
      <c r="AD254"/>
      <c r="AE254" s="2"/>
      <c r="AF254"/>
      <c r="AG254"/>
      <c r="AH254" s="2"/>
      <c r="AI254"/>
      <c r="AJ254"/>
      <c r="AK254" s="2"/>
      <c r="AL254"/>
      <c r="AM254"/>
      <c r="AN254" s="2"/>
      <c r="AO254"/>
      <c r="AP254"/>
      <c r="AQ254" s="2"/>
      <c r="AR254"/>
      <c r="AS254"/>
      <c r="AT254" s="2"/>
      <c r="AU254"/>
      <c r="AV254"/>
      <c r="AW254" s="2"/>
      <c r="AX254"/>
      <c r="AY254"/>
      <c r="AZ254" s="2"/>
      <c r="BA254"/>
      <c r="BB254"/>
      <c r="BC254" s="2"/>
      <c r="BD254"/>
      <c r="BE254"/>
      <c r="BF254" s="2"/>
      <c r="BG254"/>
      <c r="BH254"/>
      <c r="BI254" s="2"/>
      <c r="BJ254"/>
      <c r="BK254"/>
      <c r="BL254" s="2"/>
      <c r="BM254"/>
      <c r="BN254"/>
      <c r="BO254" s="2"/>
      <c r="BP254"/>
      <c r="BQ254"/>
      <c r="BR254" s="2"/>
      <c r="BS254"/>
      <c r="BT254"/>
      <c r="BU254" s="2"/>
      <c r="BV254"/>
      <c r="BW254"/>
      <c r="BX254" s="2"/>
      <c r="BY254"/>
      <c r="BZ254"/>
      <c r="CA254" s="2"/>
      <c r="CB254"/>
      <c r="CC254"/>
      <c r="CD254" s="2"/>
      <c r="CE254"/>
      <c r="CF254"/>
      <c r="CG254" s="2"/>
      <c r="CH254"/>
      <c r="CI254"/>
      <c r="CJ254" s="2"/>
    </row>
    <row r="255" spans="1:88" ht="12.75">
      <c r="A255" s="2"/>
      <c r="B255"/>
      <c r="C255"/>
      <c r="D255" s="2"/>
      <c r="E255"/>
      <c r="F255"/>
      <c r="G255" s="2"/>
      <c r="H255"/>
      <c r="I255"/>
      <c r="J255" s="2"/>
      <c r="K255"/>
      <c r="L255"/>
      <c r="M255" s="2"/>
      <c r="N255"/>
      <c r="O255"/>
      <c r="P255" s="2"/>
      <c r="Q255"/>
      <c r="R255"/>
      <c r="S255" s="2"/>
      <c r="T255"/>
      <c r="U255"/>
      <c r="V255" s="2"/>
      <c r="W255"/>
      <c r="X255"/>
      <c r="Y255" s="2"/>
      <c r="Z255"/>
      <c r="AA255"/>
      <c r="AB255" s="2"/>
      <c r="AC255"/>
      <c r="AD255"/>
      <c r="AE255" s="2"/>
      <c r="AF255"/>
      <c r="AG255"/>
      <c r="AH255" s="2"/>
      <c r="AI255"/>
      <c r="AJ255"/>
      <c r="AK255" s="2"/>
      <c r="AL255"/>
      <c r="AM255"/>
      <c r="AN255" s="2"/>
      <c r="AO255"/>
      <c r="AP255"/>
      <c r="AQ255" s="2"/>
      <c r="AR255"/>
      <c r="AS255"/>
      <c r="AT255" s="2"/>
      <c r="AU255"/>
      <c r="AV255"/>
      <c r="AW255" s="2"/>
      <c r="AX255"/>
      <c r="AY255"/>
      <c r="AZ255" s="2"/>
      <c r="BA255"/>
      <c r="BB255"/>
      <c r="BC255" s="2"/>
      <c r="BD255"/>
      <c r="BE255"/>
      <c r="BF255" s="2"/>
      <c r="BG255"/>
      <c r="BH255"/>
      <c r="BI255" s="2"/>
      <c r="BJ255"/>
      <c r="BK255"/>
      <c r="BL255" s="2"/>
      <c r="BM255"/>
      <c r="BN255"/>
      <c r="BO255" s="2"/>
      <c r="BP255"/>
      <c r="BQ255"/>
      <c r="BR255" s="2"/>
      <c r="BS255"/>
      <c r="BT255"/>
      <c r="BU255" s="2"/>
      <c r="BV255"/>
      <c r="BW255"/>
      <c r="BX255" s="2"/>
      <c r="BY255"/>
      <c r="BZ255"/>
      <c r="CA255" s="2"/>
      <c r="CB255"/>
      <c r="CC255"/>
      <c r="CD255" s="2"/>
      <c r="CE255"/>
      <c r="CF255"/>
      <c r="CG255" s="2"/>
      <c r="CH255"/>
      <c r="CI255"/>
      <c r="CJ255" s="2"/>
    </row>
    <row r="256" spans="1:88" ht="12.75">
      <c r="A256" s="2"/>
      <c r="B256"/>
      <c r="C256"/>
      <c r="D256" s="2"/>
      <c r="E256"/>
      <c r="F256"/>
      <c r="G256" s="2"/>
      <c r="H256"/>
      <c r="I256"/>
      <c r="J256" s="2"/>
      <c r="K256"/>
      <c r="L256"/>
      <c r="M256" s="2"/>
      <c r="N256"/>
      <c r="O256"/>
      <c r="P256" s="2"/>
      <c r="Q256"/>
      <c r="R256"/>
      <c r="S256" s="2"/>
      <c r="T256"/>
      <c r="U256"/>
      <c r="V256" s="2"/>
      <c r="W256"/>
      <c r="X256"/>
      <c r="Y256" s="2"/>
      <c r="Z256"/>
      <c r="AA256"/>
      <c r="AB256" s="2"/>
      <c r="AC256"/>
      <c r="AD256"/>
      <c r="AE256" s="2"/>
      <c r="AF256"/>
      <c r="AG256"/>
      <c r="AH256" s="2"/>
      <c r="AI256"/>
      <c r="AJ256"/>
      <c r="AK256" s="2"/>
      <c r="AL256"/>
      <c r="AM256"/>
      <c r="AN256" s="2"/>
      <c r="AO256"/>
      <c r="AP256"/>
      <c r="AQ256" s="2"/>
      <c r="AR256"/>
      <c r="AS256"/>
      <c r="AT256" s="2"/>
      <c r="AU256"/>
      <c r="AV256"/>
      <c r="AW256" s="2"/>
      <c r="AX256"/>
      <c r="AY256"/>
      <c r="AZ256" s="2"/>
      <c r="BA256"/>
      <c r="BB256"/>
      <c r="BC256" s="2"/>
      <c r="BD256"/>
      <c r="BE256"/>
      <c r="BF256" s="2"/>
      <c r="BG256"/>
      <c r="BH256"/>
      <c r="BI256" s="2"/>
      <c r="BJ256"/>
      <c r="BK256"/>
      <c r="BL256" s="2"/>
      <c r="BM256"/>
      <c r="BN256"/>
      <c r="BO256" s="2"/>
      <c r="BP256"/>
      <c r="BQ256"/>
      <c r="BR256" s="2"/>
      <c r="BS256"/>
      <c r="BT256"/>
      <c r="BU256" s="2"/>
      <c r="BV256"/>
      <c r="BW256"/>
      <c r="BX256" s="2"/>
      <c r="BY256"/>
      <c r="BZ256"/>
      <c r="CA256" s="2"/>
      <c r="CB256"/>
      <c r="CC256"/>
      <c r="CD256" s="2"/>
      <c r="CE256"/>
      <c r="CF256"/>
      <c r="CG256" s="2"/>
      <c r="CH256"/>
      <c r="CI256"/>
      <c r="CJ256" s="2"/>
    </row>
    <row r="257" spans="1:88" ht="12.75">
      <c r="A257" s="2"/>
      <c r="B257"/>
      <c r="C257"/>
      <c r="D257" s="2"/>
      <c r="E257"/>
      <c r="F257"/>
      <c r="G257" s="2"/>
      <c r="H257"/>
      <c r="I257"/>
      <c r="J257" s="2"/>
      <c r="K257"/>
      <c r="L257"/>
      <c r="M257" s="2"/>
      <c r="N257"/>
      <c r="O257"/>
      <c r="P257" s="2"/>
      <c r="Q257"/>
      <c r="R257"/>
      <c r="S257" s="2"/>
      <c r="T257"/>
      <c r="U257"/>
      <c r="V257" s="2"/>
      <c r="W257"/>
      <c r="X257"/>
      <c r="Y257" s="2"/>
      <c r="Z257"/>
      <c r="AA257"/>
      <c r="AB257" s="2"/>
      <c r="AC257"/>
      <c r="AD257"/>
      <c r="AE257" s="2"/>
      <c r="AF257"/>
      <c r="AG257"/>
      <c r="AH257" s="2"/>
      <c r="AI257"/>
      <c r="AJ257"/>
      <c r="AK257" s="2"/>
      <c r="AL257"/>
      <c r="AM257"/>
      <c r="AN257" s="2"/>
      <c r="AO257"/>
      <c r="AP257"/>
      <c r="AQ257" s="2"/>
      <c r="AR257"/>
      <c r="AS257"/>
      <c r="AT257" s="2"/>
      <c r="AU257"/>
      <c r="AV257"/>
      <c r="AW257" s="2"/>
      <c r="AX257"/>
      <c r="AY257"/>
      <c r="AZ257" s="2"/>
      <c r="BA257"/>
      <c r="BB257"/>
      <c r="BC257" s="2"/>
      <c r="BD257"/>
      <c r="BE257"/>
      <c r="BF257" s="2"/>
      <c r="BG257"/>
      <c r="BH257"/>
      <c r="BI257" s="2"/>
      <c r="BJ257"/>
      <c r="BK257"/>
      <c r="BL257" s="2"/>
      <c r="BM257"/>
      <c r="BN257"/>
      <c r="BO257" s="2"/>
      <c r="BP257"/>
      <c r="BQ257"/>
      <c r="BR257" s="2"/>
      <c r="BS257"/>
      <c r="BT257"/>
      <c r="BU257" s="2"/>
      <c r="BV257"/>
      <c r="BW257"/>
      <c r="BX257" s="2"/>
      <c r="BY257"/>
      <c r="BZ257"/>
      <c r="CA257" s="2"/>
      <c r="CB257"/>
      <c r="CC257"/>
      <c r="CD257" s="2"/>
      <c r="CE257"/>
      <c r="CF257"/>
      <c r="CG257" s="2"/>
      <c r="CH257"/>
      <c r="CI257"/>
      <c r="CJ257" s="2"/>
    </row>
    <row r="258" spans="1:88" ht="12.75">
      <c r="A258" s="2"/>
      <c r="B258"/>
      <c r="C258"/>
      <c r="D258" s="2"/>
      <c r="E258"/>
      <c r="F258"/>
      <c r="G258" s="2"/>
      <c r="H258"/>
      <c r="I258"/>
      <c r="J258" s="2"/>
      <c r="K258"/>
      <c r="L258"/>
      <c r="M258" s="2"/>
      <c r="N258"/>
      <c r="O258"/>
      <c r="P258" s="2"/>
      <c r="Q258"/>
      <c r="R258"/>
      <c r="S258" s="2"/>
      <c r="T258"/>
      <c r="U258"/>
      <c r="V258" s="2"/>
      <c r="W258"/>
      <c r="X258"/>
      <c r="Y258" s="2"/>
      <c r="Z258"/>
      <c r="AA258"/>
      <c r="AB258" s="2"/>
      <c r="AC258"/>
      <c r="AD258"/>
      <c r="AE258" s="2"/>
      <c r="AF258"/>
      <c r="AG258"/>
      <c r="AH258" s="2"/>
      <c r="AI258"/>
      <c r="AJ258"/>
      <c r="AK258" s="2"/>
      <c r="AL258"/>
      <c r="AM258"/>
      <c r="AN258" s="2"/>
      <c r="AO258"/>
      <c r="AP258"/>
      <c r="AQ258" s="2"/>
      <c r="AR258"/>
      <c r="AS258"/>
      <c r="AT258" s="2"/>
      <c r="AU258"/>
      <c r="AV258"/>
      <c r="AW258" s="2"/>
      <c r="AX258"/>
      <c r="AY258"/>
      <c r="AZ258" s="2"/>
      <c r="BA258"/>
      <c r="BB258"/>
      <c r="BC258" s="2"/>
      <c r="BD258"/>
      <c r="BE258"/>
      <c r="BF258" s="2"/>
      <c r="BG258"/>
      <c r="BH258"/>
      <c r="BI258" s="2"/>
      <c r="BJ258"/>
      <c r="BK258"/>
      <c r="BL258" s="2"/>
      <c r="BM258"/>
      <c r="BN258"/>
      <c r="BO258" s="2"/>
      <c r="BP258"/>
      <c r="BQ258"/>
      <c r="BR258" s="2"/>
      <c r="BS258"/>
      <c r="BT258"/>
      <c r="BU258" s="2"/>
      <c r="BV258"/>
      <c r="BW258"/>
      <c r="BX258" s="2"/>
      <c r="BY258"/>
      <c r="BZ258"/>
      <c r="CA258" s="2"/>
      <c r="CB258"/>
      <c r="CC258"/>
      <c r="CD258" s="2"/>
      <c r="CE258"/>
      <c r="CF258"/>
      <c r="CG258" s="2"/>
      <c r="CH258"/>
      <c r="CI258"/>
      <c r="CJ258" s="2"/>
    </row>
    <row r="259" spans="1:88" ht="12.75">
      <c r="A259" s="2"/>
      <c r="B259"/>
      <c r="C259"/>
      <c r="D259" s="2"/>
      <c r="E259"/>
      <c r="F259"/>
      <c r="G259" s="2"/>
      <c r="H259"/>
      <c r="I259"/>
      <c r="J259" s="2"/>
      <c r="K259"/>
      <c r="L259"/>
      <c r="M259" s="2"/>
      <c r="N259"/>
      <c r="O259"/>
      <c r="P259" s="2"/>
      <c r="Q259"/>
      <c r="R259"/>
      <c r="S259" s="2"/>
      <c r="T259"/>
      <c r="U259"/>
      <c r="V259" s="2"/>
      <c r="W259"/>
      <c r="X259"/>
      <c r="Y259" s="2"/>
      <c r="Z259"/>
      <c r="AA259"/>
      <c r="AB259" s="2"/>
      <c r="AC259"/>
      <c r="AD259"/>
      <c r="AE259" s="2"/>
      <c r="AF259"/>
      <c r="AG259"/>
      <c r="AH259" s="2"/>
      <c r="AI259"/>
      <c r="AJ259"/>
      <c r="AK259" s="2"/>
      <c r="AL259"/>
      <c r="AM259"/>
      <c r="AN259" s="2"/>
      <c r="AO259"/>
      <c r="AP259"/>
      <c r="AQ259" s="2"/>
      <c r="AR259"/>
      <c r="AS259"/>
      <c r="AT259" s="2"/>
      <c r="AU259"/>
      <c r="AV259"/>
      <c r="AW259" s="2"/>
      <c r="AX259"/>
      <c r="AY259"/>
      <c r="AZ259" s="2"/>
      <c r="BA259"/>
      <c r="BB259"/>
      <c r="BC259" s="2"/>
      <c r="BD259"/>
      <c r="BE259"/>
      <c r="BF259" s="2"/>
      <c r="BG259"/>
      <c r="BH259"/>
      <c r="BI259" s="2"/>
      <c r="BJ259"/>
      <c r="BK259"/>
      <c r="BL259" s="2"/>
      <c r="BM259"/>
      <c r="BN259"/>
      <c r="BO259" s="2"/>
      <c r="BP259"/>
      <c r="BQ259"/>
      <c r="BR259" s="2"/>
      <c r="BS259"/>
      <c r="BT259"/>
      <c r="BU259" s="2"/>
      <c r="BV259"/>
      <c r="BW259"/>
      <c r="BX259" s="2"/>
      <c r="BY259"/>
      <c r="BZ259"/>
      <c r="CA259" s="2"/>
      <c r="CB259"/>
      <c r="CC259"/>
      <c r="CD259" s="2"/>
      <c r="CE259"/>
      <c r="CF259"/>
      <c r="CG259" s="2"/>
      <c r="CH259"/>
      <c r="CI259"/>
      <c r="CJ259" s="2"/>
    </row>
    <row r="260" spans="1:88" ht="12.75">
      <c r="A260" s="2"/>
      <c r="B260"/>
      <c r="C260"/>
      <c r="D260" s="2"/>
      <c r="E260"/>
      <c r="F260"/>
      <c r="G260" s="2"/>
      <c r="H260"/>
      <c r="I260"/>
      <c r="J260" s="2"/>
      <c r="K260"/>
      <c r="L260"/>
      <c r="M260" s="2"/>
      <c r="N260"/>
      <c r="O260"/>
      <c r="P260" s="2"/>
      <c r="Q260"/>
      <c r="R260"/>
      <c r="S260" s="2"/>
      <c r="T260"/>
      <c r="U260"/>
      <c r="V260" s="2"/>
      <c r="W260"/>
      <c r="X260"/>
      <c r="Y260" s="2"/>
      <c r="Z260"/>
      <c r="AA260"/>
      <c r="AB260" s="2"/>
      <c r="AC260"/>
      <c r="AD260"/>
      <c r="AE260" s="2"/>
      <c r="AF260"/>
      <c r="AG260"/>
      <c r="AH260" s="2"/>
      <c r="AI260"/>
      <c r="AJ260"/>
      <c r="AK260" s="2"/>
      <c r="AL260"/>
      <c r="AM260"/>
      <c r="AN260" s="2"/>
      <c r="AO260"/>
      <c r="AP260"/>
      <c r="AQ260" s="2"/>
      <c r="AR260"/>
      <c r="AS260"/>
      <c r="AT260" s="2"/>
      <c r="AU260"/>
      <c r="AV260"/>
      <c r="AW260" s="2"/>
      <c r="AX260"/>
      <c r="AY260"/>
      <c r="AZ260" s="2"/>
      <c r="BA260"/>
      <c r="BB260"/>
      <c r="BC260" s="2"/>
      <c r="BD260"/>
      <c r="BE260"/>
      <c r="BF260" s="2"/>
      <c r="BG260"/>
      <c r="BH260"/>
      <c r="BI260" s="2"/>
      <c r="BJ260"/>
      <c r="BK260"/>
      <c r="BL260" s="2"/>
      <c r="BM260"/>
      <c r="BN260"/>
      <c r="BO260" s="2"/>
      <c r="BP260"/>
      <c r="BQ260"/>
      <c r="BR260" s="2"/>
      <c r="BS260"/>
      <c r="BT260"/>
      <c r="BU260" s="2"/>
      <c r="BV260"/>
      <c r="BW260"/>
      <c r="BX260" s="2"/>
      <c r="BY260"/>
      <c r="BZ260"/>
      <c r="CA260" s="2"/>
      <c r="CB260"/>
      <c r="CC260"/>
      <c r="CD260" s="2"/>
      <c r="CE260"/>
      <c r="CF260"/>
      <c r="CG260" s="2"/>
      <c r="CH260"/>
      <c r="CI260"/>
      <c r="CJ260" s="2"/>
    </row>
    <row r="261" spans="1:88" ht="12.75">
      <c r="A261" s="2"/>
      <c r="B261"/>
      <c r="C261"/>
      <c r="D261" s="2"/>
      <c r="E261"/>
      <c r="F261"/>
      <c r="G261" s="2"/>
      <c r="H261"/>
      <c r="I261"/>
      <c r="J261" s="2"/>
      <c r="K261"/>
      <c r="L261"/>
      <c r="M261" s="2"/>
      <c r="N261"/>
      <c r="O261"/>
      <c r="P261" s="2"/>
      <c r="Q261"/>
      <c r="R261"/>
      <c r="S261" s="2"/>
      <c r="T261"/>
      <c r="U261"/>
      <c r="V261" s="2"/>
      <c r="W261"/>
      <c r="X261"/>
      <c r="Y261" s="2"/>
      <c r="Z261"/>
      <c r="AA261"/>
      <c r="AB261" s="2"/>
      <c r="AC261"/>
      <c r="AD261"/>
      <c r="AE261" s="2"/>
      <c r="AF261"/>
      <c r="AG261"/>
      <c r="AH261" s="2"/>
      <c r="AI261"/>
      <c r="AJ261"/>
      <c r="AK261" s="2"/>
      <c r="AL261"/>
      <c r="AM261"/>
      <c r="AN261" s="2"/>
      <c r="AO261"/>
      <c r="AP261"/>
      <c r="AQ261" s="2"/>
      <c r="AR261"/>
      <c r="AS261"/>
      <c r="AT261" s="2"/>
      <c r="AU261"/>
      <c r="AV261"/>
      <c r="AW261" s="2"/>
      <c r="AX261"/>
      <c r="AY261"/>
      <c r="AZ261" s="2"/>
      <c r="BA261"/>
      <c r="BB261"/>
      <c r="BC261" s="2"/>
      <c r="BD261"/>
      <c r="BE261"/>
      <c r="BF261" s="2"/>
      <c r="BG261"/>
      <c r="BH261"/>
      <c r="BI261" s="2"/>
      <c r="BJ261"/>
      <c r="BK261"/>
      <c r="BL261" s="2"/>
      <c r="BM261"/>
      <c r="BN261"/>
      <c r="BO261" s="2"/>
      <c r="BP261"/>
      <c r="BQ261"/>
      <c r="BR261" s="2"/>
      <c r="BS261"/>
      <c r="BT261"/>
      <c r="BU261" s="2"/>
      <c r="BV261"/>
      <c r="BW261"/>
      <c r="BX261" s="2"/>
      <c r="BY261"/>
      <c r="BZ261"/>
      <c r="CA261" s="2"/>
      <c r="CB261"/>
      <c r="CC261"/>
      <c r="CD261" s="2"/>
      <c r="CE261"/>
      <c r="CF261"/>
      <c r="CG261" s="2"/>
      <c r="CH261"/>
      <c r="CI261"/>
      <c r="CJ261" s="2"/>
    </row>
    <row r="262" spans="1:88" ht="12.75">
      <c r="A262" s="2"/>
      <c r="B262"/>
      <c r="C262"/>
      <c r="D262" s="2"/>
      <c r="E262"/>
      <c r="F262"/>
      <c r="G262" s="2"/>
      <c r="H262"/>
      <c r="I262"/>
      <c r="J262" s="2"/>
      <c r="K262"/>
      <c r="L262"/>
      <c r="M262" s="2"/>
      <c r="N262"/>
      <c r="O262"/>
      <c r="P262" s="2"/>
      <c r="Q262"/>
      <c r="R262"/>
      <c r="S262" s="2"/>
      <c r="T262"/>
      <c r="U262"/>
      <c r="V262" s="2"/>
      <c r="W262"/>
      <c r="X262"/>
      <c r="Y262" s="2"/>
      <c r="Z262"/>
      <c r="AA262"/>
      <c r="AB262" s="2"/>
      <c r="AC262"/>
      <c r="AD262"/>
      <c r="AE262" s="2"/>
      <c r="AF262"/>
      <c r="AG262"/>
      <c r="AH262" s="2"/>
      <c r="AI262"/>
      <c r="AJ262"/>
      <c r="AK262" s="2"/>
      <c r="AL262"/>
      <c r="AM262"/>
      <c r="AN262" s="2"/>
      <c r="AO262"/>
      <c r="AP262"/>
      <c r="AQ262" s="2"/>
      <c r="AR262"/>
      <c r="AS262"/>
      <c r="AT262" s="2"/>
      <c r="AU262"/>
      <c r="AV262"/>
      <c r="AW262" s="2"/>
      <c r="AX262"/>
      <c r="AY262"/>
      <c r="AZ262" s="2"/>
      <c r="BA262"/>
      <c r="BB262"/>
      <c r="BC262" s="2"/>
      <c r="BD262"/>
      <c r="BE262"/>
      <c r="BF262" s="2"/>
      <c r="BG262"/>
      <c r="BH262"/>
      <c r="BI262" s="2"/>
      <c r="BJ262"/>
      <c r="BK262"/>
      <c r="BL262" s="2"/>
      <c r="BM262"/>
      <c r="BN262"/>
      <c r="BO262" s="2"/>
      <c r="BP262"/>
      <c r="BQ262"/>
      <c r="BR262" s="2"/>
      <c r="BS262"/>
      <c r="BT262"/>
      <c r="BU262" s="2"/>
      <c r="BV262"/>
      <c r="BW262"/>
      <c r="BX262" s="2"/>
      <c r="BY262"/>
      <c r="BZ262"/>
      <c r="CA262" s="2"/>
      <c r="CB262"/>
      <c r="CC262"/>
      <c r="CD262" s="2"/>
      <c r="CE262"/>
      <c r="CF262"/>
      <c r="CG262" s="2"/>
      <c r="CH262"/>
      <c r="CI262"/>
      <c r="CJ262" s="2"/>
    </row>
    <row r="263" spans="1:88" ht="12.75">
      <c r="A263" s="2"/>
      <c r="B263"/>
      <c r="C263"/>
      <c r="D263" s="2"/>
      <c r="E263"/>
      <c r="F263"/>
      <c r="G263" s="2"/>
      <c r="H263"/>
      <c r="I263"/>
      <c r="J263" s="2"/>
      <c r="K263"/>
      <c r="L263"/>
      <c r="M263" s="2"/>
      <c r="N263"/>
      <c r="O263"/>
      <c r="P263" s="2"/>
      <c r="Q263"/>
      <c r="R263"/>
      <c r="S263" s="2"/>
      <c r="T263"/>
      <c r="U263"/>
      <c r="V263" s="2"/>
      <c r="W263"/>
      <c r="X263"/>
      <c r="Y263" s="2"/>
      <c r="Z263"/>
      <c r="AA263"/>
      <c r="AB263" s="2"/>
      <c r="AC263"/>
      <c r="AD263"/>
      <c r="AE263" s="2"/>
      <c r="AF263"/>
      <c r="AG263"/>
      <c r="AH263" s="2"/>
      <c r="AI263"/>
      <c r="AJ263"/>
      <c r="AK263" s="2"/>
      <c r="AL263"/>
      <c r="AM263"/>
      <c r="AN263" s="2"/>
      <c r="AO263"/>
      <c r="AP263"/>
      <c r="AQ263" s="2"/>
      <c r="AR263"/>
      <c r="AS263"/>
      <c r="AT263" s="2"/>
      <c r="AU263"/>
      <c r="AV263"/>
      <c r="AW263" s="2"/>
      <c r="AX263"/>
      <c r="AY263"/>
      <c r="AZ263" s="2"/>
      <c r="BA263"/>
      <c r="BB263"/>
      <c r="BC263" s="2"/>
      <c r="BD263"/>
      <c r="BE263"/>
      <c r="BF263" s="2"/>
      <c r="BG263"/>
      <c r="BH263"/>
      <c r="BI263" s="2"/>
      <c r="BJ263"/>
      <c r="BK263"/>
      <c r="BL263" s="2"/>
      <c r="BM263"/>
      <c r="BN263"/>
      <c r="BO263" s="2"/>
      <c r="BP263"/>
      <c r="BQ263"/>
      <c r="BR263" s="2"/>
      <c r="BS263"/>
      <c r="BT263"/>
      <c r="BU263" s="2"/>
      <c r="BV263"/>
      <c r="BW263"/>
      <c r="BX263" s="2"/>
      <c r="BY263"/>
      <c r="BZ263"/>
      <c r="CA263" s="2"/>
      <c r="CB263"/>
      <c r="CC263"/>
      <c r="CD263" s="2"/>
      <c r="CE263"/>
      <c r="CF263"/>
      <c r="CG263" s="2"/>
      <c r="CH263"/>
      <c r="CI263"/>
      <c r="CJ263" s="2"/>
    </row>
    <row r="264" spans="1:88" ht="12.75">
      <c r="A264" s="2"/>
      <c r="B264"/>
      <c r="C264"/>
      <c r="D264" s="2"/>
      <c r="E264"/>
      <c r="F264"/>
      <c r="G264" s="2"/>
      <c r="H264"/>
      <c r="I264"/>
      <c r="J264" s="2"/>
      <c r="K264"/>
      <c r="L264"/>
      <c r="M264" s="2"/>
      <c r="N264"/>
      <c r="O264"/>
      <c r="P264" s="2"/>
      <c r="Q264"/>
      <c r="R264"/>
      <c r="S264" s="2"/>
      <c r="T264"/>
      <c r="U264"/>
      <c r="V264" s="2"/>
      <c r="W264"/>
      <c r="X264"/>
      <c r="Y264" s="2"/>
      <c r="Z264"/>
      <c r="AA264"/>
      <c r="AB264" s="2"/>
      <c r="AC264"/>
      <c r="AD264"/>
      <c r="AE264" s="2"/>
      <c r="AF264"/>
      <c r="AG264"/>
      <c r="AH264" s="2"/>
      <c r="AI264"/>
      <c r="AJ264"/>
      <c r="AK264" s="2"/>
      <c r="AL264"/>
      <c r="AM264"/>
      <c r="AN264" s="2"/>
      <c r="AO264"/>
      <c r="AP264"/>
      <c r="AQ264" s="2"/>
      <c r="AR264"/>
      <c r="AS264"/>
      <c r="AT264" s="2"/>
      <c r="AU264"/>
      <c r="AV264"/>
      <c r="AW264" s="2"/>
      <c r="AX264"/>
      <c r="AY264"/>
      <c r="AZ264" s="2"/>
      <c r="BA264"/>
      <c r="BB264"/>
      <c r="BC264" s="2"/>
      <c r="BD264"/>
      <c r="BE264"/>
      <c r="BF264" s="2"/>
      <c r="BG264"/>
      <c r="BH264"/>
      <c r="BI264" s="2"/>
      <c r="BJ264"/>
      <c r="BK264"/>
      <c r="BL264" s="2"/>
      <c r="BM264"/>
      <c r="BN264"/>
      <c r="BO264" s="2"/>
      <c r="BP264"/>
      <c r="BQ264"/>
      <c r="BR264" s="2"/>
      <c r="BS264"/>
      <c r="BT264"/>
      <c r="BU264" s="2"/>
      <c r="BV264"/>
      <c r="BW264"/>
      <c r="BX264" s="2"/>
      <c r="BY264"/>
      <c r="BZ264"/>
      <c r="CA264" s="2"/>
      <c r="CB264"/>
      <c r="CC264"/>
      <c r="CD264" s="2"/>
      <c r="CE264"/>
      <c r="CF264"/>
      <c r="CG264" s="2"/>
      <c r="CH264"/>
      <c r="CI264"/>
      <c r="CJ264" s="2"/>
    </row>
    <row r="265" spans="1:88" ht="12.75">
      <c r="A265" s="2"/>
      <c r="B265"/>
      <c r="C265"/>
      <c r="D265" s="2"/>
      <c r="E265"/>
      <c r="F265"/>
      <c r="G265" s="2"/>
      <c r="H265"/>
      <c r="I265"/>
      <c r="J265" s="2"/>
      <c r="K265"/>
      <c r="L265"/>
      <c r="M265" s="2"/>
      <c r="N265"/>
      <c r="O265"/>
      <c r="P265" s="2"/>
      <c r="Q265"/>
      <c r="R265"/>
      <c r="S265" s="2"/>
      <c r="T265"/>
      <c r="U265"/>
      <c r="V265" s="2"/>
      <c r="W265"/>
      <c r="X265"/>
      <c r="Y265" s="2"/>
      <c r="Z265"/>
      <c r="AA265"/>
      <c r="AB265" s="2"/>
      <c r="AC265"/>
      <c r="AD265"/>
      <c r="AE265" s="2"/>
      <c r="AF265"/>
      <c r="AG265"/>
      <c r="AH265" s="2"/>
      <c r="AI265"/>
      <c r="AJ265"/>
      <c r="AK265" s="2"/>
      <c r="AL265"/>
      <c r="AM265"/>
      <c r="AN265" s="2"/>
      <c r="AO265"/>
      <c r="AP265"/>
      <c r="AQ265" s="2"/>
      <c r="AR265"/>
      <c r="AS265"/>
      <c r="AT265" s="2"/>
      <c r="AU265"/>
      <c r="AV265"/>
      <c r="AW265" s="2"/>
      <c r="AX265"/>
      <c r="AY265"/>
      <c r="AZ265" s="2"/>
      <c r="BA265"/>
      <c r="BB265"/>
      <c r="BC265" s="2"/>
      <c r="BD265"/>
      <c r="BE265"/>
      <c r="BF265" s="2"/>
      <c r="BG265"/>
      <c r="BH265"/>
      <c r="BI265" s="2"/>
      <c r="BJ265"/>
      <c r="BK265"/>
      <c r="BL265" s="2"/>
      <c r="BM265"/>
      <c r="BN265"/>
      <c r="BO265" s="2"/>
      <c r="BP265"/>
      <c r="BQ265"/>
      <c r="BR265" s="2"/>
      <c r="BS265"/>
      <c r="BT265"/>
      <c r="BU265" s="2"/>
      <c r="BV265"/>
      <c r="BW265"/>
      <c r="BX265" s="2"/>
      <c r="BY265"/>
      <c r="BZ265"/>
      <c r="CA265" s="2"/>
      <c r="CB265"/>
      <c r="CC265"/>
      <c r="CD265" s="2"/>
      <c r="CE265"/>
      <c r="CF265"/>
      <c r="CG265" s="2"/>
      <c r="CH265"/>
      <c r="CI265"/>
      <c r="CJ265" s="2"/>
    </row>
    <row r="266" spans="1:88" ht="12.75">
      <c r="A266" s="2"/>
      <c r="B266"/>
      <c r="C266"/>
      <c r="D266" s="2"/>
      <c r="E266"/>
      <c r="F266"/>
      <c r="G266" s="2"/>
      <c r="H266"/>
      <c r="I266"/>
      <c r="J266" s="2"/>
      <c r="K266"/>
      <c r="L266"/>
      <c r="M266" s="2"/>
      <c r="N266"/>
      <c r="O266"/>
      <c r="P266" s="2"/>
      <c r="Q266"/>
      <c r="R266"/>
      <c r="S266" s="2"/>
      <c r="T266"/>
      <c r="U266"/>
      <c r="V266" s="2"/>
      <c r="W266"/>
      <c r="X266"/>
      <c r="Y266" s="2"/>
      <c r="Z266"/>
      <c r="AA266"/>
      <c r="AB266" s="2"/>
      <c r="AC266"/>
      <c r="AD266"/>
      <c r="AE266" s="2"/>
      <c r="AF266"/>
      <c r="AG266"/>
      <c r="AH266" s="2"/>
      <c r="AI266"/>
      <c r="AJ266"/>
      <c r="AK266" s="2"/>
      <c r="AL266"/>
      <c r="AM266"/>
      <c r="AN266" s="2"/>
      <c r="AO266"/>
      <c r="AP266"/>
      <c r="AQ266" s="2"/>
      <c r="AR266"/>
      <c r="AS266"/>
      <c r="AT266" s="2"/>
      <c r="AU266"/>
      <c r="AV266"/>
      <c r="AW266" s="2"/>
      <c r="AX266"/>
      <c r="AY266"/>
      <c r="AZ266" s="2"/>
      <c r="BA266"/>
      <c r="BB266"/>
      <c r="BC266" s="2"/>
      <c r="BD266"/>
      <c r="BE266"/>
      <c r="BF266" s="2"/>
      <c r="BG266"/>
      <c r="BH266"/>
      <c r="BI266" s="2"/>
      <c r="BJ266"/>
      <c r="BK266"/>
      <c r="BL266" s="2"/>
      <c r="BM266"/>
      <c r="BN266"/>
      <c r="BO266" s="2"/>
      <c r="BP266"/>
      <c r="BQ266"/>
      <c r="BR266" s="2"/>
      <c r="BS266"/>
      <c r="BT266"/>
      <c r="BU266" s="2"/>
      <c r="BV266"/>
      <c r="BW266"/>
      <c r="BX266" s="2"/>
      <c r="BY266"/>
      <c r="BZ266"/>
      <c r="CA266" s="2"/>
      <c r="CB266"/>
      <c r="CC266"/>
      <c r="CD266" s="2"/>
      <c r="CE266"/>
      <c r="CF266"/>
      <c r="CG266" s="2"/>
      <c r="CH266"/>
      <c r="CI266"/>
      <c r="CJ266" s="2"/>
    </row>
    <row r="267" spans="1:88" ht="12.75">
      <c r="A267" s="2"/>
      <c r="B267"/>
      <c r="C267"/>
      <c r="D267" s="2"/>
      <c r="E267"/>
      <c r="F267"/>
      <c r="G267" s="2"/>
      <c r="H267"/>
      <c r="I267"/>
      <c r="J267" s="2"/>
      <c r="K267"/>
      <c r="L267"/>
      <c r="M267" s="2"/>
      <c r="N267"/>
      <c r="O267"/>
      <c r="P267" s="2"/>
      <c r="Q267"/>
      <c r="R267"/>
      <c r="S267" s="2"/>
      <c r="T267"/>
      <c r="U267"/>
      <c r="V267" s="2"/>
      <c r="W267"/>
      <c r="X267"/>
      <c r="Y267" s="2"/>
      <c r="Z267"/>
      <c r="AA267"/>
      <c r="AB267" s="2"/>
      <c r="AC267"/>
      <c r="AD267"/>
      <c r="AE267" s="2"/>
      <c r="AF267"/>
      <c r="AG267"/>
      <c r="AH267" s="2"/>
      <c r="AI267"/>
      <c r="AJ267"/>
      <c r="AK267" s="2"/>
      <c r="AL267"/>
      <c r="AM267"/>
      <c r="AN267" s="2"/>
      <c r="AO267"/>
      <c r="AP267"/>
      <c r="AQ267" s="2"/>
      <c r="AR267"/>
      <c r="AS267"/>
      <c r="AT267" s="2"/>
      <c r="AU267"/>
      <c r="AV267"/>
      <c r="AW267" s="2"/>
      <c r="AX267"/>
      <c r="AY267"/>
      <c r="AZ267" s="2"/>
      <c r="BA267"/>
      <c r="BB267"/>
      <c r="BC267" s="2"/>
      <c r="BD267"/>
      <c r="BE267"/>
      <c r="BF267" s="2"/>
      <c r="BG267"/>
      <c r="BH267"/>
      <c r="BI267" s="2"/>
      <c r="BJ267"/>
      <c r="BK267"/>
      <c r="BL267" s="2"/>
      <c r="BM267"/>
      <c r="BN267"/>
      <c r="BO267" s="2"/>
      <c r="BP267"/>
      <c r="BQ267"/>
      <c r="BR267" s="2"/>
      <c r="BS267"/>
      <c r="BT267"/>
      <c r="BU267" s="2"/>
      <c r="BV267"/>
      <c r="BW267"/>
      <c r="BX267" s="2"/>
      <c r="BY267"/>
      <c r="BZ267"/>
      <c r="CA267" s="2"/>
      <c r="CB267"/>
      <c r="CC267"/>
      <c r="CD267" s="2"/>
      <c r="CE267"/>
      <c r="CF267"/>
      <c r="CG267" s="2"/>
      <c r="CH267"/>
      <c r="CI267"/>
      <c r="CJ267" s="2"/>
    </row>
    <row r="268" spans="1:88" ht="12.75">
      <c r="A268" s="2"/>
      <c r="B268"/>
      <c r="C268"/>
      <c r="D268" s="2"/>
      <c r="E268"/>
      <c r="F268"/>
      <c r="G268" s="2"/>
      <c r="H268"/>
      <c r="I268"/>
      <c r="J268" s="2"/>
      <c r="K268"/>
      <c r="L268"/>
      <c r="M268" s="2"/>
      <c r="N268"/>
      <c r="O268"/>
      <c r="P268" s="2"/>
      <c r="Q268"/>
      <c r="R268"/>
      <c r="S268" s="2"/>
      <c r="T268"/>
      <c r="U268"/>
      <c r="V268" s="2"/>
      <c r="W268"/>
      <c r="X268"/>
      <c r="Y268" s="2"/>
      <c r="Z268"/>
      <c r="AA268"/>
      <c r="AB268" s="2"/>
      <c r="AC268"/>
      <c r="AD268"/>
      <c r="AE268" s="2"/>
      <c r="AF268"/>
      <c r="AG268"/>
      <c r="AH268" s="2"/>
      <c r="AI268"/>
      <c r="AJ268"/>
      <c r="AK268" s="2"/>
      <c r="AL268"/>
      <c r="AM268"/>
      <c r="AN268" s="2"/>
      <c r="AO268"/>
      <c r="AP268"/>
      <c r="AQ268" s="2"/>
      <c r="AR268"/>
      <c r="AS268"/>
      <c r="AT268" s="2"/>
      <c r="AU268"/>
      <c r="AV268"/>
      <c r="AW268" s="2"/>
      <c r="AX268"/>
      <c r="AY268"/>
      <c r="AZ268" s="2"/>
      <c r="BA268"/>
      <c r="BB268"/>
      <c r="BC268" s="2"/>
      <c r="BD268"/>
      <c r="BE268"/>
      <c r="BF268" s="2"/>
      <c r="BG268"/>
      <c r="BH268"/>
      <c r="BI268" s="2"/>
      <c r="BJ268"/>
      <c r="BK268"/>
      <c r="BL268" s="2"/>
      <c r="BM268"/>
      <c r="BN268"/>
      <c r="BO268" s="2"/>
      <c r="BP268"/>
      <c r="BQ268"/>
      <c r="BR268" s="2"/>
      <c r="BS268"/>
      <c r="BT268"/>
      <c r="BU268" s="2"/>
      <c r="BV268"/>
      <c r="BW268"/>
      <c r="BX268" s="2"/>
      <c r="BY268"/>
      <c r="BZ268"/>
      <c r="CA268" s="2"/>
      <c r="CB268"/>
      <c r="CC268"/>
      <c r="CD268" s="2"/>
      <c r="CE268"/>
      <c r="CF268"/>
      <c r="CG268" s="2"/>
      <c r="CH268"/>
      <c r="CI268"/>
      <c r="CJ268" s="2"/>
    </row>
    <row r="269" spans="1:88" ht="12.75">
      <c r="A269" s="2"/>
      <c r="B269"/>
      <c r="C269"/>
      <c r="D269" s="2"/>
      <c r="E269"/>
      <c r="F269"/>
      <c r="G269" s="2"/>
      <c r="H269"/>
      <c r="I269"/>
      <c r="J269" s="2"/>
      <c r="K269"/>
      <c r="L269"/>
      <c r="M269" s="2"/>
      <c r="N269"/>
      <c r="O269"/>
      <c r="P269" s="2"/>
      <c r="Q269"/>
      <c r="R269"/>
      <c r="S269" s="2"/>
      <c r="T269"/>
      <c r="U269"/>
      <c r="V269" s="2"/>
      <c r="W269"/>
      <c r="X269"/>
      <c r="Y269" s="2"/>
      <c r="Z269"/>
      <c r="AA269"/>
      <c r="AB269" s="2"/>
      <c r="AC269"/>
      <c r="AD269"/>
      <c r="AE269" s="2"/>
      <c r="AF269"/>
      <c r="AG269"/>
      <c r="AH269" s="2"/>
      <c r="AI269"/>
      <c r="AJ269"/>
      <c r="AK269" s="2"/>
      <c r="AL269"/>
      <c r="AM269"/>
      <c r="AN269" s="2"/>
      <c r="AO269"/>
      <c r="AP269"/>
      <c r="AQ269" s="2"/>
      <c r="AR269"/>
      <c r="AS269"/>
      <c r="AT269" s="2"/>
      <c r="AU269"/>
      <c r="AV269"/>
      <c r="AW269" s="2"/>
      <c r="AX269"/>
      <c r="AY269"/>
      <c r="AZ269" s="2"/>
      <c r="BA269"/>
      <c r="BB269"/>
      <c r="BC269" s="2"/>
      <c r="BD269"/>
      <c r="BE269"/>
      <c r="BF269" s="2"/>
      <c r="BG269"/>
      <c r="BH269"/>
      <c r="BI269" s="2"/>
      <c r="BJ269"/>
      <c r="BK269"/>
      <c r="BL269" s="2"/>
      <c r="BM269"/>
      <c r="BN269"/>
      <c r="BO269" s="2"/>
      <c r="BP269"/>
      <c r="BQ269"/>
      <c r="BR269" s="2"/>
      <c r="BS269"/>
      <c r="BT269"/>
      <c r="BU269" s="2"/>
      <c r="BV269"/>
      <c r="BW269"/>
      <c r="BX269" s="2"/>
      <c r="BY269"/>
      <c r="BZ269"/>
      <c r="CA269" s="2"/>
      <c r="CB269"/>
      <c r="CC269"/>
      <c r="CD269" s="2"/>
      <c r="CE269"/>
      <c r="CF269"/>
      <c r="CG269" s="2"/>
      <c r="CH269"/>
      <c r="CI269"/>
      <c r="CJ269" s="2"/>
    </row>
    <row r="270" spans="1:88" ht="12.75">
      <c r="A270" s="2"/>
      <c r="B270"/>
      <c r="C270"/>
      <c r="D270" s="2"/>
      <c r="E270"/>
      <c r="F270"/>
      <c r="G270" s="2"/>
      <c r="H270"/>
      <c r="I270"/>
      <c r="J270" s="2"/>
      <c r="K270"/>
      <c r="L270"/>
      <c r="M270" s="2"/>
      <c r="N270"/>
      <c r="O270"/>
      <c r="P270" s="2"/>
      <c r="Q270"/>
      <c r="R270"/>
      <c r="S270" s="2"/>
      <c r="T270"/>
      <c r="U270"/>
      <c r="V270" s="2"/>
      <c r="W270"/>
      <c r="X270"/>
      <c r="Y270" s="2"/>
      <c r="Z270"/>
      <c r="AA270"/>
      <c r="AB270" s="2"/>
      <c r="AC270"/>
      <c r="AD270"/>
      <c r="AE270" s="2"/>
      <c r="AF270"/>
      <c r="AG270"/>
      <c r="AH270" s="2"/>
      <c r="AI270"/>
      <c r="AJ270"/>
      <c r="AK270" s="2"/>
      <c r="AL270"/>
      <c r="AM270"/>
      <c r="AN270" s="2"/>
      <c r="AO270"/>
      <c r="AP270"/>
      <c r="AQ270" s="2"/>
      <c r="AR270"/>
      <c r="AS270"/>
      <c r="AT270" s="2"/>
      <c r="AU270"/>
      <c r="AV270"/>
      <c r="AW270" s="2"/>
      <c r="AX270"/>
      <c r="AY270"/>
      <c r="AZ270" s="2"/>
      <c r="BA270"/>
      <c r="BB270"/>
      <c r="BC270" s="2"/>
      <c r="BD270"/>
      <c r="BE270"/>
      <c r="BF270" s="2"/>
      <c r="BG270"/>
      <c r="BH270"/>
      <c r="BI270" s="2"/>
      <c r="BJ270"/>
      <c r="BK270"/>
      <c r="BL270" s="2"/>
      <c r="BM270"/>
      <c r="BN270"/>
      <c r="BO270" s="2"/>
      <c r="BP270"/>
      <c r="BQ270"/>
      <c r="BR270" s="2"/>
      <c r="BS270"/>
      <c r="BT270"/>
      <c r="BU270" s="2"/>
      <c r="BV270"/>
      <c r="BW270"/>
      <c r="BX270" s="2"/>
      <c r="BY270"/>
      <c r="BZ270"/>
      <c r="CA270" s="2"/>
      <c r="CB270"/>
      <c r="CC270"/>
      <c r="CD270" s="2"/>
      <c r="CE270"/>
      <c r="CF270"/>
      <c r="CG270" s="2"/>
      <c r="CH270"/>
      <c r="CI270"/>
      <c r="CJ270" s="2"/>
    </row>
    <row r="271" spans="1:88" ht="12.75">
      <c r="A271" s="2"/>
      <c r="B271"/>
      <c r="C271"/>
      <c r="D271" s="2"/>
      <c r="E271"/>
      <c r="F271"/>
      <c r="G271" s="2"/>
      <c r="H271"/>
      <c r="I271"/>
      <c r="J271" s="2"/>
      <c r="K271"/>
      <c r="L271"/>
      <c r="M271" s="2"/>
      <c r="N271"/>
      <c r="O271"/>
      <c r="P271" s="2"/>
      <c r="Q271"/>
      <c r="R271"/>
      <c r="S271" s="2"/>
      <c r="T271"/>
      <c r="U271"/>
      <c r="V271" s="2"/>
      <c r="W271"/>
      <c r="X271"/>
      <c r="Y271" s="2"/>
      <c r="Z271"/>
      <c r="AA271"/>
      <c r="AB271" s="2"/>
      <c r="AC271"/>
      <c r="AD271"/>
      <c r="AE271" s="2"/>
      <c r="AF271"/>
      <c r="AG271"/>
      <c r="AH271" s="2"/>
      <c r="AI271"/>
      <c r="AJ271"/>
      <c r="AK271" s="2"/>
      <c r="AL271"/>
      <c r="AM271"/>
      <c r="AN271" s="2"/>
      <c r="AO271"/>
      <c r="AP271"/>
      <c r="AQ271" s="2"/>
      <c r="AR271"/>
      <c r="AS271"/>
      <c r="AT271" s="2"/>
      <c r="AU271"/>
      <c r="AV271"/>
      <c r="AW271" s="2"/>
      <c r="AX271"/>
      <c r="AY271"/>
      <c r="AZ271" s="2"/>
      <c r="BA271"/>
      <c r="BB271"/>
      <c r="BC271" s="2"/>
      <c r="BD271"/>
      <c r="BE271"/>
      <c r="BF271" s="2"/>
      <c r="BG271"/>
      <c r="BH271"/>
      <c r="BI271" s="2"/>
      <c r="BJ271"/>
      <c r="BK271"/>
      <c r="BL271" s="2"/>
      <c r="BM271"/>
      <c r="BN271"/>
      <c r="BO271" s="2"/>
      <c r="BP271"/>
      <c r="BQ271"/>
      <c r="BR271" s="2"/>
      <c r="BS271"/>
      <c r="BT271"/>
      <c r="BU271" s="2"/>
      <c r="BV271"/>
      <c r="BW271"/>
      <c r="BX271" s="2"/>
      <c r="BY271"/>
      <c r="BZ271"/>
      <c r="CA271" s="2"/>
      <c r="CB271"/>
      <c r="CC271"/>
      <c r="CD271" s="2"/>
      <c r="CE271"/>
      <c r="CF271"/>
      <c r="CG271" s="2"/>
      <c r="CH271"/>
      <c r="CI271"/>
      <c r="CJ271" s="2"/>
    </row>
    <row r="272" spans="1:88" ht="12.75">
      <c r="A272" s="2"/>
      <c r="B272"/>
      <c r="C272"/>
      <c r="D272" s="2"/>
      <c r="E272"/>
      <c r="F272"/>
      <c r="G272" s="2"/>
      <c r="H272"/>
      <c r="I272"/>
      <c r="J272" s="2"/>
      <c r="K272"/>
      <c r="L272"/>
      <c r="M272" s="2"/>
      <c r="N272"/>
      <c r="O272"/>
      <c r="P272" s="2"/>
      <c r="Q272"/>
      <c r="R272"/>
      <c r="S272" s="2"/>
      <c r="T272"/>
      <c r="U272"/>
      <c r="V272" s="2"/>
      <c r="W272"/>
      <c r="X272"/>
      <c r="Y272" s="2"/>
      <c r="Z272"/>
      <c r="AA272"/>
      <c r="AB272" s="2"/>
      <c r="AC272"/>
      <c r="AD272"/>
      <c r="AE272" s="2"/>
      <c r="AF272"/>
      <c r="AG272"/>
      <c r="AH272" s="2"/>
      <c r="AI272"/>
      <c r="AJ272"/>
      <c r="AK272" s="2"/>
      <c r="AL272"/>
      <c r="AM272"/>
      <c r="AN272" s="2"/>
      <c r="AO272"/>
      <c r="AP272"/>
      <c r="AQ272" s="2"/>
      <c r="AR272"/>
      <c r="AS272"/>
      <c r="AT272" s="2"/>
      <c r="AU272"/>
      <c r="AV272"/>
      <c r="AW272" s="2"/>
      <c r="AX272"/>
      <c r="AY272"/>
      <c r="AZ272" s="2"/>
      <c r="BA272"/>
      <c r="BB272"/>
      <c r="BC272" s="2"/>
      <c r="BD272"/>
      <c r="BE272"/>
      <c r="BF272" s="2"/>
      <c r="BG272"/>
      <c r="BH272"/>
      <c r="BI272" s="2"/>
      <c r="BJ272"/>
      <c r="BK272"/>
      <c r="BL272" s="2"/>
      <c r="BM272"/>
      <c r="BN272"/>
      <c r="BO272" s="2"/>
      <c r="BP272"/>
      <c r="BQ272"/>
      <c r="BR272" s="2"/>
      <c r="BS272"/>
      <c r="BT272"/>
      <c r="BU272" s="2"/>
      <c r="BV272"/>
      <c r="BW272"/>
      <c r="BX272" s="2"/>
      <c r="BY272"/>
      <c r="BZ272"/>
      <c r="CA272" s="2"/>
      <c r="CB272"/>
      <c r="CC272"/>
      <c r="CD272" s="2"/>
      <c r="CE272"/>
      <c r="CF272"/>
      <c r="CG272" s="2"/>
      <c r="CH272"/>
      <c r="CI272"/>
      <c r="CJ272" s="2"/>
    </row>
    <row r="273" spans="1:88" ht="12.75">
      <c r="A273" s="2"/>
      <c r="B273"/>
      <c r="C273"/>
      <c r="D273" s="2"/>
      <c r="E273"/>
      <c r="F273"/>
      <c r="G273" s="2"/>
      <c r="H273"/>
      <c r="I273"/>
      <c r="J273" s="2"/>
      <c r="K273"/>
      <c r="L273"/>
      <c r="M273" s="2"/>
      <c r="N273"/>
      <c r="O273"/>
      <c r="P273" s="2"/>
      <c r="Q273"/>
      <c r="R273"/>
      <c r="S273" s="2"/>
      <c r="T273"/>
      <c r="U273"/>
      <c r="V273" s="2"/>
      <c r="W273"/>
      <c r="X273"/>
      <c r="Y273" s="2"/>
      <c r="Z273"/>
      <c r="AA273"/>
      <c r="AB273" s="2"/>
      <c r="AC273"/>
      <c r="AD273"/>
      <c r="AE273" s="2"/>
      <c r="AF273"/>
      <c r="AG273"/>
      <c r="AH273" s="2"/>
      <c r="AI273"/>
      <c r="AJ273"/>
      <c r="AK273" s="2"/>
      <c r="AL273"/>
      <c r="AM273"/>
      <c r="AN273" s="2"/>
      <c r="AO273"/>
      <c r="AP273"/>
      <c r="AQ273" s="2"/>
      <c r="AR273"/>
      <c r="AS273"/>
      <c r="AT273" s="2"/>
      <c r="AU273"/>
      <c r="AV273"/>
      <c r="AW273" s="2"/>
      <c r="AX273"/>
      <c r="AY273"/>
      <c r="AZ273" s="2"/>
      <c r="BA273"/>
      <c r="BB273"/>
      <c r="BC273" s="2"/>
      <c r="BD273"/>
      <c r="BE273"/>
      <c r="BF273" s="2"/>
      <c r="BG273"/>
      <c r="BH273"/>
      <c r="BI273" s="2"/>
      <c r="BJ273"/>
      <c r="BK273"/>
      <c r="BL273" s="2"/>
      <c r="BM273"/>
      <c r="BN273"/>
      <c r="BO273" s="2"/>
      <c r="BP273"/>
      <c r="BQ273"/>
      <c r="BR273" s="2"/>
      <c r="BS273"/>
      <c r="BT273"/>
      <c r="BU273" s="2"/>
      <c r="BV273"/>
      <c r="BW273"/>
      <c r="BX273" s="2"/>
      <c r="BY273"/>
      <c r="BZ273"/>
      <c r="CA273" s="2"/>
      <c r="CB273"/>
      <c r="CC273"/>
      <c r="CD273" s="2"/>
      <c r="CE273"/>
      <c r="CF273"/>
      <c r="CG273" s="2"/>
      <c r="CH273"/>
      <c r="CI273"/>
      <c r="CJ273" s="2"/>
    </row>
    <row r="274" spans="1:88" ht="12.75">
      <c r="A274" s="2"/>
      <c r="B274"/>
      <c r="C274"/>
      <c r="D274" s="2"/>
      <c r="E274"/>
      <c r="F274"/>
      <c r="G274" s="2"/>
      <c r="H274"/>
      <c r="I274"/>
      <c r="J274" s="2"/>
      <c r="K274"/>
      <c r="L274"/>
      <c r="M274" s="2"/>
      <c r="N274"/>
      <c r="O274"/>
      <c r="P274" s="2"/>
      <c r="Q274"/>
      <c r="R274"/>
      <c r="S274" s="2"/>
      <c r="T274"/>
      <c r="U274"/>
      <c r="V274" s="2"/>
      <c r="W274"/>
      <c r="X274"/>
      <c r="Y274" s="2"/>
      <c r="Z274"/>
      <c r="AA274"/>
      <c r="AB274" s="2"/>
      <c r="AC274"/>
      <c r="AD274"/>
      <c r="AE274" s="2"/>
      <c r="AF274"/>
      <c r="AG274"/>
      <c r="AH274" s="2"/>
      <c r="AI274"/>
      <c r="AJ274"/>
      <c r="AK274" s="2"/>
      <c r="AL274"/>
      <c r="AM274"/>
      <c r="AN274" s="2"/>
      <c r="AO274"/>
      <c r="AP274"/>
      <c r="AQ274" s="2"/>
      <c r="AR274"/>
      <c r="AS274"/>
      <c r="AT274" s="2"/>
      <c r="AU274"/>
      <c r="AV274"/>
      <c r="AW274" s="2"/>
      <c r="AX274"/>
      <c r="AY274"/>
      <c r="AZ274" s="2"/>
      <c r="BA274"/>
      <c r="BB274"/>
      <c r="BC274" s="2"/>
      <c r="BD274"/>
      <c r="BE274"/>
      <c r="BF274" s="2"/>
      <c r="BG274"/>
      <c r="BH274"/>
      <c r="BI274" s="2"/>
      <c r="BJ274"/>
      <c r="BK274"/>
      <c r="BL274" s="2"/>
      <c r="BM274"/>
      <c r="BN274"/>
      <c r="BO274" s="2"/>
      <c r="BP274"/>
      <c r="BQ274"/>
      <c r="BR274" s="2"/>
      <c r="BS274"/>
      <c r="BT274"/>
      <c r="BU274" s="2"/>
      <c r="BV274"/>
      <c r="BW274"/>
      <c r="BX274" s="2"/>
      <c r="BY274"/>
      <c r="BZ274"/>
      <c r="CA274" s="2"/>
      <c r="CB274"/>
      <c r="CC274"/>
      <c r="CD274" s="2"/>
      <c r="CE274"/>
      <c r="CF274"/>
      <c r="CG274" s="2"/>
      <c r="CH274"/>
      <c r="CI274"/>
      <c r="CJ274" s="2"/>
    </row>
    <row r="275" spans="1:88" ht="12.75">
      <c r="A275" s="2"/>
      <c r="B275"/>
      <c r="C275"/>
      <c r="D275" s="2"/>
      <c r="E275"/>
      <c r="F275"/>
      <c r="G275" s="2"/>
      <c r="H275"/>
      <c r="I275"/>
      <c r="J275" s="2"/>
      <c r="K275"/>
      <c r="L275"/>
      <c r="M275" s="2"/>
      <c r="N275"/>
      <c r="O275"/>
      <c r="P275" s="2"/>
      <c r="Q275"/>
      <c r="R275"/>
      <c r="S275" s="2"/>
      <c r="T275"/>
      <c r="U275"/>
      <c r="V275" s="2"/>
      <c r="W275"/>
      <c r="X275"/>
      <c r="Y275" s="2"/>
      <c r="Z275"/>
      <c r="AA275"/>
      <c r="AB275" s="2"/>
      <c r="AC275"/>
      <c r="AD275"/>
      <c r="AE275" s="2"/>
      <c r="AF275"/>
      <c r="AG275"/>
      <c r="AH275" s="2"/>
      <c r="AI275"/>
      <c r="AJ275"/>
      <c r="AK275" s="2"/>
      <c r="AL275"/>
      <c r="AM275"/>
      <c r="AN275" s="2"/>
      <c r="AO275"/>
      <c r="AP275"/>
      <c r="AQ275" s="2"/>
      <c r="AR275"/>
      <c r="AS275"/>
      <c r="AT275" s="2"/>
      <c r="AU275"/>
      <c r="AV275"/>
      <c r="AW275" s="2"/>
      <c r="AX275"/>
      <c r="AY275"/>
      <c r="AZ275" s="2"/>
      <c r="BA275"/>
      <c r="BB275"/>
      <c r="BC275" s="2"/>
      <c r="BD275"/>
      <c r="BE275"/>
      <c r="BF275" s="2"/>
      <c r="BG275"/>
      <c r="BH275"/>
      <c r="BI275" s="2"/>
      <c r="BJ275"/>
      <c r="BK275"/>
      <c r="BL275" s="2"/>
      <c r="BM275"/>
      <c r="BN275"/>
      <c r="BO275" s="2"/>
      <c r="BP275"/>
      <c r="BQ275"/>
      <c r="BR275" s="2"/>
      <c r="BS275"/>
      <c r="BT275"/>
      <c r="BU275" s="2"/>
      <c r="BV275"/>
      <c r="BW275"/>
      <c r="BX275" s="2"/>
      <c r="BY275"/>
      <c r="BZ275"/>
      <c r="CA275" s="2"/>
      <c r="CB275"/>
      <c r="CC275"/>
      <c r="CD275" s="2"/>
      <c r="CE275"/>
      <c r="CF275"/>
      <c r="CG275" s="2"/>
      <c r="CH275"/>
      <c r="CI275"/>
      <c r="CJ275" s="2"/>
    </row>
    <row r="276" spans="1:88" ht="12.75">
      <c r="A276" s="2"/>
      <c r="B276"/>
      <c r="C276"/>
      <c r="D276" s="2"/>
      <c r="E276"/>
      <c r="F276"/>
      <c r="G276" s="2"/>
      <c r="H276"/>
      <c r="I276"/>
      <c r="J276" s="2"/>
      <c r="K276"/>
      <c r="L276"/>
      <c r="M276" s="2"/>
      <c r="N276"/>
      <c r="O276"/>
      <c r="P276" s="2"/>
      <c r="Q276"/>
      <c r="R276"/>
      <c r="S276" s="2"/>
      <c r="T276"/>
      <c r="U276"/>
      <c r="V276" s="2"/>
      <c r="W276"/>
      <c r="X276"/>
      <c r="Y276" s="2"/>
      <c r="Z276"/>
      <c r="AA276"/>
      <c r="AB276" s="2"/>
      <c r="AC276"/>
      <c r="AD276"/>
      <c r="AE276" s="2"/>
      <c r="AF276"/>
      <c r="AG276"/>
      <c r="AH276" s="2"/>
      <c r="AI276"/>
      <c r="AJ276"/>
      <c r="AK276" s="2"/>
      <c r="AL276"/>
      <c r="AM276"/>
      <c r="AN276" s="2"/>
      <c r="AO276"/>
      <c r="AP276"/>
      <c r="AQ276" s="2"/>
      <c r="AR276"/>
      <c r="AS276"/>
      <c r="AT276" s="2"/>
      <c r="AU276"/>
      <c r="AV276"/>
      <c r="AW276" s="2"/>
      <c r="AX276"/>
      <c r="AY276"/>
      <c r="AZ276" s="2"/>
      <c r="BA276"/>
      <c r="BB276"/>
      <c r="BC276" s="2"/>
      <c r="BD276"/>
      <c r="BE276"/>
      <c r="BF276" s="2"/>
      <c r="BG276"/>
      <c r="BH276"/>
      <c r="BI276" s="2"/>
      <c r="BJ276"/>
      <c r="BK276"/>
      <c r="BL276" s="2"/>
      <c r="BM276"/>
      <c r="BN276"/>
      <c r="BO276" s="2"/>
      <c r="BP276"/>
      <c r="BQ276"/>
      <c r="BR276" s="2"/>
      <c r="BS276"/>
      <c r="BT276"/>
      <c r="BU276" s="2"/>
      <c r="BV276"/>
      <c r="BW276"/>
      <c r="BX276" s="2"/>
      <c r="BY276"/>
      <c r="BZ276"/>
      <c r="CA276" s="2"/>
      <c r="CB276"/>
      <c r="CC276"/>
      <c r="CD276" s="2"/>
      <c r="CE276"/>
      <c r="CF276"/>
      <c r="CG276" s="2"/>
      <c r="CH276"/>
      <c r="CI276"/>
      <c r="CJ276" s="2"/>
    </row>
    <row r="277" spans="1:88" ht="12.75">
      <c r="A277" s="2"/>
      <c r="B277"/>
      <c r="C277"/>
      <c r="D277" s="2"/>
      <c r="E277"/>
      <c r="F277"/>
      <c r="G277" s="2"/>
      <c r="H277"/>
      <c r="I277"/>
      <c r="J277" s="2"/>
      <c r="K277"/>
      <c r="L277"/>
      <c r="M277" s="2"/>
      <c r="N277"/>
      <c r="O277"/>
      <c r="P277" s="2"/>
      <c r="Q277"/>
      <c r="R277"/>
      <c r="S277" s="2"/>
      <c r="T277"/>
      <c r="U277"/>
      <c r="V277" s="2"/>
      <c r="W277"/>
      <c r="X277"/>
      <c r="Y277" s="2"/>
      <c r="Z277"/>
      <c r="AA277"/>
      <c r="AB277" s="2"/>
      <c r="AC277"/>
      <c r="AD277"/>
      <c r="AE277" s="2"/>
      <c r="AF277"/>
      <c r="AG277"/>
      <c r="AH277" s="2"/>
      <c r="AI277"/>
      <c r="AJ277"/>
      <c r="AK277" s="2"/>
      <c r="AL277"/>
      <c r="AM277"/>
      <c r="AN277" s="2"/>
      <c r="AO277"/>
      <c r="AP277"/>
      <c r="AQ277" s="2"/>
      <c r="AR277"/>
      <c r="AS277"/>
      <c r="AT277" s="2"/>
      <c r="AU277"/>
      <c r="AV277"/>
      <c r="AW277" s="2"/>
      <c r="AX277"/>
      <c r="AY277"/>
      <c r="AZ277" s="2"/>
      <c r="BA277"/>
      <c r="BB277"/>
      <c r="BC277" s="2"/>
      <c r="BD277"/>
      <c r="BE277"/>
      <c r="BF277" s="2"/>
      <c r="BG277"/>
      <c r="BH277"/>
      <c r="BI277" s="2"/>
      <c r="BJ277"/>
      <c r="BK277"/>
      <c r="BL277" s="2"/>
      <c r="BM277"/>
      <c r="BN277"/>
      <c r="BO277" s="2"/>
      <c r="BP277"/>
      <c r="BQ277"/>
      <c r="BR277" s="2"/>
      <c r="BS277"/>
      <c r="BT277"/>
      <c r="BU277" s="2"/>
      <c r="BV277"/>
      <c r="BW277"/>
      <c r="BX277" s="2"/>
      <c r="BY277"/>
      <c r="BZ277"/>
      <c r="CA277" s="2"/>
      <c r="CB277"/>
      <c r="CC277"/>
      <c r="CD277" s="2"/>
      <c r="CE277"/>
      <c r="CF277"/>
      <c r="CG277" s="2"/>
      <c r="CH277"/>
      <c r="CI277"/>
      <c r="CJ277" s="2"/>
    </row>
    <row r="278" spans="1:88" ht="12.75">
      <c r="A278" s="2"/>
      <c r="B278"/>
      <c r="C278"/>
      <c r="D278" s="2"/>
      <c r="E278"/>
      <c r="F278"/>
      <c r="G278" s="2"/>
      <c r="H278"/>
      <c r="I278"/>
      <c r="J278" s="2"/>
      <c r="K278"/>
      <c r="L278"/>
      <c r="M278" s="2"/>
      <c r="N278"/>
      <c r="O278"/>
      <c r="P278" s="2"/>
      <c r="Q278"/>
      <c r="R278"/>
      <c r="S278" s="2"/>
      <c r="T278"/>
      <c r="U278"/>
      <c r="V278" s="2"/>
      <c r="W278"/>
      <c r="X278"/>
      <c r="Y278" s="2"/>
      <c r="Z278"/>
      <c r="AA278"/>
      <c r="AB278" s="2"/>
      <c r="AC278"/>
      <c r="AD278"/>
      <c r="AE278" s="2"/>
      <c r="AF278"/>
      <c r="AG278"/>
      <c r="AH278" s="2"/>
      <c r="AI278"/>
      <c r="AJ278"/>
      <c r="AK278" s="2"/>
      <c r="AL278"/>
      <c r="AM278"/>
      <c r="AN278" s="2"/>
      <c r="AO278"/>
      <c r="AP278"/>
      <c r="AQ278" s="2"/>
      <c r="AR278"/>
      <c r="AS278"/>
      <c r="AT278" s="2"/>
      <c r="AU278"/>
      <c r="AV278"/>
      <c r="AW278" s="2"/>
      <c r="AX278"/>
      <c r="AY278"/>
      <c r="AZ278" s="2"/>
      <c r="BA278"/>
      <c r="BB278"/>
      <c r="BC278" s="2"/>
      <c r="BD278"/>
      <c r="BE278"/>
      <c r="BF278" s="2"/>
      <c r="BG278"/>
      <c r="BH278"/>
      <c r="BI278" s="2"/>
      <c r="BJ278"/>
      <c r="BK278"/>
      <c r="BL278" s="2"/>
      <c r="BM278"/>
      <c r="BN278"/>
      <c r="BO278" s="2"/>
      <c r="BP278"/>
      <c r="BQ278"/>
      <c r="BR278" s="2"/>
      <c r="BS278"/>
      <c r="BT278"/>
      <c r="BU278" s="2"/>
      <c r="BV278"/>
      <c r="BW278"/>
      <c r="BX278" s="2"/>
      <c r="BY278"/>
      <c r="BZ278"/>
      <c r="CA278" s="2"/>
      <c r="CB278"/>
      <c r="CC278"/>
      <c r="CD278" s="2"/>
      <c r="CE278"/>
      <c r="CF278"/>
      <c r="CG278" s="2"/>
      <c r="CH278"/>
      <c r="CI278"/>
      <c r="CJ278" s="2"/>
    </row>
    <row r="279" spans="1:88" ht="12.75">
      <c r="A279" s="2"/>
      <c r="B279"/>
      <c r="C279"/>
      <c r="D279" s="2"/>
      <c r="E279"/>
      <c r="F279"/>
      <c r="G279" s="2"/>
      <c r="H279"/>
      <c r="I279"/>
      <c r="J279" s="2"/>
      <c r="K279"/>
      <c r="L279"/>
      <c r="M279" s="2"/>
      <c r="N279"/>
      <c r="O279"/>
      <c r="P279" s="2"/>
      <c r="Q279"/>
      <c r="R279"/>
      <c r="S279" s="2"/>
      <c r="T279"/>
      <c r="U279"/>
      <c r="V279" s="2"/>
      <c r="W279"/>
      <c r="X279"/>
      <c r="Y279" s="2"/>
      <c r="Z279"/>
      <c r="AA279"/>
      <c r="AB279" s="2"/>
      <c r="AC279"/>
      <c r="AD279"/>
      <c r="AE279" s="2"/>
      <c r="AF279"/>
      <c r="AG279"/>
      <c r="AH279" s="2"/>
      <c r="AI279"/>
      <c r="AJ279"/>
      <c r="AK279" s="2"/>
      <c r="AL279"/>
      <c r="AM279"/>
      <c r="AN279" s="2"/>
      <c r="AO279"/>
      <c r="AP279"/>
      <c r="AQ279" s="2"/>
      <c r="AR279"/>
      <c r="AS279"/>
      <c r="AT279" s="2"/>
      <c r="AU279"/>
      <c r="AV279"/>
      <c r="AW279" s="2"/>
      <c r="AX279"/>
      <c r="AY279"/>
      <c r="AZ279" s="2"/>
      <c r="BA279"/>
      <c r="BB279"/>
      <c r="BC279" s="2"/>
      <c r="BD279"/>
      <c r="BE279"/>
      <c r="BF279" s="2"/>
      <c r="BG279"/>
      <c r="BH279"/>
      <c r="BI279" s="2"/>
      <c r="BJ279"/>
      <c r="BK279"/>
      <c r="BL279" s="2"/>
      <c r="BM279"/>
      <c r="BN279"/>
      <c r="BO279" s="2"/>
      <c r="BP279"/>
      <c r="BQ279"/>
      <c r="BR279" s="2"/>
      <c r="BS279"/>
      <c r="BT279"/>
      <c r="BU279" s="2"/>
      <c r="BV279"/>
      <c r="BW279"/>
      <c r="BX279" s="2"/>
      <c r="BY279"/>
      <c r="BZ279"/>
      <c r="CA279" s="2"/>
      <c r="CB279"/>
      <c r="CC279"/>
      <c r="CD279" s="2"/>
      <c r="CE279"/>
      <c r="CF279"/>
      <c r="CG279" s="2"/>
      <c r="CH279"/>
      <c r="CI279"/>
      <c r="CJ279" s="2"/>
    </row>
    <row r="280" spans="1:88" ht="12.75">
      <c r="A280" s="2"/>
      <c r="B280"/>
      <c r="C280"/>
      <c r="D280" s="2"/>
      <c r="E280"/>
      <c r="F280"/>
      <c r="G280" s="2"/>
      <c r="H280"/>
      <c r="I280"/>
      <c r="J280" s="2"/>
      <c r="K280"/>
      <c r="L280"/>
      <c r="M280" s="2"/>
      <c r="N280"/>
      <c r="O280"/>
      <c r="P280" s="2"/>
      <c r="Q280"/>
      <c r="R280"/>
      <c r="S280" s="2"/>
      <c r="T280"/>
      <c r="U280"/>
      <c r="V280" s="2"/>
      <c r="W280"/>
      <c r="X280"/>
      <c r="Y280" s="2"/>
      <c r="Z280"/>
      <c r="AA280"/>
      <c r="AB280" s="2"/>
      <c r="AC280"/>
      <c r="AD280"/>
      <c r="AE280" s="2"/>
      <c r="AF280"/>
      <c r="AG280"/>
      <c r="AH280" s="2"/>
      <c r="AI280"/>
      <c r="AJ280"/>
      <c r="AK280" s="2"/>
      <c r="AL280"/>
      <c r="AM280"/>
      <c r="AN280" s="2"/>
      <c r="AO280"/>
      <c r="AP280"/>
      <c r="AQ280" s="2"/>
      <c r="AR280"/>
      <c r="AS280"/>
      <c r="AT280" s="2"/>
      <c r="AU280"/>
      <c r="AV280"/>
      <c r="AW280" s="2"/>
      <c r="AX280"/>
      <c r="AY280"/>
      <c r="AZ280" s="2"/>
      <c r="BA280"/>
      <c r="BB280"/>
      <c r="BC280" s="2"/>
      <c r="BD280"/>
      <c r="BE280"/>
      <c r="BF280" s="2"/>
      <c r="BG280"/>
      <c r="BH280"/>
      <c r="BI280" s="2"/>
      <c r="BJ280"/>
      <c r="BK280"/>
      <c r="BL280" s="2"/>
      <c r="BM280"/>
      <c r="BN280"/>
      <c r="BO280" s="2"/>
      <c r="BP280"/>
      <c r="BQ280"/>
      <c r="BR280" s="2"/>
      <c r="BS280"/>
      <c r="BT280"/>
      <c r="BU280" s="2"/>
      <c r="BV280"/>
      <c r="BW280"/>
      <c r="BX280" s="2"/>
      <c r="BY280"/>
      <c r="BZ280"/>
      <c r="CA280" s="2"/>
      <c r="CB280"/>
      <c r="CC280"/>
      <c r="CD280" s="2"/>
      <c r="CE280"/>
      <c r="CF280"/>
      <c r="CG280" s="2"/>
      <c r="CH280"/>
      <c r="CI280"/>
      <c r="CJ280" s="2"/>
    </row>
    <row r="281" spans="1:88" ht="12.75">
      <c r="A281" s="2"/>
      <c r="B281"/>
      <c r="C281"/>
      <c r="D281" s="2"/>
      <c r="E281"/>
      <c r="F281"/>
      <c r="G281" s="2"/>
      <c r="H281"/>
      <c r="I281"/>
      <c r="J281" s="2"/>
      <c r="K281"/>
      <c r="L281"/>
      <c r="M281" s="2"/>
      <c r="N281"/>
      <c r="O281"/>
      <c r="P281" s="2"/>
      <c r="Q281"/>
      <c r="R281"/>
      <c r="S281" s="2"/>
      <c r="T281"/>
      <c r="U281"/>
      <c r="V281" s="2"/>
      <c r="W281"/>
      <c r="X281"/>
      <c r="Y281" s="2"/>
      <c r="Z281"/>
      <c r="AA281"/>
      <c r="AB281" s="2"/>
      <c r="AC281"/>
      <c r="AD281"/>
      <c r="AE281" s="2"/>
      <c r="AF281"/>
      <c r="AG281"/>
      <c r="AH281" s="2"/>
      <c r="AI281"/>
      <c r="AJ281"/>
      <c r="AK281" s="2"/>
      <c r="AL281"/>
      <c r="AM281"/>
      <c r="AN281" s="2"/>
      <c r="AO281"/>
      <c r="AP281"/>
      <c r="AQ281" s="2"/>
      <c r="AR281"/>
      <c r="AS281"/>
      <c r="AT281" s="2"/>
      <c r="AU281"/>
      <c r="AV281"/>
      <c r="AW281" s="2"/>
      <c r="AX281"/>
      <c r="AY281"/>
      <c r="AZ281" s="2"/>
      <c r="BA281"/>
      <c r="BB281"/>
      <c r="BC281" s="2"/>
      <c r="BD281"/>
      <c r="BE281"/>
      <c r="BF281" s="2"/>
      <c r="BG281"/>
      <c r="BH281"/>
      <c r="BI281" s="2"/>
      <c r="BJ281"/>
      <c r="BK281"/>
      <c r="BL281" s="2"/>
      <c r="BM281"/>
      <c r="BN281"/>
      <c r="BO281" s="2"/>
      <c r="BP281"/>
      <c r="BQ281"/>
      <c r="BR281" s="2"/>
      <c r="BS281"/>
      <c r="BT281"/>
      <c r="BU281" s="2"/>
      <c r="BV281"/>
      <c r="BW281"/>
      <c r="BX281" s="2"/>
      <c r="BY281"/>
      <c r="BZ281"/>
      <c r="CA281" s="2"/>
      <c r="CB281"/>
      <c r="CC281"/>
      <c r="CD281" s="2"/>
      <c r="CE281"/>
      <c r="CF281"/>
      <c r="CG281" s="2"/>
      <c r="CH281"/>
      <c r="CI281"/>
      <c r="CJ281" s="2"/>
    </row>
    <row r="282" spans="1:88" ht="12.75">
      <c r="A282" s="2"/>
      <c r="B282"/>
      <c r="C282"/>
      <c r="D282" s="2"/>
      <c r="E282"/>
      <c r="F282"/>
      <c r="G282" s="2"/>
      <c r="H282"/>
      <c r="I282"/>
      <c r="J282" s="2"/>
      <c r="K282"/>
      <c r="L282"/>
      <c r="M282" s="2"/>
      <c r="N282"/>
      <c r="O282"/>
      <c r="P282" s="2"/>
      <c r="Q282"/>
      <c r="R282"/>
      <c r="S282" s="2"/>
      <c r="T282"/>
      <c r="U282"/>
      <c r="V282" s="2"/>
      <c r="W282"/>
      <c r="X282"/>
      <c r="Y282" s="2"/>
      <c r="Z282"/>
      <c r="AA282"/>
      <c r="AB282" s="2"/>
      <c r="AC282"/>
      <c r="AD282"/>
      <c r="AE282" s="2"/>
      <c r="AF282"/>
      <c r="AG282"/>
      <c r="AH282" s="2"/>
      <c r="AI282"/>
      <c r="AJ282"/>
      <c r="AK282" s="2"/>
      <c r="AL282"/>
      <c r="AM282"/>
      <c r="AN282" s="2"/>
      <c r="AO282"/>
      <c r="AP282"/>
      <c r="AQ282" s="2"/>
      <c r="AR282"/>
      <c r="AS282"/>
      <c r="AT282" s="2"/>
      <c r="AU282"/>
      <c r="AV282"/>
      <c r="AW282" s="2"/>
      <c r="AX282"/>
      <c r="AY282"/>
      <c r="AZ282" s="2"/>
      <c r="BA282"/>
      <c r="BB282"/>
      <c r="BC282" s="2"/>
      <c r="BD282"/>
      <c r="BE282"/>
      <c r="BF282" s="2"/>
      <c r="BG282"/>
      <c r="BH282"/>
      <c r="BI282" s="2"/>
      <c r="BJ282"/>
      <c r="BK282"/>
      <c r="BL282" s="2"/>
      <c r="BM282"/>
      <c r="BN282"/>
      <c r="BO282" s="2"/>
      <c r="BP282"/>
      <c r="BQ282"/>
      <c r="BR282" s="2"/>
      <c r="BS282"/>
      <c r="BT282"/>
      <c r="BU282" s="2"/>
      <c r="BV282"/>
      <c r="BW282"/>
      <c r="BX282" s="2"/>
      <c r="BY282"/>
      <c r="BZ282"/>
      <c r="CA282" s="2"/>
      <c r="CB282"/>
      <c r="CC282"/>
      <c r="CD282" s="2"/>
      <c r="CE282"/>
      <c r="CF282"/>
      <c r="CG282" s="2"/>
      <c r="CH282"/>
      <c r="CI282"/>
      <c r="CJ282" s="2"/>
    </row>
    <row r="283" spans="1:88" ht="12.75">
      <c r="A283" s="2"/>
      <c r="B283"/>
      <c r="C283"/>
      <c r="D283" s="2"/>
      <c r="E283"/>
      <c r="F283"/>
      <c r="G283" s="2"/>
      <c r="H283"/>
      <c r="I283"/>
      <c r="J283" s="2"/>
      <c r="K283"/>
      <c r="L283"/>
      <c r="M283" s="2"/>
      <c r="N283"/>
      <c r="O283"/>
      <c r="P283" s="2"/>
      <c r="Q283"/>
      <c r="R283"/>
      <c r="S283" s="2"/>
      <c r="T283"/>
      <c r="U283"/>
      <c r="V283" s="2"/>
      <c r="W283"/>
      <c r="X283"/>
      <c r="Y283" s="2"/>
      <c r="Z283"/>
      <c r="AA283"/>
      <c r="AB283" s="2"/>
      <c r="AC283"/>
      <c r="AD283"/>
      <c r="AE283" s="2"/>
      <c r="AF283"/>
      <c r="AG283"/>
      <c r="AH283" s="2"/>
      <c r="AI283"/>
      <c r="AJ283"/>
      <c r="AK283" s="2"/>
      <c r="AL283"/>
      <c r="AM283"/>
      <c r="AN283" s="2"/>
      <c r="AO283"/>
      <c r="AP283"/>
      <c r="AQ283" s="2"/>
      <c r="AR283"/>
      <c r="AS283"/>
      <c r="AT283" s="2"/>
      <c r="AU283"/>
      <c r="AV283"/>
      <c r="AW283" s="2"/>
      <c r="AX283"/>
      <c r="AY283"/>
      <c r="AZ283" s="2"/>
      <c r="BA283"/>
      <c r="BB283"/>
      <c r="BC283" s="2"/>
      <c r="BD283"/>
      <c r="BE283"/>
      <c r="BF283" s="2"/>
      <c r="BG283"/>
      <c r="BH283"/>
      <c r="BI283" s="2"/>
      <c r="BJ283"/>
      <c r="BK283"/>
      <c r="BL283" s="2"/>
      <c r="BM283"/>
      <c r="BN283"/>
      <c r="BO283" s="2"/>
      <c r="BP283"/>
      <c r="BQ283"/>
      <c r="BR283" s="2"/>
      <c r="BS283"/>
      <c r="BT283"/>
      <c r="BU283" s="2"/>
      <c r="BV283"/>
      <c r="BW283"/>
      <c r="BX283" s="2"/>
      <c r="BY283"/>
      <c r="BZ283"/>
      <c r="CA283" s="2"/>
      <c r="CB283"/>
      <c r="CC283"/>
      <c r="CD283" s="2"/>
      <c r="CE283"/>
      <c r="CF283"/>
      <c r="CG283" s="2"/>
      <c r="CH283"/>
      <c r="CI283"/>
      <c r="CJ283" s="2"/>
    </row>
    <row r="284" spans="1:88" ht="12.75">
      <c r="A284" s="2"/>
      <c r="B284"/>
      <c r="C284"/>
      <c r="D284" s="2"/>
      <c r="E284"/>
      <c r="F284"/>
      <c r="G284" s="2"/>
      <c r="H284"/>
      <c r="I284"/>
      <c r="J284" s="2"/>
      <c r="K284"/>
      <c r="L284"/>
      <c r="M284" s="2"/>
      <c r="N284"/>
      <c r="O284"/>
      <c r="P284" s="2"/>
      <c r="Q284"/>
      <c r="R284"/>
      <c r="S284" s="2"/>
      <c r="T284"/>
      <c r="U284"/>
      <c r="V284" s="2"/>
      <c r="W284"/>
      <c r="X284"/>
      <c r="Y284" s="2"/>
      <c r="Z284"/>
      <c r="AA284"/>
      <c r="AB284" s="2"/>
      <c r="AC284"/>
      <c r="AD284"/>
      <c r="AE284" s="2"/>
      <c r="AF284"/>
      <c r="AG284"/>
      <c r="AH284" s="2"/>
      <c r="AI284"/>
      <c r="AJ284"/>
      <c r="AK284" s="2"/>
      <c r="AL284"/>
      <c r="AM284"/>
      <c r="AN284" s="2"/>
      <c r="AO284"/>
      <c r="AP284"/>
      <c r="AQ284" s="2"/>
      <c r="AR284"/>
      <c r="AS284"/>
      <c r="AT284" s="2"/>
      <c r="AU284"/>
      <c r="AV284"/>
      <c r="AW284" s="2"/>
      <c r="AX284"/>
      <c r="AY284"/>
      <c r="AZ284" s="2"/>
      <c r="BA284"/>
      <c r="BB284"/>
      <c r="BC284" s="2"/>
      <c r="BD284"/>
      <c r="BE284"/>
      <c r="BF284" s="2"/>
      <c r="BG284"/>
      <c r="BH284"/>
      <c r="BI284" s="2"/>
      <c r="BJ284"/>
      <c r="BK284"/>
      <c r="BL284" s="2"/>
      <c r="BM284"/>
      <c r="BN284"/>
      <c r="BO284" s="2"/>
      <c r="BP284"/>
      <c r="BQ284"/>
      <c r="BR284" s="2"/>
      <c r="BS284"/>
      <c r="BT284"/>
      <c r="BU284" s="2"/>
      <c r="BV284"/>
      <c r="BW284"/>
      <c r="BX284" s="2"/>
      <c r="BY284"/>
      <c r="BZ284"/>
      <c r="CA284" s="2"/>
      <c r="CB284"/>
      <c r="CC284"/>
      <c r="CD284" s="2"/>
      <c r="CE284"/>
      <c r="CF284"/>
      <c r="CG284" s="2"/>
      <c r="CH284"/>
      <c r="CI284"/>
      <c r="CJ284" s="2"/>
    </row>
    <row r="285" spans="1:88" ht="12.75">
      <c r="A285" s="2"/>
      <c r="B285"/>
      <c r="C285"/>
      <c r="D285" s="2"/>
      <c r="E285"/>
      <c r="F285"/>
      <c r="G285" s="2"/>
      <c r="H285"/>
      <c r="I285"/>
      <c r="J285" s="2"/>
      <c r="K285"/>
      <c r="L285"/>
      <c r="M285" s="2"/>
      <c r="N285"/>
      <c r="O285"/>
      <c r="P285" s="2"/>
      <c r="Q285"/>
      <c r="R285"/>
      <c r="S285" s="2"/>
      <c r="T285"/>
      <c r="U285"/>
      <c r="V285" s="2"/>
      <c r="W285"/>
      <c r="X285"/>
      <c r="Y285" s="2"/>
      <c r="Z285"/>
      <c r="AA285"/>
      <c r="AB285" s="2"/>
      <c r="AC285"/>
      <c r="AD285"/>
      <c r="AE285" s="2"/>
      <c r="AF285"/>
      <c r="AG285"/>
      <c r="AH285" s="2"/>
      <c r="AI285"/>
      <c r="AJ285"/>
      <c r="AK285" s="2"/>
      <c r="AL285"/>
      <c r="AM285"/>
      <c r="AN285" s="2"/>
      <c r="AO285"/>
      <c r="AP285"/>
      <c r="AQ285" s="2"/>
      <c r="AR285"/>
      <c r="AS285"/>
      <c r="AT285" s="2"/>
      <c r="AU285"/>
      <c r="AV285"/>
      <c r="AW285" s="2"/>
      <c r="AX285"/>
      <c r="AY285"/>
      <c r="AZ285" s="2"/>
      <c r="BA285"/>
      <c r="BB285"/>
      <c r="BC285" s="2"/>
      <c r="BD285"/>
      <c r="BE285"/>
      <c r="BF285" s="2"/>
      <c r="BG285"/>
      <c r="BH285"/>
      <c r="BI285" s="2"/>
      <c r="BJ285"/>
      <c r="BK285"/>
      <c r="BL285" s="2"/>
      <c r="BM285"/>
      <c r="BN285"/>
      <c r="BO285" s="2"/>
      <c r="BP285"/>
      <c r="BQ285"/>
      <c r="BR285" s="2"/>
      <c r="BS285"/>
      <c r="BT285"/>
      <c r="BU285" s="2"/>
      <c r="BV285"/>
      <c r="BW285"/>
      <c r="BX285" s="2"/>
      <c r="BY285"/>
      <c r="BZ285"/>
      <c r="CA285" s="2"/>
      <c r="CB285"/>
      <c r="CC285"/>
      <c r="CD285" s="2"/>
      <c r="CE285"/>
      <c r="CF285"/>
      <c r="CG285" s="2"/>
      <c r="CH285"/>
      <c r="CI285"/>
      <c r="CJ285" s="2"/>
    </row>
    <row r="286" spans="1:88" ht="12.75">
      <c r="A286" s="2"/>
      <c r="B286"/>
      <c r="C286"/>
      <c r="D286" s="2"/>
      <c r="E286"/>
      <c r="F286"/>
      <c r="G286" s="2"/>
      <c r="H286"/>
      <c r="I286"/>
      <c r="J286" s="2"/>
      <c r="K286"/>
      <c r="L286"/>
      <c r="M286" s="2"/>
      <c r="N286"/>
      <c r="O286"/>
      <c r="P286" s="2"/>
      <c r="Q286"/>
      <c r="R286"/>
      <c r="S286" s="2"/>
      <c r="T286"/>
      <c r="U286"/>
      <c r="V286" s="2"/>
      <c r="W286"/>
      <c r="X286"/>
      <c r="Y286" s="2"/>
      <c r="Z286"/>
      <c r="AA286"/>
      <c r="AB286" s="2"/>
      <c r="AC286"/>
      <c r="AD286"/>
      <c r="AE286" s="2"/>
      <c r="AF286"/>
      <c r="AG286"/>
      <c r="AH286" s="2"/>
      <c r="AI286"/>
      <c r="AJ286"/>
      <c r="AK286" s="2"/>
      <c r="AL286"/>
      <c r="AM286"/>
      <c r="AN286" s="2"/>
      <c r="AO286"/>
      <c r="AP286"/>
      <c r="AQ286" s="2"/>
      <c r="AR286"/>
      <c r="AS286"/>
      <c r="AT286" s="2"/>
      <c r="AU286"/>
      <c r="AV286"/>
      <c r="AW286" s="2"/>
      <c r="AX286"/>
      <c r="AY286"/>
      <c r="AZ286" s="2"/>
      <c r="BA286"/>
      <c r="BB286"/>
      <c r="BC286" s="2"/>
      <c r="BD286"/>
      <c r="BE286"/>
      <c r="BF286" s="2"/>
      <c r="BG286"/>
      <c r="BH286"/>
      <c r="BI286" s="2"/>
      <c r="BJ286"/>
      <c r="BK286"/>
      <c r="BL286" s="2"/>
      <c r="BM286"/>
      <c r="BN286"/>
      <c r="BO286" s="2"/>
      <c r="BP286"/>
      <c r="BQ286"/>
      <c r="BR286" s="2"/>
      <c r="BS286"/>
      <c r="BT286"/>
      <c r="BU286" s="2"/>
      <c r="BV286"/>
      <c r="BW286"/>
      <c r="BX286" s="2"/>
      <c r="BY286"/>
      <c r="BZ286"/>
      <c r="CA286" s="2"/>
      <c r="CB286"/>
      <c r="CC286"/>
      <c r="CD286" s="2"/>
      <c r="CE286"/>
      <c r="CF286"/>
      <c r="CG286" s="2"/>
      <c r="CH286"/>
      <c r="CI286"/>
      <c r="CJ286" s="2"/>
    </row>
    <row r="287" spans="1:88" ht="12.75">
      <c r="A287" s="2"/>
      <c r="B287"/>
      <c r="C287"/>
      <c r="D287" s="2"/>
      <c r="E287"/>
      <c r="F287"/>
      <c r="G287" s="2"/>
      <c r="H287"/>
      <c r="I287"/>
      <c r="J287" s="2"/>
      <c r="K287"/>
      <c r="L287"/>
      <c r="M287" s="2"/>
      <c r="N287"/>
      <c r="O287"/>
      <c r="P287" s="2"/>
      <c r="Q287"/>
      <c r="R287"/>
      <c r="S287" s="2"/>
      <c r="T287"/>
      <c r="U287"/>
      <c r="V287" s="2"/>
      <c r="W287"/>
      <c r="X287"/>
      <c r="Y287" s="2"/>
      <c r="Z287"/>
      <c r="AA287"/>
      <c r="AB287" s="2"/>
      <c r="AC287"/>
      <c r="AD287"/>
      <c r="AE287" s="2"/>
      <c r="AF287"/>
      <c r="AG287"/>
      <c r="AH287" s="2"/>
      <c r="AI287"/>
      <c r="AJ287"/>
      <c r="AK287" s="2"/>
      <c r="AL287"/>
      <c r="AM287"/>
      <c r="AN287" s="2"/>
      <c r="AO287"/>
      <c r="AP287"/>
      <c r="AQ287" s="2"/>
      <c r="AR287"/>
      <c r="AS287"/>
      <c r="AT287" s="2"/>
      <c r="AU287"/>
      <c r="AV287"/>
      <c r="AW287" s="2"/>
      <c r="AX287"/>
      <c r="AY287"/>
      <c r="AZ287" s="2"/>
      <c r="BA287"/>
      <c r="BB287"/>
      <c r="BC287" s="2"/>
      <c r="BD287"/>
      <c r="BE287"/>
      <c r="BF287" s="2"/>
      <c r="BG287"/>
      <c r="BH287"/>
      <c r="BI287" s="2"/>
      <c r="BJ287"/>
      <c r="BK287"/>
      <c r="BL287" s="2"/>
      <c r="BM287"/>
      <c r="BN287"/>
      <c r="BO287" s="2"/>
      <c r="BP287"/>
      <c r="BQ287"/>
      <c r="BR287" s="2"/>
      <c r="BS287"/>
      <c r="BT287"/>
      <c r="BU287" s="2"/>
      <c r="BV287"/>
      <c r="BW287"/>
      <c r="BX287" s="2"/>
      <c r="BY287"/>
      <c r="BZ287"/>
      <c r="CA287" s="2"/>
      <c r="CB287"/>
      <c r="CC287"/>
      <c r="CD287" s="2"/>
      <c r="CE287"/>
      <c r="CF287"/>
      <c r="CG287" s="2"/>
      <c r="CH287"/>
      <c r="CI287"/>
      <c r="CJ287" s="2"/>
    </row>
    <row r="288" spans="1:88" ht="12.75">
      <c r="A288" s="2"/>
      <c r="B288"/>
      <c r="C288"/>
      <c r="D288" s="2"/>
      <c r="E288"/>
      <c r="F288"/>
      <c r="G288" s="2"/>
      <c r="H288"/>
      <c r="I288"/>
      <c r="J288" s="2"/>
      <c r="K288"/>
      <c r="L288"/>
      <c r="M288" s="2"/>
      <c r="N288"/>
      <c r="O288"/>
      <c r="P288" s="2"/>
      <c r="Q288"/>
      <c r="R288"/>
      <c r="S288" s="2"/>
      <c r="T288"/>
      <c r="U288"/>
      <c r="V288" s="2"/>
      <c r="W288"/>
      <c r="X288"/>
      <c r="Y288" s="2"/>
      <c r="Z288"/>
      <c r="AA288"/>
      <c r="AB288" s="2"/>
      <c r="AC288"/>
      <c r="AD288"/>
      <c r="AE288" s="2"/>
      <c r="AF288"/>
      <c r="AG288"/>
      <c r="AH288" s="2"/>
      <c r="AI288"/>
      <c r="AJ288"/>
      <c r="AK288" s="2"/>
      <c r="AL288"/>
      <c r="AM288"/>
      <c r="AN288" s="2"/>
      <c r="AO288"/>
      <c r="AP288"/>
      <c r="AQ288" s="2"/>
      <c r="AR288"/>
      <c r="AS288"/>
      <c r="AT288" s="2"/>
      <c r="AU288"/>
      <c r="AV288"/>
      <c r="AW288" s="2"/>
      <c r="AX288"/>
      <c r="AY288"/>
      <c r="AZ288" s="2"/>
      <c r="BA288"/>
      <c r="BB288"/>
      <c r="BC288" s="2"/>
      <c r="BD288"/>
      <c r="BE288"/>
      <c r="BF288" s="2"/>
      <c r="BG288"/>
      <c r="BH288"/>
      <c r="BI288" s="2"/>
      <c r="BJ288"/>
      <c r="BK288"/>
      <c r="BL288" s="2"/>
      <c r="BM288"/>
      <c r="BN288"/>
      <c r="BO288" s="2"/>
      <c r="BP288"/>
      <c r="BQ288"/>
      <c r="BR288" s="2"/>
      <c r="BS288"/>
      <c r="BT288"/>
      <c r="BU288" s="2"/>
      <c r="BV288"/>
      <c r="BW288"/>
      <c r="BX288" s="2"/>
      <c r="BY288"/>
      <c r="BZ288"/>
      <c r="CA288" s="2"/>
      <c r="CB288"/>
      <c r="CC288"/>
      <c r="CD288" s="2"/>
      <c r="CE288"/>
      <c r="CF288"/>
      <c r="CG288" s="2"/>
      <c r="CH288"/>
      <c r="CI288"/>
      <c r="CJ288" s="2"/>
    </row>
    <row r="289" spans="1:88" ht="12.75">
      <c r="A289" s="2"/>
      <c r="B289"/>
      <c r="C289"/>
      <c r="D289" s="2"/>
      <c r="E289"/>
      <c r="F289"/>
      <c r="G289" s="2"/>
      <c r="H289"/>
      <c r="I289"/>
      <c r="J289" s="2"/>
      <c r="K289"/>
      <c r="L289"/>
      <c r="M289" s="2"/>
      <c r="N289"/>
      <c r="O289"/>
      <c r="P289" s="2"/>
      <c r="Q289"/>
      <c r="R289"/>
      <c r="S289" s="2"/>
      <c r="T289"/>
      <c r="U289"/>
      <c r="V289" s="2"/>
      <c r="W289"/>
      <c r="X289"/>
      <c r="Y289" s="2"/>
      <c r="Z289"/>
      <c r="AA289"/>
      <c r="AB289" s="2"/>
      <c r="AC289"/>
      <c r="AD289"/>
      <c r="AE289" s="2"/>
      <c r="AF289"/>
      <c r="AG289"/>
      <c r="AH289" s="2"/>
      <c r="AI289"/>
      <c r="AJ289"/>
      <c r="AK289" s="2"/>
      <c r="AL289"/>
      <c r="AM289"/>
      <c r="AN289" s="2"/>
      <c r="AO289"/>
      <c r="AP289"/>
      <c r="AQ289" s="2"/>
      <c r="AR289"/>
      <c r="AS289"/>
      <c r="AT289" s="2"/>
      <c r="AU289"/>
      <c r="AV289"/>
      <c r="AW289" s="2"/>
      <c r="AX289"/>
      <c r="AY289"/>
      <c r="AZ289" s="2"/>
      <c r="BA289"/>
      <c r="BB289"/>
      <c r="BC289" s="2"/>
      <c r="BD289"/>
      <c r="BE289"/>
      <c r="BF289" s="2"/>
      <c r="BG289"/>
      <c r="BH289"/>
      <c r="BI289" s="2"/>
      <c r="BJ289"/>
      <c r="BK289"/>
      <c r="BL289" s="2"/>
      <c r="BM289"/>
      <c r="BN289"/>
      <c r="BO289" s="2"/>
      <c r="BP289"/>
      <c r="BQ289"/>
      <c r="BR289" s="2"/>
      <c r="BS289"/>
      <c r="BT289"/>
      <c r="BU289" s="2"/>
      <c r="BV289"/>
      <c r="BW289"/>
      <c r="BX289" s="2"/>
      <c r="BY289"/>
      <c r="BZ289"/>
      <c r="CA289" s="2"/>
      <c r="CB289"/>
      <c r="CC289"/>
      <c r="CD289" s="2"/>
      <c r="CE289"/>
      <c r="CF289"/>
      <c r="CG289" s="2"/>
      <c r="CH289"/>
      <c r="CI289"/>
      <c r="CJ289" s="2"/>
    </row>
    <row r="290" spans="1:88" ht="12.75">
      <c r="A290" s="2"/>
      <c r="B290"/>
      <c r="C290"/>
      <c r="D290" s="2"/>
      <c r="E290"/>
      <c r="F290"/>
      <c r="G290" s="2"/>
      <c r="H290"/>
      <c r="I290"/>
      <c r="J290" s="2"/>
      <c r="K290"/>
      <c r="L290"/>
      <c r="M290" s="2"/>
      <c r="N290"/>
      <c r="O290"/>
      <c r="P290" s="2"/>
      <c r="Q290"/>
      <c r="R290"/>
      <c r="S290" s="2"/>
      <c r="T290"/>
      <c r="U290"/>
      <c r="V290" s="2"/>
      <c r="W290"/>
      <c r="X290"/>
      <c r="Y290" s="2"/>
      <c r="Z290"/>
      <c r="AA290"/>
      <c r="AB290" s="2"/>
      <c r="AC290"/>
      <c r="AD290"/>
      <c r="AE290" s="2"/>
      <c r="AF290"/>
      <c r="AG290"/>
      <c r="AH290" s="2"/>
      <c r="AI290"/>
      <c r="AJ290"/>
      <c r="AK290" s="2"/>
      <c r="AL290"/>
      <c r="AM290"/>
      <c r="AN290" s="2"/>
      <c r="AO290"/>
      <c r="AP290"/>
      <c r="AQ290" s="2"/>
      <c r="AR290"/>
      <c r="AS290"/>
      <c r="AT290" s="2"/>
      <c r="AU290"/>
      <c r="AV290"/>
      <c r="AW290" s="2"/>
      <c r="AX290"/>
      <c r="AY290"/>
      <c r="AZ290" s="2"/>
      <c r="BA290"/>
      <c r="BB290"/>
      <c r="BC290" s="2"/>
      <c r="BD290"/>
      <c r="BE290"/>
      <c r="BF290" s="2"/>
      <c r="BG290"/>
      <c r="BH290"/>
      <c r="BI290" s="2"/>
      <c r="BJ290"/>
      <c r="BK290"/>
      <c r="BL290" s="2"/>
      <c r="BM290"/>
      <c r="BN290"/>
      <c r="BO290" s="2"/>
      <c r="BP290"/>
      <c r="BQ290"/>
      <c r="BR290" s="2"/>
      <c r="BS290"/>
      <c r="BT290"/>
      <c r="BU290" s="2"/>
      <c r="BV290"/>
      <c r="BW290"/>
      <c r="BX290" s="2"/>
      <c r="BY290"/>
      <c r="BZ290"/>
      <c r="CA290" s="2"/>
      <c r="CB290"/>
      <c r="CC290"/>
      <c r="CD290" s="2"/>
      <c r="CE290"/>
      <c r="CF290"/>
      <c r="CG290" s="2"/>
      <c r="CH290"/>
      <c r="CI290"/>
      <c r="CJ290" s="2"/>
    </row>
    <row r="291" spans="1:88" ht="12.75">
      <c r="A291" s="2"/>
      <c r="B291"/>
      <c r="C291"/>
      <c r="D291" s="2"/>
      <c r="E291"/>
      <c r="F291"/>
      <c r="G291" s="2"/>
      <c r="H291"/>
      <c r="I291"/>
      <c r="J291" s="2"/>
      <c r="K291"/>
      <c r="L291"/>
      <c r="M291" s="2"/>
      <c r="N291"/>
      <c r="O291"/>
      <c r="P291" s="2"/>
      <c r="Q291"/>
      <c r="R291"/>
      <c r="S291" s="2"/>
      <c r="T291"/>
      <c r="U291"/>
      <c r="V291" s="2"/>
      <c r="W291"/>
      <c r="X291"/>
      <c r="Y291" s="2"/>
      <c r="Z291"/>
      <c r="AA291"/>
      <c r="AB291" s="2"/>
      <c r="AC291"/>
      <c r="AD291"/>
      <c r="AE291" s="2"/>
      <c r="AF291"/>
      <c r="AG291"/>
      <c r="AH291" s="2"/>
      <c r="AI291"/>
      <c r="AJ291"/>
      <c r="AK291" s="2"/>
      <c r="AL291"/>
      <c r="AM291"/>
      <c r="AN291" s="2"/>
      <c r="AO291"/>
      <c r="AP291"/>
      <c r="AQ291" s="2"/>
      <c r="AR291"/>
      <c r="AS291"/>
      <c r="AT291" s="2"/>
      <c r="AU291"/>
      <c r="AV291"/>
      <c r="AW291" s="2"/>
      <c r="AX291"/>
      <c r="AY291"/>
      <c r="AZ291" s="2"/>
      <c r="BA291"/>
      <c r="BB291"/>
      <c r="BC291" s="2"/>
      <c r="BD291"/>
      <c r="BE291"/>
      <c r="BF291" s="2"/>
      <c r="BG291"/>
      <c r="BH291"/>
      <c r="BI291" s="2"/>
      <c r="BJ291"/>
      <c r="BK291"/>
      <c r="BL291" s="2"/>
      <c r="BM291"/>
      <c r="BN291"/>
      <c r="BO291" s="2"/>
      <c r="BP291"/>
      <c r="BQ291"/>
      <c r="BR291" s="2"/>
      <c r="BS291"/>
      <c r="BT291"/>
      <c r="BU291" s="2"/>
      <c r="BV291"/>
      <c r="BW291"/>
      <c r="BX291" s="2"/>
      <c r="BY291"/>
      <c r="BZ291"/>
      <c r="CA291" s="2"/>
      <c r="CB291"/>
      <c r="CC291"/>
      <c r="CD291" s="2"/>
      <c r="CE291"/>
      <c r="CF291"/>
      <c r="CG291" s="2"/>
      <c r="CH291"/>
      <c r="CI291"/>
      <c r="CJ291" s="2"/>
    </row>
    <row r="292" spans="1:88" ht="12.75">
      <c r="A292" s="2"/>
      <c r="B292"/>
      <c r="C292"/>
      <c r="D292" s="2"/>
      <c r="E292"/>
      <c r="F292"/>
      <c r="G292" s="2"/>
      <c r="H292"/>
      <c r="I292"/>
      <c r="J292" s="2"/>
      <c r="K292"/>
      <c r="L292"/>
      <c r="M292" s="2"/>
      <c r="N292"/>
      <c r="O292"/>
      <c r="P292" s="2"/>
      <c r="Q292"/>
      <c r="R292"/>
      <c r="S292" s="2"/>
      <c r="T292"/>
      <c r="U292"/>
      <c r="V292" s="2"/>
      <c r="W292"/>
      <c r="X292"/>
      <c r="Y292" s="2"/>
      <c r="Z292"/>
      <c r="AA292"/>
      <c r="AB292" s="2"/>
      <c r="AC292"/>
      <c r="AD292"/>
      <c r="AE292" s="2"/>
      <c r="AF292"/>
      <c r="AG292"/>
      <c r="AH292" s="2"/>
      <c r="AI292"/>
      <c r="AJ292"/>
      <c r="AK292" s="2"/>
      <c r="AL292"/>
      <c r="AM292"/>
      <c r="AN292" s="2"/>
      <c r="AO292"/>
      <c r="AP292"/>
      <c r="AQ292" s="2"/>
      <c r="AR292"/>
      <c r="AS292"/>
      <c r="AT292" s="2"/>
      <c r="AU292"/>
      <c r="AV292"/>
      <c r="AW292" s="2"/>
      <c r="AX292"/>
      <c r="AY292"/>
      <c r="AZ292" s="2"/>
      <c r="BA292"/>
      <c r="BB292"/>
      <c r="BC292" s="2"/>
      <c r="BD292"/>
      <c r="BE292"/>
      <c r="BF292" s="2"/>
      <c r="BG292"/>
      <c r="BH292"/>
      <c r="BI292" s="2"/>
      <c r="BJ292"/>
      <c r="BK292"/>
      <c r="BL292" s="2"/>
      <c r="BM292"/>
      <c r="BN292"/>
      <c r="BO292" s="2"/>
      <c r="BP292"/>
      <c r="BQ292"/>
      <c r="BR292" s="2"/>
      <c r="BS292"/>
      <c r="BT292"/>
      <c r="BU292" s="2"/>
      <c r="BV292"/>
      <c r="BW292"/>
      <c r="BX292" s="2"/>
      <c r="BY292"/>
      <c r="BZ292"/>
      <c r="CA292" s="2"/>
      <c r="CB292"/>
      <c r="CC292"/>
      <c r="CD292" s="2"/>
      <c r="CE292"/>
      <c r="CF292"/>
      <c r="CG292" s="2"/>
      <c r="CH292"/>
      <c r="CI292"/>
      <c r="CJ292" s="2"/>
    </row>
    <row r="293" spans="1:88" ht="12.75">
      <c r="A293" s="2"/>
      <c r="B293"/>
      <c r="C293"/>
      <c r="D293" s="2"/>
      <c r="E293"/>
      <c r="F293"/>
      <c r="G293" s="2"/>
      <c r="H293"/>
      <c r="I293"/>
      <c r="J293" s="2"/>
      <c r="K293"/>
      <c r="L293"/>
      <c r="M293" s="2"/>
      <c r="N293"/>
      <c r="O293"/>
      <c r="P293" s="2"/>
      <c r="Q293"/>
      <c r="R293"/>
      <c r="S293" s="2"/>
      <c r="T293"/>
      <c r="U293"/>
      <c r="V293" s="2"/>
      <c r="W293"/>
      <c r="X293"/>
      <c r="Y293" s="2"/>
      <c r="Z293"/>
      <c r="AA293"/>
      <c r="AB293" s="2"/>
      <c r="AC293"/>
      <c r="AD293"/>
      <c r="AE293" s="2"/>
      <c r="AF293"/>
      <c r="AG293"/>
      <c r="AH293" s="2"/>
      <c r="AI293"/>
      <c r="AJ293"/>
      <c r="AK293" s="2"/>
      <c r="AL293"/>
      <c r="AM293"/>
      <c r="AN293" s="2"/>
      <c r="AO293"/>
      <c r="AP293"/>
      <c r="AQ293" s="2"/>
      <c r="AR293"/>
      <c r="AS293"/>
      <c r="AT293" s="2"/>
      <c r="AU293"/>
      <c r="AV293"/>
      <c r="AW293" s="2"/>
      <c r="AX293"/>
      <c r="AY293"/>
      <c r="AZ293" s="2"/>
      <c r="BA293"/>
      <c r="BB293"/>
      <c r="BC293" s="2"/>
      <c r="BD293"/>
      <c r="BE293"/>
      <c r="BF293" s="2"/>
      <c r="BG293"/>
      <c r="BH293"/>
      <c r="BI293" s="2"/>
      <c r="BJ293"/>
      <c r="BK293"/>
      <c r="BL293" s="2"/>
      <c r="BM293"/>
      <c r="BN293"/>
      <c r="BO293" s="2"/>
      <c r="BP293"/>
      <c r="BQ293"/>
      <c r="BR293" s="2"/>
      <c r="BS293"/>
      <c r="BT293"/>
      <c r="BU293" s="2"/>
      <c r="BV293"/>
      <c r="BW293"/>
      <c r="BX293" s="2"/>
      <c r="BY293"/>
      <c r="BZ293"/>
      <c r="CA293" s="2"/>
      <c r="CB293"/>
      <c r="CC293"/>
      <c r="CD293" s="2"/>
      <c r="CE293"/>
      <c r="CF293"/>
      <c r="CG293" s="2"/>
      <c r="CH293"/>
      <c r="CI293"/>
      <c r="CJ293" s="2"/>
    </row>
    <row r="294" spans="1:88" ht="12.75">
      <c r="A294" s="2"/>
      <c r="B294"/>
      <c r="C294"/>
      <c r="D294" s="2"/>
      <c r="E294"/>
      <c r="F294"/>
      <c r="G294" s="2"/>
      <c r="H294"/>
      <c r="I294"/>
      <c r="J294" s="2"/>
      <c r="K294"/>
      <c r="L294"/>
      <c r="M294" s="2"/>
      <c r="N294"/>
      <c r="O294"/>
      <c r="P294" s="2"/>
      <c r="Q294"/>
      <c r="R294"/>
      <c r="S294" s="2"/>
      <c r="T294"/>
      <c r="U294"/>
      <c r="V294" s="2"/>
      <c r="W294"/>
      <c r="X294"/>
      <c r="Y294" s="2"/>
      <c r="Z294"/>
      <c r="AA294"/>
      <c r="AB294" s="2"/>
      <c r="AC294"/>
      <c r="AD294"/>
      <c r="AE294" s="2"/>
      <c r="AF294"/>
      <c r="AG294"/>
      <c r="AH294" s="2"/>
      <c r="AI294"/>
      <c r="AJ294"/>
      <c r="AK294" s="2"/>
      <c r="AL294"/>
      <c r="AM294"/>
      <c r="AN294" s="2"/>
      <c r="AO294"/>
      <c r="AP294"/>
      <c r="AQ294" s="2"/>
      <c r="AR294"/>
      <c r="AS294"/>
      <c r="AT294" s="2"/>
      <c r="AU294"/>
      <c r="AV294"/>
      <c r="AW294" s="2"/>
      <c r="AX294"/>
      <c r="AY294"/>
      <c r="AZ294" s="2"/>
      <c r="BA294"/>
      <c r="BB294"/>
      <c r="BC294" s="2"/>
      <c r="BD294"/>
      <c r="BE294"/>
      <c r="BF294" s="2"/>
      <c r="BG294"/>
      <c r="BH294"/>
      <c r="BI294" s="2"/>
      <c r="BJ294"/>
      <c r="BK294"/>
      <c r="BL294" s="2"/>
      <c r="BM294"/>
      <c r="BN294"/>
      <c r="BO294" s="2"/>
      <c r="BP294"/>
      <c r="BQ294"/>
      <c r="BR294" s="2"/>
      <c r="BS294"/>
      <c r="BT294"/>
      <c r="BU294" s="2"/>
      <c r="BV294"/>
      <c r="BW294"/>
      <c r="BX294" s="2"/>
      <c r="BY294"/>
      <c r="BZ294"/>
      <c r="CA294" s="2"/>
      <c r="CB294"/>
      <c r="CC294"/>
      <c r="CD294" s="2"/>
      <c r="CE294"/>
      <c r="CF294"/>
      <c r="CG294" s="2"/>
      <c r="CH294"/>
      <c r="CI294"/>
      <c r="CJ294" s="2"/>
    </row>
    <row r="295" spans="1:88" ht="12.75">
      <c r="A295" s="2"/>
      <c r="B295"/>
      <c r="C295"/>
      <c r="D295" s="2"/>
      <c r="E295"/>
      <c r="F295"/>
      <c r="G295" s="2"/>
      <c r="H295"/>
      <c r="I295"/>
      <c r="J295" s="2"/>
      <c r="K295"/>
      <c r="L295"/>
      <c r="M295" s="2"/>
      <c r="N295"/>
      <c r="O295"/>
      <c r="P295" s="2"/>
      <c r="Q295"/>
      <c r="R295"/>
      <c r="S295" s="2"/>
      <c r="T295"/>
      <c r="U295"/>
      <c r="V295" s="2"/>
      <c r="W295"/>
      <c r="X295"/>
      <c r="Y295" s="2"/>
      <c r="Z295"/>
      <c r="AA295"/>
      <c r="AB295" s="2"/>
      <c r="AC295"/>
      <c r="AD295"/>
      <c r="AE295" s="2"/>
      <c r="AF295"/>
      <c r="AG295"/>
      <c r="AH295" s="2"/>
      <c r="AI295"/>
      <c r="AJ295"/>
      <c r="AK295" s="2"/>
      <c r="AL295"/>
      <c r="AM295"/>
      <c r="AN295" s="2"/>
      <c r="AO295"/>
      <c r="AP295"/>
      <c r="AQ295" s="2"/>
      <c r="AR295"/>
      <c r="AS295"/>
      <c r="AT295" s="2"/>
      <c r="AU295"/>
      <c r="AV295"/>
      <c r="AW295" s="2"/>
      <c r="AX295"/>
      <c r="AY295"/>
      <c r="AZ295" s="2"/>
      <c r="BA295"/>
      <c r="BB295"/>
      <c r="BC295" s="2"/>
      <c r="BD295"/>
      <c r="BE295"/>
      <c r="BF295" s="2"/>
      <c r="BG295"/>
      <c r="BH295"/>
      <c r="BI295" s="2"/>
      <c r="BJ295"/>
      <c r="BK295"/>
      <c r="BL295" s="2"/>
      <c r="BM295"/>
      <c r="BN295"/>
      <c r="BO295" s="2"/>
      <c r="BP295"/>
      <c r="BQ295"/>
      <c r="BR295" s="2"/>
      <c r="BS295"/>
      <c r="BT295"/>
      <c r="BU295" s="2"/>
      <c r="BV295"/>
      <c r="BW295"/>
      <c r="BX295" s="2"/>
      <c r="BY295"/>
      <c r="BZ295"/>
      <c r="CA295" s="2"/>
      <c r="CB295"/>
      <c r="CC295"/>
      <c r="CD295" s="2"/>
      <c r="CE295"/>
      <c r="CF295"/>
      <c r="CG295" s="2"/>
      <c r="CH295"/>
      <c r="CI295"/>
      <c r="CJ295" s="2"/>
    </row>
    <row r="296" spans="1:88" ht="12.75">
      <c r="A296" s="2"/>
      <c r="B296"/>
      <c r="C296"/>
      <c r="D296" s="2"/>
      <c r="E296"/>
      <c r="F296"/>
      <c r="G296" s="2"/>
      <c r="H296"/>
      <c r="I296"/>
      <c r="J296" s="2"/>
      <c r="K296"/>
      <c r="L296"/>
      <c r="M296" s="2"/>
      <c r="N296"/>
      <c r="O296"/>
      <c r="P296" s="2"/>
      <c r="Q296"/>
      <c r="R296"/>
      <c r="S296" s="2"/>
      <c r="T296"/>
      <c r="U296"/>
      <c r="V296" s="2"/>
      <c r="W296"/>
      <c r="X296"/>
      <c r="Y296" s="2"/>
      <c r="Z296"/>
      <c r="AA296"/>
      <c r="AB296" s="2"/>
      <c r="AC296"/>
      <c r="AD296"/>
      <c r="AE296" s="2"/>
      <c r="AF296"/>
      <c r="AG296"/>
      <c r="AH296" s="2"/>
      <c r="AI296"/>
      <c r="AJ296"/>
      <c r="AK296" s="2"/>
      <c r="AL296"/>
      <c r="AM296"/>
      <c r="AN296" s="2"/>
      <c r="AO296"/>
      <c r="AP296"/>
      <c r="AQ296" s="2"/>
      <c r="AR296"/>
      <c r="AS296"/>
      <c r="AT296" s="2"/>
      <c r="AU296"/>
      <c r="AV296"/>
      <c r="AW296" s="2"/>
      <c r="AX296"/>
      <c r="AY296"/>
      <c r="AZ296" s="2"/>
      <c r="BA296"/>
      <c r="BB296"/>
      <c r="BC296" s="2"/>
      <c r="BD296"/>
      <c r="BE296"/>
      <c r="BF296" s="2"/>
      <c r="BG296"/>
      <c r="BH296"/>
      <c r="BI296" s="2"/>
      <c r="BJ296"/>
      <c r="BK296"/>
      <c r="BL296" s="2"/>
      <c r="BM296"/>
      <c r="BN296"/>
      <c r="BO296" s="2"/>
      <c r="BP296"/>
      <c r="BQ296"/>
      <c r="BR296" s="2"/>
      <c r="BS296"/>
      <c r="BT296"/>
      <c r="BU296" s="2"/>
      <c r="BV296"/>
      <c r="BW296"/>
      <c r="BX296" s="2"/>
      <c r="BY296"/>
      <c r="BZ296"/>
      <c r="CA296" s="2"/>
      <c r="CB296"/>
      <c r="CC296"/>
      <c r="CD296" s="2"/>
      <c r="CE296"/>
      <c r="CF296"/>
      <c r="CG296" s="2"/>
      <c r="CH296"/>
      <c r="CI296"/>
      <c r="CJ296" s="2"/>
    </row>
    <row r="297" spans="1:88" ht="12.75">
      <c r="A297" s="2"/>
      <c r="B297"/>
      <c r="C297"/>
      <c r="D297" s="2"/>
      <c r="E297"/>
      <c r="F297"/>
      <c r="G297" s="2"/>
      <c r="H297"/>
      <c r="I297"/>
      <c r="J297" s="2"/>
      <c r="K297"/>
      <c r="L297"/>
      <c r="M297" s="2"/>
      <c r="N297"/>
      <c r="O297"/>
      <c r="P297" s="2"/>
      <c r="Q297"/>
      <c r="R297"/>
      <c r="S297" s="2"/>
      <c r="T297"/>
      <c r="U297"/>
      <c r="V297" s="2"/>
      <c r="W297"/>
      <c r="X297"/>
      <c r="Y297" s="2"/>
      <c r="Z297"/>
      <c r="AA297"/>
      <c r="AB297" s="2"/>
      <c r="AC297"/>
      <c r="AD297"/>
      <c r="AE297" s="2"/>
      <c r="AF297"/>
      <c r="AG297"/>
      <c r="AH297" s="2"/>
      <c r="AI297"/>
      <c r="AJ297"/>
      <c r="AK297" s="2"/>
      <c r="AL297"/>
      <c r="AM297"/>
      <c r="AN297" s="2"/>
      <c r="AO297"/>
      <c r="AP297"/>
      <c r="AQ297" s="2"/>
      <c r="AR297"/>
      <c r="AS297"/>
      <c r="AT297" s="2"/>
      <c r="AU297"/>
      <c r="AV297"/>
      <c r="AW297" s="2"/>
      <c r="AX297"/>
      <c r="AY297"/>
      <c r="AZ297" s="2"/>
      <c r="BA297"/>
      <c r="BB297"/>
      <c r="BC297" s="2"/>
      <c r="BD297"/>
      <c r="BE297"/>
      <c r="BF297" s="2"/>
      <c r="BG297"/>
      <c r="BH297"/>
      <c r="BI297" s="2"/>
      <c r="BJ297"/>
      <c r="BK297"/>
      <c r="BL297" s="2"/>
      <c r="BM297"/>
      <c r="BN297"/>
      <c r="BO297" s="2"/>
      <c r="BP297"/>
      <c r="BQ297"/>
      <c r="BR297" s="2"/>
      <c r="BS297"/>
      <c r="BT297"/>
      <c r="BU297" s="2"/>
      <c r="BV297"/>
      <c r="BW297"/>
      <c r="BX297" s="2"/>
      <c r="BY297"/>
      <c r="BZ297"/>
      <c r="CA297" s="2"/>
      <c r="CB297"/>
      <c r="CC297"/>
      <c r="CD297" s="2"/>
      <c r="CE297"/>
      <c r="CF297"/>
      <c r="CG297" s="2"/>
      <c r="CH297"/>
      <c r="CI297"/>
      <c r="CJ297" s="2"/>
    </row>
    <row r="298" spans="1:88" ht="12.75">
      <c r="A298" s="2"/>
      <c r="B298"/>
      <c r="C298"/>
      <c r="D298" s="2"/>
      <c r="E298"/>
      <c r="F298"/>
      <c r="G298" s="2"/>
      <c r="H298"/>
      <c r="I298"/>
      <c r="J298" s="2"/>
      <c r="K298"/>
      <c r="L298"/>
      <c r="M298" s="2"/>
      <c r="N298"/>
      <c r="O298"/>
      <c r="P298" s="2"/>
      <c r="Q298"/>
      <c r="R298"/>
      <c r="S298" s="2"/>
      <c r="T298"/>
      <c r="U298"/>
      <c r="V298" s="2"/>
      <c r="W298"/>
      <c r="X298"/>
      <c r="Y298" s="2"/>
      <c r="Z298"/>
      <c r="AA298"/>
      <c r="AB298" s="2"/>
      <c r="AC298"/>
      <c r="AD298"/>
      <c r="AE298" s="2"/>
      <c r="AF298"/>
      <c r="AG298"/>
      <c r="AH298" s="2"/>
      <c r="AI298"/>
      <c r="AJ298"/>
      <c r="AK298" s="2"/>
      <c r="AL298"/>
      <c r="AM298"/>
      <c r="AN298" s="2"/>
      <c r="AO298"/>
      <c r="AP298"/>
      <c r="AQ298" s="2"/>
      <c r="AR298"/>
      <c r="AS298"/>
      <c r="AT298" s="2"/>
      <c r="AU298"/>
      <c r="AV298"/>
      <c r="AW298" s="2"/>
      <c r="AX298"/>
      <c r="AY298"/>
      <c r="AZ298" s="2"/>
      <c r="BA298"/>
      <c r="BB298"/>
      <c r="BC298" s="2"/>
      <c r="BD298"/>
      <c r="BE298"/>
      <c r="BF298" s="2"/>
      <c r="BG298"/>
      <c r="BH298"/>
      <c r="BI298" s="2"/>
      <c r="BJ298"/>
      <c r="BK298"/>
      <c r="BL298" s="2"/>
      <c r="BM298"/>
      <c r="BN298"/>
      <c r="BO298" s="2"/>
      <c r="BP298"/>
      <c r="BQ298"/>
      <c r="BR298" s="2"/>
      <c r="BS298"/>
      <c r="BT298"/>
      <c r="BU298" s="2"/>
      <c r="BV298"/>
      <c r="BW298"/>
      <c r="BX298" s="2"/>
      <c r="BY298"/>
      <c r="BZ298"/>
      <c r="CA298" s="2"/>
      <c r="CB298"/>
      <c r="CC298"/>
      <c r="CD298" s="2"/>
      <c r="CE298"/>
      <c r="CF298"/>
      <c r="CG298" s="2"/>
      <c r="CH298"/>
      <c r="CI298"/>
      <c r="CJ298" s="2"/>
    </row>
    <row r="299" spans="1:88" ht="12.75">
      <c r="A299" s="2"/>
      <c r="B299"/>
      <c r="C299"/>
      <c r="D299" s="2"/>
      <c r="E299"/>
      <c r="F299"/>
      <c r="G299" s="2"/>
      <c r="H299"/>
      <c r="I299"/>
      <c r="J299" s="2"/>
      <c r="K299"/>
      <c r="L299"/>
      <c r="M299" s="2"/>
      <c r="N299"/>
      <c r="O299"/>
      <c r="P299" s="2"/>
      <c r="Q299"/>
      <c r="R299"/>
      <c r="S299" s="2"/>
      <c r="T299"/>
      <c r="U299"/>
      <c r="V299" s="2"/>
      <c r="W299"/>
      <c r="X299"/>
      <c r="Y299" s="2"/>
      <c r="Z299"/>
      <c r="AA299"/>
      <c r="AB299" s="2"/>
      <c r="AC299"/>
      <c r="AD299"/>
      <c r="AE299" s="2"/>
      <c r="AF299"/>
      <c r="AG299"/>
      <c r="AH299" s="2"/>
      <c r="AI299"/>
      <c r="AJ299"/>
      <c r="AK299" s="2"/>
      <c r="AL299"/>
      <c r="AM299"/>
      <c r="AN299" s="2"/>
      <c r="AO299"/>
      <c r="AP299"/>
      <c r="AQ299" s="2"/>
      <c r="AR299"/>
      <c r="AS299"/>
      <c r="AT299" s="2"/>
      <c r="AU299"/>
      <c r="AV299"/>
      <c r="AW299" s="2"/>
      <c r="AX299"/>
      <c r="AY299"/>
      <c r="AZ299" s="2"/>
      <c r="BA299"/>
      <c r="BB299"/>
      <c r="BC299" s="2"/>
      <c r="BD299"/>
      <c r="BE299"/>
      <c r="BF299" s="2"/>
      <c r="BG299"/>
      <c r="BH299"/>
      <c r="BI299" s="2"/>
      <c r="BJ299"/>
      <c r="BK299"/>
      <c r="BL299" s="2"/>
      <c r="BM299"/>
      <c r="BN299"/>
      <c r="BO299" s="2"/>
      <c r="BP299"/>
      <c r="BQ299"/>
      <c r="BR299" s="2"/>
      <c r="BS299"/>
      <c r="BT299"/>
      <c r="BU299" s="2"/>
      <c r="BV299"/>
      <c r="BW299"/>
      <c r="BX299" s="2"/>
      <c r="BY299"/>
      <c r="BZ299"/>
      <c r="CA299" s="2"/>
      <c r="CB299"/>
      <c r="CC299"/>
      <c r="CD299" s="2"/>
      <c r="CE299"/>
      <c r="CF299"/>
      <c r="CG299" s="2"/>
      <c r="CH299"/>
      <c r="CI299"/>
      <c r="CJ299" s="2"/>
    </row>
    <row r="300" spans="1:88" ht="12.75">
      <c r="A300" s="2"/>
      <c r="B300"/>
      <c r="C300"/>
      <c r="D300" s="2"/>
      <c r="E300"/>
      <c r="F300"/>
      <c r="G300" s="2"/>
      <c r="H300"/>
      <c r="I300"/>
      <c r="J300" s="2"/>
      <c r="K300"/>
      <c r="L300"/>
      <c r="M300" s="2"/>
      <c r="N300"/>
      <c r="O300"/>
      <c r="P300" s="2"/>
      <c r="Q300"/>
      <c r="R300"/>
      <c r="S300" s="2"/>
      <c r="T300"/>
      <c r="U300"/>
      <c r="V300" s="2"/>
      <c r="W300"/>
      <c r="X300"/>
      <c r="Y300" s="2"/>
      <c r="Z300"/>
      <c r="AA300"/>
      <c r="AB300" s="2"/>
      <c r="AC300"/>
      <c r="AD300"/>
      <c r="AE300" s="2"/>
      <c r="AF300"/>
      <c r="AG300"/>
      <c r="AH300" s="2"/>
      <c r="AI300"/>
      <c r="AJ300"/>
      <c r="AK300" s="2"/>
      <c r="AL300"/>
      <c r="AM300"/>
      <c r="AN300" s="2"/>
      <c r="AO300"/>
      <c r="AP300"/>
      <c r="AQ300" s="2"/>
      <c r="AR300"/>
      <c r="AS300"/>
      <c r="AT300" s="2"/>
      <c r="AU300"/>
      <c r="AV300"/>
      <c r="AW300" s="2"/>
      <c r="AX300"/>
      <c r="AY300"/>
      <c r="AZ300" s="2"/>
      <c r="BA300"/>
      <c r="BB300"/>
      <c r="BC300" s="2"/>
      <c r="BD300"/>
      <c r="BE300"/>
      <c r="BF300" s="2"/>
      <c r="BG300"/>
      <c r="BH300"/>
      <c r="BI300" s="2"/>
      <c r="BJ300"/>
      <c r="BK300"/>
      <c r="BL300" s="2"/>
      <c r="BM300"/>
      <c r="BN300"/>
      <c r="BO300" s="2"/>
      <c r="BP300"/>
      <c r="BQ300"/>
      <c r="BR300" s="2"/>
      <c r="BS300"/>
      <c r="BT300"/>
      <c r="BU300" s="2"/>
      <c r="BV300"/>
      <c r="BW300"/>
      <c r="BX300" s="2"/>
      <c r="BY300"/>
      <c r="BZ300"/>
      <c r="CA300" s="2"/>
      <c r="CB300"/>
      <c r="CC300"/>
      <c r="CD300" s="2"/>
      <c r="CE300"/>
      <c r="CF300"/>
      <c r="CG300" s="2"/>
      <c r="CH300"/>
      <c r="CI300"/>
      <c r="CJ300" s="2"/>
    </row>
    <row r="301" spans="1:88" ht="12.75">
      <c r="A301" s="2"/>
      <c r="B301"/>
      <c r="C301"/>
      <c r="D301" s="2"/>
      <c r="E301"/>
      <c r="F301"/>
      <c r="G301" s="2"/>
      <c r="H301"/>
      <c r="I301"/>
      <c r="J301" s="2"/>
      <c r="K301"/>
      <c r="L301"/>
      <c r="M301" s="2"/>
      <c r="N301"/>
      <c r="O301"/>
      <c r="P301" s="2"/>
      <c r="Q301"/>
      <c r="R301"/>
      <c r="S301" s="2"/>
      <c r="T301"/>
      <c r="U301"/>
      <c r="V301" s="2"/>
      <c r="W301"/>
      <c r="X301"/>
      <c r="Y301" s="2"/>
      <c r="Z301"/>
      <c r="AA301"/>
      <c r="AB301" s="2"/>
      <c r="AC301"/>
      <c r="AD301"/>
      <c r="AE301" s="2"/>
      <c r="AF301"/>
      <c r="AG301"/>
      <c r="AH301" s="2"/>
      <c r="AI301"/>
      <c r="AJ301"/>
      <c r="AK301" s="2"/>
      <c r="AL301"/>
      <c r="AM301"/>
      <c r="AN301" s="2"/>
      <c r="AO301"/>
      <c r="AP301"/>
      <c r="AQ301" s="2"/>
      <c r="AR301"/>
      <c r="AS301"/>
      <c r="AT301" s="2"/>
      <c r="AU301"/>
      <c r="AV301"/>
      <c r="AW301" s="2"/>
      <c r="AX301"/>
      <c r="AY301"/>
      <c r="AZ301" s="2"/>
      <c r="BA301"/>
      <c r="BB301"/>
      <c r="BC301" s="2"/>
      <c r="BD301"/>
      <c r="BE301"/>
      <c r="BF301" s="2"/>
      <c r="BG301"/>
      <c r="BH301"/>
      <c r="BI301" s="2"/>
      <c r="BJ301"/>
      <c r="BK301"/>
      <c r="BL301" s="2"/>
      <c r="BM301"/>
      <c r="BN301"/>
      <c r="BO301" s="2"/>
      <c r="BP301"/>
      <c r="BQ301"/>
      <c r="BR301" s="2"/>
      <c r="BS301"/>
      <c r="BT301"/>
      <c r="BU301" s="2"/>
      <c r="BV301"/>
      <c r="BW301"/>
      <c r="BX301" s="2"/>
      <c r="BY301"/>
      <c r="BZ301"/>
      <c r="CA301" s="2"/>
      <c r="CB301"/>
      <c r="CC301"/>
      <c r="CD301" s="2"/>
      <c r="CE301"/>
      <c r="CF301"/>
      <c r="CG301" s="2"/>
      <c r="CH301"/>
      <c r="CI301"/>
      <c r="CJ301" s="2"/>
    </row>
    <row r="302" spans="1:88" ht="12.75">
      <c r="A302" s="2"/>
      <c r="B302"/>
      <c r="C302"/>
      <c r="D302" s="2"/>
      <c r="E302"/>
      <c r="F302"/>
      <c r="G302" s="2"/>
      <c r="H302"/>
      <c r="I302"/>
      <c r="J302" s="2"/>
      <c r="K302"/>
      <c r="L302"/>
      <c r="M302" s="2"/>
      <c r="N302"/>
      <c r="O302"/>
      <c r="P302" s="2"/>
      <c r="Q302"/>
      <c r="R302"/>
      <c r="S302" s="2"/>
      <c r="T302"/>
      <c r="U302"/>
      <c r="V302" s="2"/>
      <c r="W302"/>
      <c r="X302"/>
      <c r="Y302" s="2"/>
      <c r="Z302"/>
      <c r="AA302"/>
      <c r="AB302" s="2"/>
      <c r="AC302"/>
      <c r="AD302"/>
      <c r="AE302" s="2"/>
      <c r="AF302"/>
      <c r="AG302"/>
      <c r="AH302" s="2"/>
      <c r="AI302"/>
      <c r="AJ302"/>
      <c r="AK302" s="2"/>
      <c r="AL302"/>
      <c r="AM302"/>
      <c r="AN302" s="2"/>
      <c r="AO302"/>
      <c r="AP302"/>
      <c r="AQ302" s="2"/>
      <c r="AR302"/>
      <c r="AS302"/>
      <c r="AT302" s="2"/>
      <c r="AU302"/>
      <c r="AV302"/>
      <c r="AW302" s="2"/>
      <c r="AX302"/>
      <c r="AY302"/>
      <c r="AZ302" s="2"/>
      <c r="BA302"/>
      <c r="BB302"/>
      <c r="BC302" s="2"/>
      <c r="BD302"/>
      <c r="BE302"/>
      <c r="BF302" s="2"/>
      <c r="BG302"/>
      <c r="BH302"/>
      <c r="BI302" s="2"/>
      <c r="BJ302"/>
      <c r="BK302"/>
      <c r="BL302" s="2"/>
      <c r="BM302"/>
      <c r="BN302"/>
      <c r="BO302" s="2"/>
      <c r="BP302"/>
      <c r="BQ302"/>
      <c r="BR302" s="2"/>
      <c r="BS302"/>
      <c r="BT302"/>
      <c r="BU302" s="2"/>
      <c r="BV302"/>
      <c r="BW302"/>
      <c r="BX302" s="2"/>
      <c r="BY302"/>
      <c r="BZ302"/>
      <c r="CA302" s="2"/>
      <c r="CB302"/>
      <c r="CC302"/>
      <c r="CD302" s="2"/>
      <c r="CE302"/>
      <c r="CF302"/>
      <c r="CG302" s="2"/>
      <c r="CH302"/>
      <c r="CI302"/>
      <c r="CJ302" s="2"/>
    </row>
    <row r="303" spans="1:88" ht="12.75">
      <c r="A303" s="2"/>
      <c r="B303"/>
      <c r="C303"/>
      <c r="D303" s="2"/>
      <c r="E303"/>
      <c r="F303"/>
      <c r="G303" s="2"/>
      <c r="H303"/>
      <c r="I303"/>
      <c r="J303" s="2"/>
      <c r="K303"/>
      <c r="L303"/>
      <c r="M303" s="2"/>
      <c r="N303"/>
      <c r="O303"/>
      <c r="P303" s="2"/>
      <c r="Q303"/>
      <c r="R303"/>
      <c r="S303" s="2"/>
      <c r="T303"/>
      <c r="U303"/>
      <c r="V303" s="2"/>
      <c r="W303"/>
      <c r="X303"/>
      <c r="Y303" s="2"/>
      <c r="Z303"/>
      <c r="AA303"/>
      <c r="AB303" s="2"/>
      <c r="AC303"/>
      <c r="AD303"/>
      <c r="AE303" s="2"/>
      <c r="AF303"/>
      <c r="AG303"/>
      <c r="AH303" s="2"/>
      <c r="AI303"/>
      <c r="AJ303"/>
      <c r="AK303" s="2"/>
      <c r="AL303"/>
      <c r="AM303"/>
      <c r="AN303" s="2"/>
      <c r="AO303"/>
      <c r="AP303"/>
      <c r="AQ303" s="2"/>
      <c r="AR303"/>
      <c r="AS303"/>
      <c r="AT303" s="2"/>
      <c r="AU303"/>
      <c r="AV303"/>
      <c r="AW303" s="2"/>
      <c r="AX303"/>
      <c r="AY303"/>
      <c r="AZ303" s="2"/>
      <c r="BA303"/>
      <c r="BB303"/>
      <c r="BC303" s="2"/>
      <c r="BD303"/>
      <c r="BE303"/>
      <c r="BF303" s="2"/>
      <c r="BG303"/>
      <c r="BH303"/>
      <c r="BI303" s="2"/>
      <c r="BJ303"/>
      <c r="BK303"/>
      <c r="BL303" s="2"/>
      <c r="BM303"/>
      <c r="BN303"/>
      <c r="BO303" s="2"/>
      <c r="BP303"/>
      <c r="BQ303"/>
      <c r="BR303" s="2"/>
      <c r="BS303"/>
      <c r="BT303"/>
      <c r="BU303" s="2"/>
      <c r="BV303"/>
      <c r="BW303"/>
      <c r="BX303" s="2"/>
      <c r="BY303"/>
      <c r="BZ303"/>
      <c r="CA303" s="2"/>
      <c r="CB303"/>
      <c r="CC303"/>
      <c r="CD303" s="2"/>
      <c r="CE303"/>
      <c r="CF303"/>
      <c r="CG303" s="2"/>
      <c r="CH303"/>
      <c r="CI303"/>
      <c r="CJ303" s="2"/>
    </row>
    <row r="304" spans="1:88" ht="12.75">
      <c r="A304" s="2"/>
      <c r="B304"/>
      <c r="C304"/>
      <c r="D304" s="2"/>
      <c r="E304"/>
      <c r="F304"/>
      <c r="G304" s="2"/>
      <c r="H304"/>
      <c r="I304"/>
      <c r="J304" s="2"/>
      <c r="K304"/>
      <c r="L304"/>
      <c r="M304" s="2"/>
      <c r="N304"/>
      <c r="O304"/>
      <c r="P304" s="2"/>
      <c r="Q304"/>
      <c r="R304"/>
      <c r="S304" s="2"/>
      <c r="T304"/>
      <c r="U304"/>
      <c r="V304" s="2"/>
      <c r="W304"/>
      <c r="X304"/>
      <c r="Y304" s="2"/>
      <c r="Z304"/>
      <c r="AA304"/>
      <c r="AB304" s="2"/>
      <c r="AC304"/>
      <c r="AD304"/>
      <c r="AE304" s="2"/>
      <c r="AF304"/>
      <c r="AG304"/>
      <c r="AH304" s="2"/>
      <c r="AI304"/>
      <c r="AJ304"/>
      <c r="AK304" s="2"/>
      <c r="AL304"/>
      <c r="AM304"/>
      <c r="AN304" s="2"/>
      <c r="AO304"/>
      <c r="AP304"/>
      <c r="AQ304" s="2"/>
      <c r="AR304"/>
      <c r="AS304"/>
      <c r="AT304" s="2"/>
      <c r="AU304"/>
      <c r="AV304"/>
      <c r="AW304" s="2"/>
      <c r="AX304"/>
      <c r="AY304"/>
      <c r="AZ304" s="2"/>
      <c r="BA304"/>
      <c r="BB304"/>
      <c r="BC304" s="2"/>
      <c r="BD304"/>
      <c r="BE304"/>
      <c r="BF304" s="2"/>
      <c r="BG304"/>
      <c r="BH304"/>
      <c r="BI304" s="2"/>
      <c r="BJ304"/>
      <c r="BK304"/>
      <c r="BL304" s="2"/>
      <c r="BM304"/>
      <c r="BN304"/>
      <c r="BO304" s="2"/>
      <c r="BP304"/>
      <c r="BQ304"/>
      <c r="BR304" s="2"/>
      <c r="BS304"/>
      <c r="BT304"/>
      <c r="BU304" s="2"/>
      <c r="BV304"/>
      <c r="BW304"/>
      <c r="BX304" s="2"/>
      <c r="BY304"/>
      <c r="BZ304"/>
      <c r="CA304" s="2"/>
      <c r="CB304"/>
      <c r="CC304"/>
      <c r="CD304" s="2"/>
      <c r="CE304"/>
      <c r="CF304"/>
      <c r="CG304" s="2"/>
      <c r="CH304"/>
      <c r="CI304"/>
      <c r="CJ304" s="2"/>
    </row>
    <row r="305" spans="1:88" ht="12.75">
      <c r="A305" s="2"/>
      <c r="B305"/>
      <c r="C305"/>
      <c r="D305" s="2"/>
      <c r="E305"/>
      <c r="F305"/>
      <c r="G305" s="2"/>
      <c r="H305"/>
      <c r="I305"/>
      <c r="J305" s="2"/>
      <c r="K305"/>
      <c r="L305"/>
      <c r="M305" s="2"/>
      <c r="N305"/>
      <c r="O305"/>
      <c r="P305" s="2"/>
      <c r="Q305"/>
      <c r="R305"/>
      <c r="S305" s="2"/>
      <c r="T305"/>
      <c r="U305"/>
      <c r="V305" s="2"/>
      <c r="W305"/>
      <c r="X305"/>
      <c r="Y305" s="2"/>
      <c r="Z305"/>
      <c r="AA305"/>
      <c r="AB305" s="2"/>
      <c r="AC305"/>
      <c r="AD305"/>
      <c r="AE305" s="2"/>
      <c r="AF305"/>
      <c r="AG305"/>
      <c r="AH305" s="2"/>
      <c r="AI305"/>
      <c r="AJ305"/>
      <c r="AK305" s="2"/>
      <c r="AL305"/>
      <c r="AM305"/>
      <c r="AN305" s="2"/>
      <c r="AO305"/>
      <c r="AP305"/>
      <c r="AQ305" s="2"/>
      <c r="AR305"/>
      <c r="AS305"/>
      <c r="AT305" s="2"/>
      <c r="AU305"/>
      <c r="AV305"/>
      <c r="AW305" s="2"/>
      <c r="AX305"/>
      <c r="AY305"/>
      <c r="AZ305" s="2"/>
      <c r="BA305"/>
      <c r="BB305"/>
      <c r="BC305" s="2"/>
      <c r="BD305"/>
      <c r="BE305"/>
      <c r="BF305" s="2"/>
      <c r="BG305"/>
      <c r="BH305"/>
      <c r="BI305" s="2"/>
      <c r="BJ305"/>
      <c r="BK305"/>
      <c r="BL305" s="2"/>
      <c r="BM305"/>
      <c r="BN305"/>
      <c r="BO305" s="2"/>
      <c r="BP305"/>
      <c r="BQ305"/>
      <c r="BR305" s="2"/>
      <c r="BS305"/>
      <c r="BT305"/>
      <c r="BU305" s="2"/>
      <c r="BV305"/>
      <c r="BW305"/>
      <c r="BX305" s="2"/>
      <c r="BY305"/>
      <c r="BZ305"/>
      <c r="CA305" s="2"/>
      <c r="CB305"/>
      <c r="CC305"/>
      <c r="CD305" s="2"/>
      <c r="CE305"/>
      <c r="CF305"/>
      <c r="CG305" s="2"/>
      <c r="CH305"/>
      <c r="CI305"/>
      <c r="CJ305" s="2"/>
    </row>
    <row r="306" spans="1:88" ht="12.75">
      <c r="A306" s="2"/>
      <c r="B306"/>
      <c r="C306"/>
      <c r="D306" s="2"/>
      <c r="E306"/>
      <c r="F306"/>
      <c r="G306" s="2"/>
      <c r="H306"/>
      <c r="I306"/>
      <c r="J306" s="2"/>
      <c r="K306"/>
      <c r="L306"/>
      <c r="M306" s="2"/>
      <c r="N306"/>
      <c r="O306"/>
      <c r="P306" s="2"/>
      <c r="Q306"/>
      <c r="R306"/>
      <c r="S306" s="2"/>
      <c r="T306"/>
      <c r="U306"/>
      <c r="V306" s="2"/>
      <c r="W306"/>
      <c r="X306"/>
      <c r="Y306" s="2"/>
      <c r="Z306"/>
      <c r="AA306"/>
      <c r="AB306" s="2"/>
      <c r="AC306"/>
      <c r="AD306"/>
      <c r="AE306" s="2"/>
      <c r="AF306"/>
      <c r="AG306"/>
      <c r="AH306" s="2"/>
      <c r="AI306"/>
      <c r="AJ306"/>
      <c r="AK306" s="2"/>
      <c r="AL306"/>
      <c r="AM306"/>
      <c r="AN306" s="2"/>
      <c r="AO306"/>
      <c r="AP306"/>
      <c r="AQ306" s="2"/>
      <c r="AR306"/>
      <c r="AS306"/>
      <c r="AT306" s="2"/>
      <c r="AU306"/>
      <c r="AV306"/>
      <c r="AW306" s="2"/>
      <c r="AX306"/>
      <c r="AY306"/>
      <c r="AZ306" s="2"/>
      <c r="BA306"/>
      <c r="BB306"/>
      <c r="BC306" s="2"/>
      <c r="BD306"/>
      <c r="BE306"/>
      <c r="BF306" s="2"/>
      <c r="BG306"/>
      <c r="BH306"/>
      <c r="BI306" s="2"/>
      <c r="BJ306"/>
      <c r="BK306"/>
      <c r="BL306" s="2"/>
      <c r="BM306"/>
      <c r="BN306"/>
      <c r="BO306" s="2"/>
      <c r="BP306"/>
      <c r="BQ306"/>
      <c r="BR306" s="2"/>
      <c r="BS306"/>
      <c r="BT306"/>
      <c r="BU306" s="2"/>
      <c r="BV306"/>
      <c r="BW306"/>
      <c r="BX306" s="2"/>
      <c r="BY306"/>
      <c r="BZ306"/>
      <c r="CA306" s="2"/>
      <c r="CB306"/>
      <c r="CC306"/>
      <c r="CD306" s="2"/>
      <c r="CE306"/>
      <c r="CF306"/>
      <c r="CG306" s="2"/>
      <c r="CH306"/>
      <c r="CI306"/>
      <c r="CJ306" s="2"/>
    </row>
    <row r="307" spans="1:88" ht="12.75">
      <c r="A307" s="2"/>
      <c r="B307"/>
      <c r="C307"/>
      <c r="D307" s="2"/>
      <c r="E307"/>
      <c r="F307"/>
      <c r="G307" s="2"/>
      <c r="H307"/>
      <c r="I307"/>
      <c r="J307" s="2"/>
      <c r="K307"/>
      <c r="L307"/>
      <c r="M307" s="2"/>
      <c r="N307"/>
      <c r="O307"/>
      <c r="P307" s="2"/>
      <c r="Q307"/>
      <c r="R307"/>
      <c r="S307" s="2"/>
      <c r="T307"/>
      <c r="U307"/>
      <c r="V307" s="2"/>
      <c r="W307"/>
      <c r="X307"/>
      <c r="Y307" s="2"/>
      <c r="Z307"/>
      <c r="AA307"/>
      <c r="AB307" s="2"/>
      <c r="AC307"/>
      <c r="AD307"/>
      <c r="AE307" s="2"/>
      <c r="AF307"/>
      <c r="AG307"/>
      <c r="AH307" s="2"/>
      <c r="AI307"/>
      <c r="AJ307"/>
      <c r="AK307" s="2"/>
      <c r="AL307"/>
      <c r="AM307"/>
      <c r="AN307" s="2"/>
      <c r="AO307"/>
      <c r="AP307"/>
      <c r="AQ307" s="2"/>
      <c r="AR307"/>
      <c r="AS307"/>
      <c r="AT307" s="2"/>
      <c r="AU307"/>
      <c r="AV307"/>
      <c r="AW307" s="2"/>
      <c r="AX307"/>
      <c r="AY307"/>
      <c r="AZ307" s="2"/>
      <c r="BA307"/>
      <c r="BB307"/>
      <c r="BC307" s="2"/>
      <c r="BD307"/>
      <c r="BE307"/>
      <c r="BF307" s="2"/>
      <c r="BG307"/>
      <c r="BH307"/>
      <c r="BI307" s="2"/>
      <c r="BJ307"/>
      <c r="BK307"/>
      <c r="BL307" s="2"/>
      <c r="BM307"/>
      <c r="BN307"/>
      <c r="BO307" s="2"/>
      <c r="BP307"/>
      <c r="BQ307"/>
      <c r="BR307" s="2"/>
      <c r="BS307"/>
      <c r="BT307"/>
      <c r="BU307" s="2"/>
      <c r="BV307"/>
      <c r="BW307"/>
      <c r="BX307" s="2"/>
      <c r="BY307"/>
      <c r="BZ307"/>
      <c r="CA307" s="2"/>
      <c r="CB307"/>
      <c r="CC307"/>
      <c r="CD307" s="2"/>
      <c r="CE307"/>
      <c r="CF307"/>
      <c r="CG307" s="2"/>
      <c r="CH307"/>
      <c r="CI307"/>
      <c r="CJ307" s="2"/>
    </row>
    <row r="308" spans="1:88" ht="12.75">
      <c r="A308" s="2"/>
      <c r="B308"/>
      <c r="C308"/>
      <c r="D308" s="2"/>
      <c r="E308"/>
      <c r="F308"/>
      <c r="G308" s="2"/>
      <c r="H308"/>
      <c r="I308"/>
      <c r="J308" s="2"/>
      <c r="K308"/>
      <c r="L308"/>
      <c r="M308" s="2"/>
      <c r="N308"/>
      <c r="O308"/>
      <c r="P308" s="2"/>
      <c r="Q308"/>
      <c r="R308"/>
      <c r="S308" s="2"/>
      <c r="T308"/>
      <c r="U308"/>
      <c r="V308" s="2"/>
      <c r="W308"/>
      <c r="X308"/>
      <c r="Y308" s="2"/>
      <c r="Z308"/>
      <c r="AA308"/>
      <c r="AB308" s="2"/>
      <c r="AC308"/>
      <c r="AD308"/>
      <c r="AE308" s="2"/>
      <c r="AF308"/>
      <c r="AG308"/>
      <c r="AH308" s="2"/>
      <c r="AI308"/>
      <c r="AJ308"/>
      <c r="AK308" s="2"/>
      <c r="AL308"/>
      <c r="AM308"/>
      <c r="AN308" s="2"/>
      <c r="AO308"/>
      <c r="AP308"/>
      <c r="AQ308" s="2"/>
      <c r="AR308"/>
      <c r="AS308"/>
      <c r="AT308" s="2"/>
      <c r="AU308"/>
      <c r="AV308"/>
      <c r="AW308" s="2"/>
      <c r="AX308"/>
      <c r="AY308"/>
      <c r="AZ308" s="2"/>
      <c r="BA308"/>
      <c r="BB308"/>
      <c r="BC308" s="2"/>
      <c r="BD308"/>
      <c r="BE308"/>
      <c r="BF308" s="2"/>
      <c r="BG308"/>
      <c r="BH308"/>
      <c r="BI308" s="2"/>
      <c r="BJ308"/>
      <c r="BK308"/>
      <c r="BL308" s="2"/>
      <c r="BM308"/>
      <c r="BN308"/>
      <c r="BO308" s="2"/>
      <c r="BP308"/>
      <c r="BQ308"/>
      <c r="BR308" s="2"/>
      <c r="BS308"/>
      <c r="BT308"/>
      <c r="BU308" s="2"/>
      <c r="BV308"/>
      <c r="BW308"/>
      <c r="BX308" s="2"/>
      <c r="BY308"/>
      <c r="BZ308"/>
      <c r="CA308" s="2"/>
      <c r="CB308"/>
      <c r="CC308"/>
      <c r="CD308" s="2"/>
      <c r="CE308"/>
      <c r="CF308"/>
      <c r="CG308" s="2"/>
      <c r="CH308"/>
      <c r="CI308"/>
      <c r="CJ308" s="2"/>
    </row>
    <row r="309" spans="1:88" ht="12.75">
      <c r="A309" s="2"/>
      <c r="B309"/>
      <c r="C309"/>
      <c r="D309" s="2"/>
      <c r="E309"/>
      <c r="F309"/>
      <c r="G309" s="2"/>
      <c r="H309"/>
      <c r="I309"/>
      <c r="J309" s="2"/>
      <c r="K309"/>
      <c r="L309"/>
      <c r="M309" s="2"/>
      <c r="N309"/>
      <c r="O309"/>
      <c r="P309" s="2"/>
      <c r="Q309"/>
      <c r="R309"/>
      <c r="S309" s="2"/>
      <c r="T309"/>
      <c r="U309"/>
      <c r="V309" s="2"/>
      <c r="W309"/>
      <c r="X309"/>
      <c r="Y309" s="2"/>
      <c r="Z309"/>
      <c r="AA309"/>
      <c r="AB309" s="2"/>
      <c r="AC309"/>
      <c r="AD309"/>
      <c r="AE309" s="2"/>
      <c r="AF309"/>
      <c r="AG309"/>
      <c r="AH309" s="2"/>
      <c r="AI309"/>
      <c r="AJ309"/>
      <c r="AK309" s="2"/>
      <c r="AL309"/>
      <c r="AM309"/>
      <c r="AN309" s="2"/>
      <c r="AO309"/>
      <c r="AP309"/>
      <c r="AQ309" s="2"/>
      <c r="AR309"/>
      <c r="AS309"/>
      <c r="AT309" s="2"/>
      <c r="AU309"/>
      <c r="AV309"/>
      <c r="AW309" s="2"/>
      <c r="AX309"/>
      <c r="AY309"/>
      <c r="AZ309" s="2"/>
      <c r="BA309"/>
      <c r="BB309"/>
      <c r="BC309" s="2"/>
      <c r="BD309"/>
      <c r="BE309"/>
      <c r="BF309" s="2"/>
      <c r="BG309"/>
      <c r="BH309"/>
      <c r="BI309" s="2"/>
      <c r="BJ309"/>
      <c r="BK309"/>
      <c r="BL309" s="2"/>
      <c r="BM309"/>
      <c r="BN309"/>
      <c r="BO309" s="2"/>
      <c r="BP309"/>
      <c r="BQ309"/>
      <c r="BR309" s="2"/>
      <c r="BS309"/>
      <c r="BT309"/>
      <c r="BU309" s="2"/>
      <c r="BV309"/>
      <c r="BW309"/>
      <c r="BX309" s="2"/>
      <c r="BY309"/>
      <c r="BZ309"/>
      <c r="CA309" s="2"/>
      <c r="CB309"/>
      <c r="CC309"/>
      <c r="CD309" s="2"/>
      <c r="CE309"/>
      <c r="CF309"/>
      <c r="CG309" s="2"/>
      <c r="CH309"/>
      <c r="CI309"/>
      <c r="CJ309" s="2"/>
    </row>
    <row r="310" spans="1:88" ht="12.75">
      <c r="A310" s="2"/>
      <c r="B310"/>
      <c r="C310"/>
      <c r="D310" s="2"/>
      <c r="E310"/>
      <c r="F310"/>
      <c r="G310" s="2"/>
      <c r="H310"/>
      <c r="I310"/>
      <c r="J310" s="2"/>
      <c r="K310"/>
      <c r="L310"/>
      <c r="M310" s="2"/>
      <c r="N310"/>
      <c r="O310"/>
      <c r="P310" s="2"/>
      <c r="Q310"/>
      <c r="R310"/>
      <c r="S310" s="2"/>
      <c r="T310"/>
      <c r="U310"/>
      <c r="V310" s="2"/>
      <c r="W310"/>
      <c r="X310"/>
      <c r="Y310" s="2"/>
      <c r="Z310"/>
      <c r="AA310"/>
      <c r="AB310" s="2"/>
      <c r="AC310"/>
      <c r="AD310"/>
      <c r="AE310" s="2"/>
      <c r="AF310"/>
      <c r="AG310"/>
      <c r="AH310" s="2"/>
      <c r="AI310"/>
      <c r="AJ310"/>
      <c r="AK310" s="2"/>
      <c r="AL310"/>
      <c r="AM310"/>
      <c r="AN310" s="2"/>
      <c r="AO310"/>
      <c r="AP310"/>
      <c r="AQ310" s="2"/>
      <c r="AR310"/>
      <c r="AS310"/>
      <c r="AT310" s="2"/>
      <c r="AU310"/>
      <c r="AV310"/>
      <c r="AW310" s="2"/>
      <c r="AX310"/>
      <c r="AY310"/>
      <c r="AZ310" s="2"/>
      <c r="BA310"/>
      <c r="BB310"/>
      <c r="BC310" s="2"/>
      <c r="BD310"/>
      <c r="BE310"/>
      <c r="BF310" s="2"/>
      <c r="BG310"/>
      <c r="BH310"/>
      <c r="BI310" s="2"/>
      <c r="BJ310"/>
      <c r="BK310"/>
      <c r="BL310" s="2"/>
      <c r="BM310"/>
      <c r="BN310"/>
      <c r="BO310" s="2"/>
      <c r="BP310"/>
      <c r="BQ310"/>
      <c r="BR310" s="2"/>
      <c r="BS310"/>
      <c r="BT310"/>
      <c r="BU310" s="2"/>
      <c r="BV310"/>
      <c r="BW310"/>
      <c r="BX310" s="2"/>
      <c r="BY310"/>
      <c r="BZ310"/>
      <c r="CA310" s="2"/>
      <c r="CB310"/>
      <c r="CC310"/>
      <c r="CD310" s="2"/>
      <c r="CE310"/>
      <c r="CF310"/>
      <c r="CG310" s="2"/>
      <c r="CH310"/>
      <c r="CI310"/>
      <c r="CJ310" s="2"/>
    </row>
    <row r="311" spans="1:88" ht="12.75">
      <c r="A311" s="2"/>
      <c r="B311"/>
      <c r="C311"/>
      <c r="D311" s="2"/>
      <c r="E311"/>
      <c r="F311"/>
      <c r="G311" s="2"/>
      <c r="H311"/>
      <c r="I311"/>
      <c r="J311" s="2"/>
      <c r="K311"/>
      <c r="L311"/>
      <c r="M311" s="2"/>
      <c r="N311"/>
      <c r="O311"/>
      <c r="P311" s="2"/>
      <c r="Q311"/>
      <c r="R311"/>
      <c r="S311" s="2"/>
      <c r="T311"/>
      <c r="U311"/>
      <c r="V311" s="2"/>
      <c r="W311"/>
      <c r="X311"/>
      <c r="Y311" s="2"/>
      <c r="Z311"/>
      <c r="AA311"/>
      <c r="AB311" s="2"/>
      <c r="AC311"/>
      <c r="AD311"/>
      <c r="AE311" s="2"/>
      <c r="AF311"/>
      <c r="AG311"/>
      <c r="AH311" s="2"/>
      <c r="AI311"/>
      <c r="AJ311"/>
      <c r="AK311" s="2"/>
      <c r="AL311"/>
      <c r="AM311"/>
      <c r="AN311" s="2"/>
      <c r="AO311"/>
      <c r="AP311"/>
      <c r="AQ311" s="2"/>
      <c r="AR311"/>
      <c r="AS311"/>
      <c r="AT311" s="2"/>
      <c r="AU311"/>
      <c r="AV311"/>
      <c r="AW311" s="2"/>
      <c r="AX311"/>
      <c r="AY311"/>
      <c r="AZ311" s="2"/>
      <c r="BA311"/>
      <c r="BB311"/>
      <c r="BC311" s="2"/>
      <c r="BD311"/>
      <c r="BE311"/>
      <c r="BF311" s="2"/>
      <c r="BG311"/>
      <c r="BH311"/>
      <c r="BI311" s="2"/>
      <c r="BJ311"/>
      <c r="BK311"/>
      <c r="BL311" s="2"/>
      <c r="BM311"/>
      <c r="BN311"/>
      <c r="BO311" s="2"/>
      <c r="BP311"/>
      <c r="BQ311"/>
      <c r="BR311" s="2"/>
      <c r="BS311"/>
      <c r="BT311"/>
      <c r="BU311" s="2"/>
      <c r="BV311"/>
      <c r="BW311"/>
      <c r="BX311" s="2"/>
      <c r="BY311"/>
      <c r="BZ311"/>
      <c r="CA311" s="2"/>
      <c r="CB311"/>
      <c r="CC311"/>
      <c r="CD311" s="2"/>
      <c r="CE311"/>
      <c r="CF311"/>
      <c r="CG311" s="2"/>
      <c r="CH311"/>
      <c r="CI311"/>
      <c r="CJ311" s="2"/>
    </row>
    <row r="312" spans="1:88" ht="12.75">
      <c r="A312" s="2"/>
      <c r="B312"/>
      <c r="C312"/>
      <c r="D312" s="2"/>
      <c r="E312"/>
      <c r="F312"/>
      <c r="G312" s="2"/>
      <c r="H312"/>
      <c r="I312"/>
      <c r="J312" s="2"/>
      <c r="K312"/>
      <c r="L312"/>
      <c r="M312" s="2"/>
      <c r="N312"/>
      <c r="O312"/>
      <c r="P312" s="2"/>
      <c r="Q312"/>
      <c r="R312"/>
      <c r="S312" s="2"/>
      <c r="T312"/>
      <c r="U312"/>
      <c r="V312" s="2"/>
      <c r="W312"/>
      <c r="X312"/>
      <c r="Y312" s="2"/>
      <c r="Z312"/>
      <c r="AA312"/>
      <c r="AB312" s="2"/>
      <c r="AC312"/>
      <c r="AD312"/>
      <c r="AE312" s="2"/>
      <c r="AF312"/>
      <c r="AG312"/>
      <c r="AH312" s="2"/>
      <c r="AI312"/>
      <c r="AJ312"/>
      <c r="AK312" s="2"/>
      <c r="AL312"/>
      <c r="AM312"/>
      <c r="AN312" s="2"/>
      <c r="AO312"/>
      <c r="AP312"/>
      <c r="AQ312" s="2"/>
      <c r="AR312"/>
      <c r="AS312"/>
      <c r="AT312" s="2"/>
      <c r="AU312"/>
      <c r="AV312"/>
      <c r="AW312" s="2"/>
      <c r="AX312"/>
      <c r="AY312"/>
      <c r="AZ312" s="2"/>
      <c r="BA312"/>
      <c r="BB312"/>
      <c r="BC312" s="2"/>
      <c r="BD312"/>
      <c r="BE312"/>
      <c r="BF312" s="2"/>
      <c r="BG312"/>
      <c r="BH312"/>
      <c r="BI312" s="2"/>
      <c r="BJ312"/>
      <c r="BK312"/>
      <c r="BL312" s="2"/>
      <c r="BM312"/>
      <c r="BN312"/>
      <c r="BO312" s="2"/>
      <c r="BP312"/>
      <c r="BQ312"/>
      <c r="BR312" s="2"/>
      <c r="BS312"/>
      <c r="BT312"/>
      <c r="BU312" s="2"/>
      <c r="BV312"/>
      <c r="BW312"/>
      <c r="BX312" s="2"/>
      <c r="BY312"/>
      <c r="BZ312"/>
      <c r="CA312" s="2"/>
      <c r="CB312"/>
      <c r="CC312"/>
      <c r="CD312" s="2"/>
      <c r="CE312"/>
      <c r="CF312"/>
      <c r="CG312" s="2"/>
      <c r="CH312"/>
      <c r="CI312"/>
      <c r="CJ312" s="2"/>
    </row>
    <row r="313" spans="1:88" ht="12.75">
      <c r="A313" s="2"/>
      <c r="B313"/>
      <c r="C313"/>
      <c r="D313" s="2"/>
      <c r="E313"/>
      <c r="F313"/>
      <c r="G313" s="2"/>
      <c r="H313"/>
      <c r="I313"/>
      <c r="J313" s="2"/>
      <c r="K313"/>
      <c r="L313"/>
      <c r="M313" s="2"/>
      <c r="N313"/>
      <c r="O313"/>
      <c r="P313" s="2"/>
      <c r="Q313"/>
      <c r="R313"/>
      <c r="S313" s="2"/>
      <c r="T313"/>
      <c r="U313"/>
      <c r="V313" s="2"/>
      <c r="W313"/>
      <c r="X313"/>
      <c r="Y313" s="2"/>
      <c r="Z313"/>
      <c r="AA313"/>
      <c r="AB313" s="2"/>
      <c r="AC313"/>
      <c r="AD313"/>
      <c r="AE313" s="2"/>
      <c r="AF313"/>
      <c r="AG313"/>
      <c r="AH313" s="2"/>
      <c r="AI313"/>
      <c r="AJ313"/>
      <c r="AK313" s="2"/>
      <c r="AL313"/>
      <c r="AM313"/>
      <c r="AN313" s="2"/>
      <c r="AO313"/>
      <c r="AP313"/>
      <c r="AQ313" s="2"/>
      <c r="AR313"/>
      <c r="AS313"/>
      <c r="AT313" s="2"/>
      <c r="AU313"/>
      <c r="AV313"/>
      <c r="AW313" s="2"/>
      <c r="AX313"/>
      <c r="AY313"/>
      <c r="AZ313" s="2"/>
      <c r="BA313"/>
      <c r="BB313"/>
      <c r="BC313" s="2"/>
      <c r="BD313"/>
      <c r="BE313"/>
      <c r="BF313" s="2"/>
      <c r="BG313"/>
      <c r="BH313"/>
      <c r="BI313" s="2"/>
      <c r="BJ313"/>
      <c r="BK313"/>
      <c r="BL313" s="2"/>
      <c r="BM313"/>
      <c r="BN313"/>
      <c r="BO313" s="2"/>
      <c r="BP313"/>
      <c r="BQ313"/>
      <c r="BR313" s="2"/>
      <c r="BS313"/>
      <c r="BT313"/>
      <c r="BU313" s="2"/>
      <c r="BV313"/>
      <c r="BW313"/>
      <c r="BX313" s="2"/>
      <c r="BY313"/>
      <c r="BZ313"/>
      <c r="CA313" s="2"/>
      <c r="CB313"/>
      <c r="CC313"/>
      <c r="CD313" s="2"/>
      <c r="CE313"/>
      <c r="CF313"/>
      <c r="CG313" s="2"/>
      <c r="CH313"/>
      <c r="CI313"/>
      <c r="CJ313" s="2"/>
    </row>
    <row r="314" spans="1:88" ht="12.75">
      <c r="A314" s="2"/>
      <c r="B314"/>
      <c r="C314"/>
      <c r="D314" s="2"/>
      <c r="E314"/>
      <c r="F314"/>
      <c r="G314" s="2"/>
      <c r="H314"/>
      <c r="I314"/>
      <c r="J314" s="2"/>
      <c r="K314"/>
      <c r="L314"/>
      <c r="M314" s="2"/>
      <c r="N314"/>
      <c r="O314"/>
      <c r="P314" s="2"/>
      <c r="Q314"/>
      <c r="R314"/>
      <c r="S314" s="2"/>
      <c r="T314"/>
      <c r="U314"/>
      <c r="V314" s="2"/>
      <c r="W314"/>
      <c r="X314"/>
      <c r="Y314" s="2"/>
      <c r="Z314"/>
      <c r="AA314"/>
      <c r="AB314" s="2"/>
      <c r="AC314"/>
      <c r="AD314"/>
      <c r="AE314" s="2"/>
      <c r="AF314"/>
      <c r="AG314"/>
      <c r="AH314" s="2"/>
      <c r="AI314"/>
      <c r="AJ314"/>
      <c r="AK314" s="2"/>
      <c r="AL314"/>
      <c r="AM314"/>
      <c r="AN314" s="2"/>
      <c r="AO314"/>
      <c r="AP314"/>
      <c r="AQ314" s="2"/>
      <c r="AR314"/>
      <c r="AS314"/>
      <c r="AT314" s="2"/>
      <c r="AU314"/>
      <c r="AV314"/>
      <c r="AW314" s="2"/>
      <c r="AX314"/>
      <c r="AY314"/>
      <c r="AZ314" s="2"/>
      <c r="BA314"/>
      <c r="BB314"/>
      <c r="BC314" s="2"/>
      <c r="BD314"/>
      <c r="BE314"/>
      <c r="BF314" s="2"/>
      <c r="BG314"/>
      <c r="BH314"/>
      <c r="BI314" s="2"/>
      <c r="BJ314"/>
      <c r="BK314"/>
      <c r="BL314" s="2"/>
      <c r="BM314"/>
      <c r="BN314"/>
      <c r="BO314" s="2"/>
      <c r="BP314"/>
      <c r="BQ314"/>
      <c r="BR314" s="2"/>
      <c r="BS314"/>
      <c r="BT314"/>
      <c r="BU314" s="2"/>
      <c r="BV314"/>
      <c r="BW314"/>
      <c r="BX314" s="2"/>
      <c r="BY314"/>
      <c r="BZ314"/>
      <c r="CA314" s="2"/>
      <c r="CB314"/>
      <c r="CC314"/>
      <c r="CD314" s="2"/>
      <c r="CE314"/>
      <c r="CF314"/>
      <c r="CG314" s="2"/>
      <c r="CH314"/>
      <c r="CI314"/>
      <c r="CJ314" s="2"/>
    </row>
    <row r="315" spans="1:88" ht="12.75">
      <c r="A315" s="2"/>
      <c r="B315"/>
      <c r="C315"/>
      <c r="D315" s="2"/>
      <c r="E315"/>
      <c r="F315"/>
      <c r="G315" s="2"/>
      <c r="H315"/>
      <c r="I315"/>
      <c r="J315" s="2"/>
      <c r="K315"/>
      <c r="L315"/>
      <c r="M315" s="2"/>
      <c r="N315"/>
      <c r="O315"/>
      <c r="P315" s="2"/>
      <c r="Q315"/>
      <c r="R315"/>
      <c r="S315" s="2"/>
      <c r="T315"/>
      <c r="U315"/>
      <c r="V315" s="2"/>
      <c r="W315"/>
      <c r="X315"/>
      <c r="Y315" s="2"/>
      <c r="Z315"/>
      <c r="AA315"/>
      <c r="AB315" s="2"/>
      <c r="AC315"/>
      <c r="AD315"/>
      <c r="AE315" s="2"/>
      <c r="AF315"/>
      <c r="AG315"/>
      <c r="AH315" s="2"/>
      <c r="AI315"/>
      <c r="AJ315"/>
      <c r="AK315" s="2"/>
      <c r="AL315"/>
      <c r="AM315"/>
      <c r="AN315" s="2"/>
      <c r="AO315"/>
      <c r="AP315"/>
      <c r="AQ315" s="2"/>
      <c r="AR315"/>
      <c r="AS315"/>
      <c r="AT315" s="2"/>
      <c r="AU315"/>
      <c r="AV315"/>
      <c r="AW315" s="2"/>
      <c r="AX315"/>
      <c r="AY315"/>
      <c r="AZ315" s="2"/>
      <c r="BA315"/>
      <c r="BB315"/>
      <c r="BC315" s="2"/>
      <c r="BD315"/>
      <c r="BE315"/>
      <c r="BF315" s="2"/>
      <c r="BG315"/>
      <c r="BH315"/>
      <c r="BI315" s="2"/>
      <c r="BJ315"/>
      <c r="BK315"/>
      <c r="BL315" s="2"/>
      <c r="BM315"/>
      <c r="BN315"/>
      <c r="BO315" s="2"/>
      <c r="BP315"/>
      <c r="BQ315"/>
      <c r="BR315" s="2"/>
      <c r="BS315"/>
      <c r="BT315"/>
      <c r="BU315" s="2"/>
      <c r="BV315"/>
      <c r="BW315"/>
      <c r="BX315" s="2"/>
      <c r="BY315"/>
      <c r="BZ315"/>
      <c r="CA315" s="2"/>
      <c r="CB315"/>
      <c r="CC315"/>
      <c r="CD315" s="2"/>
      <c r="CE315"/>
      <c r="CF315"/>
      <c r="CG315" s="2"/>
      <c r="CH315"/>
      <c r="CI315"/>
      <c r="CJ315" s="2"/>
    </row>
    <row r="316" spans="1:88" ht="12.75">
      <c r="A316" s="2"/>
      <c r="B316"/>
      <c r="C316"/>
      <c r="D316" s="2"/>
      <c r="E316"/>
      <c r="F316"/>
      <c r="G316" s="2"/>
      <c r="H316"/>
      <c r="I316"/>
      <c r="J316" s="2"/>
      <c r="K316"/>
      <c r="L316"/>
      <c r="M316" s="2"/>
      <c r="N316"/>
      <c r="O316"/>
      <c r="P316" s="2"/>
      <c r="Q316"/>
      <c r="R316"/>
      <c r="S316" s="2"/>
      <c r="T316"/>
      <c r="U316"/>
      <c r="V316" s="2"/>
      <c r="W316"/>
      <c r="X316"/>
      <c r="Y316" s="2"/>
      <c r="Z316"/>
      <c r="AA316"/>
      <c r="AB316" s="2"/>
      <c r="AC316"/>
      <c r="AD316"/>
      <c r="AE316" s="2"/>
      <c r="AF316"/>
      <c r="AG316"/>
      <c r="AH316" s="2"/>
      <c r="AI316"/>
      <c r="AJ316"/>
      <c r="AK316" s="2"/>
      <c r="AL316"/>
      <c r="AM316"/>
      <c r="AN316" s="2"/>
      <c r="AO316"/>
      <c r="AP316"/>
      <c r="AQ316" s="2"/>
      <c r="AR316"/>
      <c r="AS316"/>
      <c r="AT316" s="2"/>
      <c r="AU316"/>
      <c r="AV316"/>
      <c r="AW316" s="2"/>
      <c r="AX316"/>
      <c r="AY316"/>
      <c r="AZ316" s="2"/>
      <c r="BA316"/>
      <c r="BB316"/>
      <c r="BC316" s="2"/>
      <c r="BD316"/>
      <c r="BE316"/>
      <c r="BF316" s="2"/>
      <c r="BG316"/>
      <c r="BH316"/>
      <c r="BI316" s="2"/>
      <c r="BJ316"/>
      <c r="BK316"/>
      <c r="BL316" s="2"/>
      <c r="BM316"/>
      <c r="BN316"/>
      <c r="BO316" s="2"/>
      <c r="BP316"/>
      <c r="BQ316"/>
      <c r="BR316" s="2"/>
      <c r="BS316"/>
      <c r="BT316"/>
      <c r="BU316" s="2"/>
      <c r="BV316"/>
      <c r="BW316"/>
      <c r="BX316" s="2"/>
      <c r="BY316"/>
      <c r="BZ316"/>
      <c r="CA316" s="2"/>
      <c r="CB316"/>
      <c r="CC316"/>
      <c r="CD316" s="2"/>
      <c r="CE316"/>
      <c r="CF316"/>
      <c r="CG316" s="2"/>
      <c r="CH316"/>
      <c r="CI316"/>
      <c r="CJ316" s="2"/>
    </row>
    <row r="317" spans="1:88" ht="12.75">
      <c r="A317" s="2"/>
      <c r="B317"/>
      <c r="C317"/>
      <c r="D317" s="2"/>
      <c r="E317"/>
      <c r="F317"/>
      <c r="G317" s="2"/>
      <c r="H317"/>
      <c r="I317"/>
      <c r="J317" s="2"/>
      <c r="K317"/>
      <c r="L317"/>
      <c r="M317" s="2"/>
      <c r="N317"/>
      <c r="O317"/>
      <c r="P317" s="2"/>
      <c r="Q317"/>
      <c r="R317"/>
      <c r="S317" s="2"/>
      <c r="T317"/>
      <c r="U317"/>
      <c r="V317" s="2"/>
      <c r="W317"/>
      <c r="X317"/>
      <c r="Y317" s="2"/>
      <c r="Z317"/>
      <c r="AA317"/>
      <c r="AB317" s="2"/>
      <c r="AC317"/>
      <c r="AD317"/>
      <c r="AE317" s="2"/>
      <c r="AF317"/>
      <c r="AG317"/>
      <c r="AH317" s="2"/>
      <c r="AI317"/>
      <c r="AJ317"/>
      <c r="AK317" s="2"/>
      <c r="AL317"/>
      <c r="AM317"/>
      <c r="AN317" s="2"/>
      <c r="AO317"/>
      <c r="AP317"/>
      <c r="AQ317" s="2"/>
      <c r="AR317"/>
      <c r="AS317"/>
      <c r="AT317" s="2"/>
      <c r="AU317"/>
      <c r="AV317"/>
      <c r="AW317" s="2"/>
      <c r="AX317"/>
      <c r="AY317"/>
      <c r="AZ317" s="2"/>
      <c r="BA317"/>
      <c r="BB317"/>
      <c r="BC317" s="2"/>
      <c r="BD317"/>
      <c r="BE317"/>
      <c r="BF317" s="2"/>
      <c r="BG317"/>
      <c r="BH317"/>
      <c r="BI317" s="2"/>
      <c r="BJ317"/>
      <c r="BK317"/>
      <c r="BL317" s="2"/>
      <c r="BM317"/>
      <c r="BN317"/>
      <c r="BO317" s="2"/>
      <c r="BP317"/>
      <c r="BQ317"/>
      <c r="BR317" s="2"/>
      <c r="BS317"/>
      <c r="BT317"/>
      <c r="BU317" s="2"/>
      <c r="BV317"/>
      <c r="BW317"/>
      <c r="BX317" s="2"/>
      <c r="BY317"/>
      <c r="BZ317"/>
      <c r="CA317" s="2"/>
      <c r="CB317"/>
      <c r="CC317"/>
      <c r="CD317" s="2"/>
      <c r="CE317"/>
      <c r="CF317"/>
      <c r="CG317" s="2"/>
      <c r="CH317"/>
      <c r="CI317"/>
      <c r="CJ317" s="2"/>
    </row>
    <row r="318" spans="1:88" ht="12.75">
      <c r="A318" s="2"/>
      <c r="B318"/>
      <c r="C318"/>
      <c r="D318" s="2"/>
      <c r="E318"/>
      <c r="F318"/>
      <c r="G318" s="2"/>
      <c r="H318"/>
      <c r="I318"/>
      <c r="J318" s="2"/>
      <c r="K318"/>
      <c r="L318"/>
      <c r="M318" s="2"/>
      <c r="N318"/>
      <c r="O318"/>
      <c r="P318" s="2"/>
      <c r="Q318"/>
      <c r="R318"/>
      <c r="S318" s="2"/>
      <c r="T318"/>
      <c r="U318"/>
      <c r="V318" s="2"/>
      <c r="W318"/>
      <c r="X318"/>
      <c r="Y318" s="2"/>
      <c r="Z318"/>
      <c r="AA318"/>
      <c r="AB318" s="2"/>
      <c r="AC318"/>
      <c r="AD318"/>
      <c r="AE318" s="2"/>
      <c r="AF318"/>
      <c r="AG318"/>
      <c r="AH318" s="2"/>
      <c r="AI318"/>
      <c r="AJ318"/>
      <c r="AK318" s="2"/>
      <c r="AL318"/>
      <c r="AM318"/>
      <c r="AN318" s="2"/>
      <c r="AO318"/>
      <c r="AP318"/>
      <c r="AQ318" s="2"/>
      <c r="AR318"/>
      <c r="AS318"/>
      <c r="AT318" s="2"/>
      <c r="AU318"/>
      <c r="AV318"/>
      <c r="AW318" s="2"/>
      <c r="AX318"/>
      <c r="AY318"/>
      <c r="AZ318" s="2"/>
      <c r="BA318"/>
      <c r="BB318"/>
      <c r="BC318" s="2"/>
      <c r="BD318"/>
      <c r="BE318"/>
      <c r="BF318" s="2"/>
      <c r="BG318"/>
      <c r="BH318"/>
      <c r="BI318" s="2"/>
      <c r="BJ318"/>
      <c r="BK318"/>
      <c r="BL318" s="2"/>
      <c r="BM318"/>
      <c r="BN318"/>
      <c r="BO318" s="2"/>
      <c r="BP318"/>
      <c r="BQ318"/>
      <c r="BR318" s="2"/>
      <c r="BS318"/>
      <c r="BT318"/>
      <c r="BU318" s="2"/>
      <c r="BV318"/>
      <c r="BW318"/>
      <c r="BX318" s="2"/>
      <c r="BY318"/>
      <c r="BZ318"/>
      <c r="CA318" s="2"/>
      <c r="CB318"/>
      <c r="CC318"/>
      <c r="CD318" s="2"/>
      <c r="CE318"/>
      <c r="CF318"/>
      <c r="CG318" s="2"/>
      <c r="CH318"/>
      <c r="CI318"/>
      <c r="CJ318" s="2"/>
    </row>
    <row r="319" spans="1:88" ht="12.75">
      <c r="A319" s="2"/>
      <c r="B319"/>
      <c r="C319"/>
      <c r="D319" s="2"/>
      <c r="E319"/>
      <c r="F319"/>
      <c r="G319" s="2"/>
      <c r="H319"/>
      <c r="I319"/>
      <c r="J319" s="2"/>
      <c r="K319"/>
      <c r="L319"/>
      <c r="M319" s="2"/>
      <c r="N319"/>
      <c r="O319"/>
      <c r="P319" s="2"/>
      <c r="Q319"/>
      <c r="R319"/>
      <c r="S319" s="2"/>
      <c r="T319"/>
      <c r="U319"/>
      <c r="V319" s="2"/>
      <c r="W319"/>
      <c r="X319"/>
      <c r="Y319" s="2"/>
      <c r="Z319"/>
      <c r="AA319"/>
      <c r="AB319" s="2"/>
      <c r="AC319"/>
      <c r="AD319"/>
      <c r="AE319" s="2"/>
      <c r="AF319"/>
      <c r="AG319"/>
      <c r="AH319" s="2"/>
      <c r="AI319"/>
      <c r="AJ319"/>
      <c r="AK319" s="2"/>
      <c r="AL319"/>
      <c r="AM319"/>
      <c r="AN319" s="2"/>
      <c r="AO319"/>
      <c r="AP319"/>
      <c r="AQ319" s="2"/>
      <c r="AR319"/>
      <c r="AS319"/>
      <c r="AT319" s="2"/>
      <c r="AU319"/>
      <c r="AV319"/>
      <c r="AW319" s="2"/>
      <c r="AX319"/>
      <c r="AY319"/>
      <c r="AZ319" s="2"/>
      <c r="BA319"/>
      <c r="BB319"/>
      <c r="BC319" s="2"/>
      <c r="BD319"/>
      <c r="BE319"/>
      <c r="BF319" s="2"/>
      <c r="BG319"/>
      <c r="BH319"/>
      <c r="BI319" s="2"/>
      <c r="BJ319"/>
      <c r="BK319"/>
      <c r="BL319" s="2"/>
      <c r="BM319"/>
      <c r="BN319"/>
      <c r="BO319" s="2"/>
      <c r="BP319"/>
      <c r="BQ319"/>
      <c r="BR319" s="2"/>
      <c r="BS319"/>
      <c r="BT319"/>
      <c r="BU319" s="2"/>
      <c r="BV319"/>
      <c r="BW319"/>
      <c r="BX319" s="2"/>
      <c r="BY319"/>
      <c r="BZ319"/>
      <c r="CA319" s="2"/>
      <c r="CB319"/>
      <c r="CC319"/>
      <c r="CD319" s="2"/>
      <c r="CE319"/>
      <c r="CF319"/>
      <c r="CG319" s="2"/>
      <c r="CH319"/>
      <c r="CI319"/>
      <c r="CJ319" s="2"/>
    </row>
    <row r="320" spans="1:88" ht="12.75">
      <c r="A320" s="2"/>
      <c r="B320"/>
      <c r="C320"/>
      <c r="D320" s="2"/>
      <c r="E320"/>
      <c r="F320"/>
      <c r="G320" s="2"/>
      <c r="H320"/>
      <c r="I320"/>
      <c r="J320" s="2"/>
      <c r="K320"/>
      <c r="L320"/>
      <c r="M320" s="2"/>
      <c r="N320"/>
      <c r="O320"/>
      <c r="P320" s="2"/>
      <c r="Q320"/>
      <c r="R320"/>
      <c r="S320" s="2"/>
      <c r="T320"/>
      <c r="U320"/>
      <c r="V320" s="2"/>
      <c r="W320"/>
      <c r="X320"/>
      <c r="Y320" s="2"/>
      <c r="Z320"/>
      <c r="AA320"/>
      <c r="AB320" s="2"/>
      <c r="AC320"/>
      <c r="AD320"/>
      <c r="AE320" s="2"/>
      <c r="AF320"/>
      <c r="AG320"/>
      <c r="AH320" s="2"/>
      <c r="AI320"/>
      <c r="AJ320"/>
      <c r="AK320" s="2"/>
      <c r="AL320"/>
      <c r="AM320"/>
      <c r="AN320" s="2"/>
      <c r="AO320"/>
      <c r="AP320"/>
      <c r="AQ320" s="2"/>
      <c r="AR320"/>
      <c r="AS320"/>
      <c r="AT320" s="2"/>
      <c r="AU320"/>
      <c r="AV320"/>
      <c r="AW320" s="2"/>
      <c r="AX320"/>
      <c r="AY320"/>
      <c r="AZ320" s="2"/>
      <c r="BA320"/>
      <c r="BB320"/>
      <c r="BC320" s="2"/>
      <c r="BD320"/>
      <c r="BE320"/>
      <c r="BF320" s="2"/>
      <c r="BG320"/>
      <c r="BH320"/>
      <c r="BI320" s="2"/>
      <c r="BJ320"/>
      <c r="BK320"/>
      <c r="BL320" s="2"/>
      <c r="BM320"/>
      <c r="BN320"/>
      <c r="BO320" s="2"/>
      <c r="BP320"/>
      <c r="BQ320"/>
      <c r="BR320" s="2"/>
      <c r="BS320"/>
      <c r="BT320"/>
      <c r="BU320" s="2"/>
      <c r="BV320"/>
      <c r="BW320"/>
      <c r="BX320" s="2"/>
      <c r="BY320"/>
      <c r="BZ320"/>
      <c r="CA320" s="2"/>
      <c r="CB320"/>
      <c r="CC320"/>
      <c r="CD320" s="2"/>
      <c r="CE320"/>
      <c r="CF320"/>
      <c r="CG320" s="2"/>
      <c r="CH320"/>
      <c r="CI320"/>
      <c r="CJ320" s="2"/>
    </row>
    <row r="321" spans="1:88" ht="12.75">
      <c r="A321" s="2"/>
      <c r="B321"/>
      <c r="C321"/>
      <c r="D321" s="2"/>
      <c r="E321"/>
      <c r="F321"/>
      <c r="G321" s="2"/>
      <c r="H321"/>
      <c r="I321"/>
      <c r="J321" s="2"/>
      <c r="K321"/>
      <c r="L321"/>
      <c r="M321" s="2"/>
      <c r="N321"/>
      <c r="O321"/>
      <c r="P321" s="2"/>
      <c r="Q321"/>
      <c r="R321"/>
      <c r="S321" s="2"/>
      <c r="T321"/>
      <c r="U321"/>
      <c r="V321" s="2"/>
      <c r="W321"/>
      <c r="X321"/>
      <c r="Y321" s="2"/>
      <c r="Z321"/>
      <c r="AA321"/>
      <c r="AB321" s="2"/>
      <c r="AC321"/>
      <c r="AD321"/>
      <c r="AE321" s="2"/>
      <c r="AF321"/>
      <c r="AG321"/>
      <c r="AH321" s="2"/>
      <c r="AI321"/>
      <c r="AJ321"/>
      <c r="AK321" s="2"/>
      <c r="AL321"/>
      <c r="AM321"/>
      <c r="AN321" s="2"/>
      <c r="AO321"/>
      <c r="AP321"/>
      <c r="AQ321" s="2"/>
      <c r="AR321"/>
      <c r="AS321"/>
      <c r="AT321" s="2"/>
      <c r="AU321"/>
      <c r="AV321"/>
      <c r="AW321" s="2"/>
      <c r="AX321"/>
      <c r="AY321"/>
      <c r="AZ321" s="2"/>
      <c r="BA321"/>
      <c r="BB321"/>
      <c r="BC321" s="2"/>
      <c r="BD321"/>
      <c r="BE321"/>
      <c r="BF321" s="2"/>
      <c r="BG321"/>
      <c r="BH321"/>
      <c r="BI321" s="2"/>
      <c r="BJ321"/>
      <c r="BK321"/>
      <c r="BL321" s="2"/>
      <c r="BM321"/>
      <c r="BN321"/>
      <c r="BO321" s="2"/>
      <c r="BP321"/>
      <c r="BQ321"/>
      <c r="BR321" s="2"/>
      <c r="BS321"/>
      <c r="BT321"/>
      <c r="BU321" s="2"/>
      <c r="BV321"/>
      <c r="BW321"/>
      <c r="BX321" s="2"/>
      <c r="BY321"/>
      <c r="BZ321"/>
      <c r="CA321" s="2"/>
      <c r="CB321"/>
      <c r="CC321"/>
      <c r="CD321" s="2"/>
      <c r="CE321"/>
      <c r="CF321"/>
      <c r="CG321" s="2"/>
      <c r="CH321"/>
      <c r="CI321"/>
      <c r="CJ321" s="2"/>
    </row>
    <row r="322" spans="1:88" ht="12.75">
      <c r="A322" s="2"/>
      <c r="B322"/>
      <c r="C322"/>
      <c r="D322" s="2"/>
      <c r="E322"/>
      <c r="F322"/>
      <c r="G322" s="2"/>
      <c r="H322"/>
      <c r="I322"/>
      <c r="J322" s="2"/>
      <c r="K322"/>
      <c r="L322"/>
      <c r="M322" s="2"/>
      <c r="N322"/>
      <c r="O322"/>
      <c r="P322" s="2"/>
      <c r="Q322"/>
      <c r="R322"/>
      <c r="S322" s="2"/>
      <c r="T322"/>
      <c r="U322"/>
      <c r="V322" s="2"/>
      <c r="W322"/>
      <c r="X322"/>
      <c r="Y322" s="2"/>
      <c r="Z322"/>
      <c r="AA322"/>
      <c r="AB322" s="2"/>
      <c r="AC322"/>
      <c r="AD322"/>
      <c r="AE322" s="2"/>
      <c r="AF322"/>
      <c r="AG322"/>
      <c r="AH322" s="2"/>
      <c r="AI322"/>
      <c r="AJ322"/>
      <c r="AK322" s="2"/>
      <c r="AL322"/>
      <c r="AM322"/>
      <c r="AN322" s="2"/>
      <c r="AO322"/>
      <c r="AP322"/>
      <c r="AQ322" s="2"/>
      <c r="AR322"/>
      <c r="AS322"/>
      <c r="AT322" s="2"/>
      <c r="AU322"/>
      <c r="AV322"/>
      <c r="AW322" s="2"/>
      <c r="AX322"/>
      <c r="AY322"/>
      <c r="AZ322" s="2"/>
      <c r="BA322"/>
      <c r="BB322"/>
      <c r="BC322" s="2"/>
      <c r="BD322"/>
      <c r="BE322"/>
      <c r="BF322" s="2"/>
      <c r="BG322"/>
      <c r="BH322"/>
      <c r="BI322" s="2"/>
      <c r="BJ322"/>
      <c r="BK322"/>
      <c r="BL322" s="2"/>
      <c r="BM322"/>
      <c r="BN322"/>
      <c r="BO322" s="2"/>
      <c r="BP322"/>
      <c r="BQ322"/>
      <c r="BR322" s="2"/>
      <c r="BS322"/>
      <c r="BT322"/>
      <c r="BU322" s="2"/>
      <c r="BV322"/>
      <c r="BW322"/>
      <c r="BX322" s="2"/>
      <c r="BY322"/>
      <c r="BZ322"/>
      <c r="CA322" s="2"/>
      <c r="CB322"/>
      <c r="CC322"/>
      <c r="CD322" s="2"/>
      <c r="CE322"/>
      <c r="CF322"/>
      <c r="CG322" s="2"/>
      <c r="CH322"/>
      <c r="CI322"/>
      <c r="CJ322" s="2"/>
    </row>
    <row r="323" spans="1:88" ht="12.75">
      <c r="A323" s="2"/>
      <c r="B323"/>
      <c r="C323"/>
      <c r="D323" s="2"/>
      <c r="E323"/>
      <c r="F323"/>
      <c r="G323" s="2"/>
      <c r="H323"/>
      <c r="I323"/>
      <c r="J323" s="2"/>
      <c r="K323"/>
      <c r="L323"/>
      <c r="M323" s="2"/>
      <c r="N323"/>
      <c r="O323"/>
      <c r="P323" s="2"/>
      <c r="Q323"/>
      <c r="R323"/>
      <c r="S323" s="2"/>
      <c r="T323"/>
      <c r="U323"/>
      <c r="V323" s="2"/>
      <c r="W323"/>
      <c r="X323"/>
      <c r="Y323" s="2"/>
      <c r="Z323"/>
      <c r="AA323"/>
      <c r="AB323" s="2"/>
      <c r="AC323"/>
      <c r="AD323"/>
      <c r="AE323" s="2"/>
      <c r="AF323"/>
      <c r="AG323"/>
      <c r="AH323" s="2"/>
      <c r="AI323"/>
      <c r="AJ323"/>
      <c r="AK323" s="2"/>
      <c r="AL323"/>
      <c r="AM323"/>
      <c r="AN323" s="2"/>
      <c r="AO323"/>
      <c r="AP323"/>
      <c r="AQ323" s="2"/>
      <c r="AR323"/>
      <c r="AS323"/>
      <c r="AT323" s="2"/>
      <c r="AU323"/>
      <c r="AV323"/>
      <c r="AW323" s="2"/>
      <c r="AX323"/>
      <c r="AY323"/>
      <c r="AZ323" s="2"/>
      <c r="BA323"/>
      <c r="BB323"/>
      <c r="BC323" s="2"/>
      <c r="BD323"/>
      <c r="BE323"/>
      <c r="BF323" s="2"/>
      <c r="BG323"/>
      <c r="BH323"/>
      <c r="BI323" s="2"/>
      <c r="BJ323"/>
      <c r="BK323"/>
      <c r="BL323" s="2"/>
      <c r="BM323"/>
      <c r="BN323"/>
      <c r="BO323" s="2"/>
      <c r="BP323"/>
      <c r="BQ323"/>
      <c r="BR323" s="2"/>
      <c r="BS323"/>
      <c r="BT323"/>
      <c r="BU323" s="2"/>
      <c r="BV323"/>
      <c r="BW323"/>
      <c r="BX323" s="2"/>
      <c r="BY323"/>
      <c r="BZ323"/>
      <c r="CA323" s="2"/>
      <c r="CB323"/>
      <c r="CC323"/>
      <c r="CD323" s="2"/>
      <c r="CE323"/>
      <c r="CF323"/>
      <c r="CG323" s="2"/>
      <c r="CH323"/>
      <c r="CI323"/>
      <c r="CJ323" s="2"/>
    </row>
    <row r="324" spans="1:88" ht="12.75">
      <c r="A324" s="2"/>
      <c r="B324"/>
      <c r="C324"/>
      <c r="D324" s="2"/>
      <c r="E324"/>
      <c r="F324"/>
      <c r="G324" s="2"/>
      <c r="H324"/>
      <c r="I324"/>
      <c r="J324" s="2"/>
      <c r="K324"/>
      <c r="L324"/>
      <c r="M324" s="2"/>
      <c r="N324"/>
      <c r="O324"/>
      <c r="P324" s="2"/>
      <c r="Q324"/>
      <c r="R324"/>
      <c r="S324" s="2"/>
      <c r="T324"/>
      <c r="U324"/>
      <c r="V324" s="2"/>
      <c r="W324"/>
      <c r="X324"/>
      <c r="Y324" s="2"/>
      <c r="Z324"/>
      <c r="AA324"/>
      <c r="AB324" s="2"/>
      <c r="AC324"/>
      <c r="AD324"/>
      <c r="AE324" s="2"/>
      <c r="AF324"/>
      <c r="AG324"/>
      <c r="AH324" s="2"/>
      <c r="AI324"/>
      <c r="AJ324"/>
      <c r="AK324" s="2"/>
      <c r="AL324"/>
      <c r="AM324"/>
      <c r="AN324" s="2"/>
      <c r="AO324"/>
      <c r="AP324"/>
      <c r="AQ324" s="2"/>
      <c r="AR324"/>
      <c r="AS324"/>
      <c r="AT324" s="2"/>
      <c r="AU324"/>
      <c r="AV324"/>
      <c r="AW324" s="2"/>
      <c r="AX324"/>
      <c r="AY324"/>
      <c r="AZ324" s="2"/>
      <c r="BA324"/>
      <c r="BB324"/>
      <c r="BC324" s="2"/>
      <c r="BD324"/>
      <c r="BE324"/>
      <c r="BF324" s="2"/>
      <c r="BG324"/>
      <c r="BH324"/>
      <c r="BI324" s="2"/>
      <c r="BJ324"/>
      <c r="BK324"/>
      <c r="BL324" s="2"/>
      <c r="BM324"/>
      <c r="BN324"/>
      <c r="BO324" s="2"/>
      <c r="BP324"/>
      <c r="BQ324"/>
      <c r="BR324" s="2"/>
      <c r="BS324"/>
      <c r="BT324"/>
      <c r="BU324" s="2"/>
      <c r="BV324"/>
      <c r="BW324"/>
      <c r="BX324" s="2"/>
      <c r="BY324"/>
      <c r="BZ324"/>
      <c r="CA324" s="2"/>
      <c r="CB324"/>
      <c r="CC324"/>
      <c r="CD324" s="2"/>
      <c r="CE324"/>
      <c r="CF324"/>
      <c r="CG324" s="2"/>
      <c r="CH324"/>
      <c r="CI324"/>
      <c r="CJ324" s="2"/>
    </row>
    <row r="325" spans="1:88" ht="12.75">
      <c r="A325" s="2"/>
      <c r="B325"/>
      <c r="C325"/>
      <c r="D325" s="2"/>
      <c r="E325"/>
      <c r="F325"/>
      <c r="G325" s="2"/>
      <c r="H325"/>
      <c r="I325"/>
      <c r="J325" s="2"/>
      <c r="K325"/>
      <c r="L325"/>
      <c r="M325" s="2"/>
      <c r="N325"/>
      <c r="O325"/>
      <c r="P325" s="2"/>
      <c r="Q325"/>
      <c r="R325"/>
      <c r="S325" s="2"/>
      <c r="T325"/>
      <c r="U325"/>
      <c r="V325" s="2"/>
      <c r="W325"/>
      <c r="X325"/>
      <c r="Y325" s="2"/>
      <c r="Z325"/>
      <c r="AA325"/>
      <c r="AB325" s="2"/>
      <c r="AC325"/>
      <c r="AD325"/>
      <c r="AE325" s="2"/>
      <c r="AF325"/>
      <c r="AG325"/>
      <c r="AH325" s="2"/>
      <c r="AI325"/>
      <c r="AJ325"/>
      <c r="AK325" s="2"/>
      <c r="AL325"/>
      <c r="AM325"/>
      <c r="AN325" s="2"/>
      <c r="AO325"/>
      <c r="AP325"/>
      <c r="AQ325" s="2"/>
      <c r="AR325"/>
      <c r="AS325"/>
      <c r="AT325" s="2"/>
      <c r="AU325"/>
      <c r="AV325"/>
      <c r="AW325" s="2"/>
      <c r="AX325"/>
      <c r="AY325"/>
      <c r="AZ325" s="2"/>
      <c r="BA325"/>
      <c r="BB325"/>
      <c r="BC325" s="2"/>
      <c r="BD325"/>
      <c r="BE325"/>
      <c r="BF325" s="2"/>
      <c r="BG325"/>
      <c r="BH325"/>
      <c r="BI325" s="2"/>
      <c r="BJ325"/>
      <c r="BK325"/>
      <c r="BL325" s="2"/>
      <c r="BM325"/>
      <c r="BN325"/>
      <c r="BO325" s="2"/>
      <c r="BP325"/>
      <c r="BQ325"/>
      <c r="BR325" s="2"/>
      <c r="BS325"/>
      <c r="BT325"/>
      <c r="BU325" s="2"/>
      <c r="BV325"/>
      <c r="BW325"/>
      <c r="BX325" s="2"/>
      <c r="BY325"/>
      <c r="BZ325"/>
      <c r="CA325" s="2"/>
      <c r="CB325"/>
      <c r="CC325"/>
      <c r="CD325" s="2"/>
      <c r="CE325"/>
      <c r="CF325"/>
      <c r="CG325" s="2"/>
      <c r="CH325"/>
      <c r="CI325"/>
      <c r="CJ325" s="2"/>
    </row>
    <row r="326" spans="1:88" ht="12.75">
      <c r="A326" s="2"/>
      <c r="B326"/>
      <c r="C326"/>
      <c r="D326" s="2"/>
      <c r="E326"/>
      <c r="F326"/>
      <c r="G326" s="2"/>
      <c r="H326"/>
      <c r="I326"/>
      <c r="J326" s="2"/>
      <c r="K326"/>
      <c r="L326"/>
      <c r="M326" s="2"/>
      <c r="N326"/>
      <c r="O326"/>
      <c r="P326" s="2"/>
      <c r="Q326"/>
      <c r="R326"/>
      <c r="S326" s="2"/>
      <c r="T326"/>
      <c r="U326"/>
      <c r="V326" s="2"/>
      <c r="W326"/>
      <c r="X326"/>
      <c r="Y326" s="2"/>
      <c r="Z326"/>
      <c r="AA326"/>
      <c r="AB326" s="2"/>
      <c r="AC326"/>
      <c r="AD326"/>
      <c r="AE326" s="2"/>
      <c r="AF326"/>
      <c r="AG326"/>
      <c r="AH326" s="2"/>
      <c r="AI326"/>
      <c r="AJ326"/>
      <c r="AK326" s="2"/>
      <c r="AL326"/>
      <c r="AM326"/>
      <c r="AN326" s="2"/>
      <c r="AO326"/>
      <c r="AP326"/>
      <c r="AQ326" s="2"/>
      <c r="AR326"/>
      <c r="AS326"/>
      <c r="AT326" s="2"/>
      <c r="AU326"/>
      <c r="AV326"/>
      <c r="AW326" s="2"/>
      <c r="AX326"/>
      <c r="AY326"/>
      <c r="AZ326" s="2"/>
      <c r="BA326"/>
      <c r="BB326"/>
      <c r="BC326" s="2"/>
      <c r="BD326"/>
      <c r="BE326"/>
      <c r="BF326" s="2"/>
      <c r="BG326"/>
      <c r="BH326"/>
      <c r="BI326" s="2"/>
      <c r="BJ326"/>
      <c r="BK326"/>
      <c r="BL326" s="2"/>
      <c r="BM326"/>
      <c r="BN326"/>
      <c r="BO326" s="2"/>
      <c r="BP326"/>
      <c r="BQ326"/>
      <c r="BR326" s="2"/>
      <c r="BS326"/>
      <c r="BT326"/>
      <c r="BU326" s="2"/>
      <c r="BV326"/>
      <c r="BW326"/>
      <c r="BX326" s="2"/>
      <c r="BY326"/>
      <c r="BZ326"/>
      <c r="CA326" s="2"/>
      <c r="CB326"/>
      <c r="CC326"/>
      <c r="CD326" s="2"/>
      <c r="CE326"/>
      <c r="CF326"/>
      <c r="CG326" s="2"/>
      <c r="CH326"/>
      <c r="CI326"/>
      <c r="CJ326" s="2"/>
    </row>
    <row r="327" spans="1:88" ht="12.75">
      <c r="A327" s="2"/>
      <c r="B327"/>
      <c r="C327"/>
      <c r="D327" s="2"/>
      <c r="E327"/>
      <c r="F327"/>
      <c r="G327" s="2"/>
      <c r="H327"/>
      <c r="I327"/>
      <c r="J327" s="2"/>
      <c r="K327"/>
      <c r="L327"/>
      <c r="M327" s="2"/>
      <c r="N327"/>
      <c r="O327"/>
      <c r="P327" s="2"/>
      <c r="Q327"/>
      <c r="R327"/>
      <c r="S327" s="2"/>
      <c r="T327"/>
      <c r="U327"/>
      <c r="V327" s="2"/>
      <c r="W327"/>
      <c r="X327"/>
      <c r="Y327" s="2"/>
      <c r="Z327"/>
      <c r="AA327"/>
      <c r="AB327" s="2"/>
      <c r="AC327"/>
      <c r="AD327"/>
      <c r="AE327" s="2"/>
      <c r="AF327"/>
      <c r="AG327"/>
      <c r="AH327" s="2"/>
      <c r="AI327"/>
      <c r="AJ327"/>
      <c r="AK327" s="2"/>
      <c r="AL327"/>
      <c r="AM327"/>
      <c r="AN327" s="2"/>
      <c r="AO327"/>
      <c r="AP327"/>
      <c r="AQ327" s="2"/>
      <c r="AR327"/>
      <c r="AS327"/>
      <c r="AT327" s="2"/>
      <c r="AU327"/>
      <c r="AV327"/>
      <c r="AW327" s="2"/>
      <c r="AX327"/>
      <c r="AY327"/>
      <c r="AZ327" s="2"/>
      <c r="BA327"/>
      <c r="BB327"/>
      <c r="BC327" s="2"/>
      <c r="BD327"/>
      <c r="BE327"/>
      <c r="BF327" s="2"/>
      <c r="BG327"/>
      <c r="BH327"/>
      <c r="BI327" s="2"/>
      <c r="BJ327"/>
      <c r="BK327"/>
      <c r="BL327" s="2"/>
      <c r="BM327"/>
      <c r="BN327"/>
      <c r="BO327" s="2"/>
      <c r="BP327"/>
      <c r="BQ327"/>
      <c r="BR327" s="2"/>
      <c r="BS327"/>
      <c r="BT327"/>
      <c r="BU327" s="2"/>
      <c r="BV327"/>
      <c r="BW327"/>
      <c r="BX327" s="2"/>
      <c r="BY327"/>
      <c r="BZ327"/>
      <c r="CA327" s="2"/>
      <c r="CB327"/>
      <c r="CC327"/>
      <c r="CD327" s="2"/>
      <c r="CE327"/>
      <c r="CF327"/>
      <c r="CG327" s="2"/>
      <c r="CH327"/>
      <c r="CI327"/>
      <c r="CJ327" s="2"/>
    </row>
    <row r="328" spans="1:88" ht="12.75">
      <c r="A328" s="2"/>
      <c r="B328"/>
      <c r="C328"/>
      <c r="D328" s="2"/>
      <c r="E328"/>
      <c r="F328"/>
      <c r="G328" s="2"/>
      <c r="H328"/>
      <c r="I328"/>
      <c r="J328" s="2"/>
      <c r="K328"/>
      <c r="L328"/>
      <c r="M328" s="2"/>
      <c r="N328"/>
      <c r="O328"/>
      <c r="P328" s="2"/>
      <c r="Q328"/>
      <c r="R328"/>
      <c r="S328" s="2"/>
      <c r="T328"/>
      <c r="U328"/>
      <c r="V328" s="2"/>
      <c r="W328"/>
      <c r="X328"/>
      <c r="Y328" s="2"/>
      <c r="Z328"/>
      <c r="AA328"/>
      <c r="AB328" s="2"/>
      <c r="AC328"/>
      <c r="AD328"/>
      <c r="AE328" s="2"/>
      <c r="AF328"/>
      <c r="AG328"/>
      <c r="AH328" s="2"/>
      <c r="AI328"/>
      <c r="AJ328"/>
      <c r="AK328" s="2"/>
      <c r="AL328"/>
      <c r="AM328"/>
      <c r="AN328" s="2"/>
      <c r="AO328"/>
      <c r="AP328"/>
      <c r="AQ328" s="2"/>
      <c r="AR328"/>
      <c r="AS328"/>
      <c r="AT328" s="2"/>
      <c r="AU328"/>
      <c r="AV328"/>
      <c r="AW328" s="2"/>
      <c r="AX328"/>
      <c r="AY328"/>
      <c r="AZ328" s="2"/>
      <c r="BA328"/>
      <c r="BB328"/>
      <c r="BC328" s="2"/>
      <c r="BD328"/>
      <c r="BE328"/>
      <c r="BF328" s="2"/>
      <c r="BG328"/>
      <c r="BH328"/>
      <c r="BI328" s="2"/>
      <c r="BJ328"/>
      <c r="BK328"/>
      <c r="BL328" s="2"/>
      <c r="BM328"/>
      <c r="BN328"/>
      <c r="BO328" s="2"/>
      <c r="BP328"/>
      <c r="BQ328"/>
      <c r="BR328" s="2"/>
      <c r="BS328"/>
      <c r="BT328"/>
      <c r="BU328" s="2"/>
      <c r="BV328"/>
      <c r="BW328"/>
      <c r="BX328" s="2"/>
      <c r="BY328"/>
      <c r="BZ328"/>
      <c r="CA328" s="2"/>
      <c r="CB328"/>
      <c r="CC328"/>
      <c r="CD328" s="2"/>
      <c r="CE328"/>
      <c r="CF328"/>
      <c r="CG328" s="2"/>
      <c r="CH328"/>
      <c r="CI328"/>
      <c r="CJ328" s="2"/>
    </row>
    <row r="329" spans="1:88" ht="12.75">
      <c r="A329" s="2"/>
      <c r="B329"/>
      <c r="C329"/>
      <c r="D329" s="2"/>
      <c r="E329"/>
      <c r="F329"/>
      <c r="G329" s="2"/>
      <c r="H329"/>
      <c r="I329"/>
      <c r="J329" s="2"/>
      <c r="K329"/>
      <c r="L329"/>
      <c r="M329" s="2"/>
      <c r="N329"/>
      <c r="O329"/>
      <c r="P329" s="2"/>
      <c r="Q329"/>
      <c r="R329"/>
      <c r="S329" s="2"/>
      <c r="T329"/>
      <c r="U329"/>
      <c r="V329" s="2"/>
      <c r="W329"/>
      <c r="X329"/>
      <c r="Y329" s="2"/>
      <c r="Z329"/>
      <c r="AA329"/>
      <c r="AB329" s="2"/>
      <c r="AC329"/>
      <c r="AD329"/>
      <c r="AE329" s="2"/>
      <c r="AF329"/>
      <c r="AG329"/>
      <c r="AH329" s="2"/>
      <c r="AI329"/>
      <c r="AJ329"/>
      <c r="AK329" s="2"/>
      <c r="AL329"/>
      <c r="AM329"/>
      <c r="AN329" s="2"/>
      <c r="AO329"/>
      <c r="AP329"/>
      <c r="AQ329" s="2"/>
      <c r="AR329"/>
      <c r="AS329"/>
      <c r="AT329" s="2"/>
      <c r="AU329"/>
      <c r="AV329"/>
      <c r="AW329" s="2"/>
      <c r="AX329"/>
      <c r="AY329"/>
      <c r="AZ329" s="2"/>
      <c r="BA329"/>
      <c r="BB329"/>
      <c r="BC329" s="2"/>
      <c r="BD329"/>
      <c r="BE329"/>
      <c r="BF329" s="2"/>
      <c r="BG329"/>
      <c r="BH329"/>
      <c r="BI329" s="2"/>
      <c r="BJ329"/>
      <c r="BK329"/>
      <c r="BL329" s="2"/>
      <c r="BM329"/>
      <c r="BN329"/>
      <c r="BO329" s="2"/>
      <c r="BP329"/>
      <c r="BQ329"/>
      <c r="BR329" s="2"/>
      <c r="BS329"/>
      <c r="BT329"/>
      <c r="BU329" s="2"/>
      <c r="BV329"/>
      <c r="BW329"/>
      <c r="BX329" s="2"/>
      <c r="BY329"/>
      <c r="BZ329"/>
      <c r="CA329" s="2"/>
      <c r="CB329"/>
      <c r="CC329"/>
      <c r="CD329" s="2"/>
      <c r="CE329"/>
      <c r="CF329"/>
      <c r="CG329" s="2"/>
      <c r="CH329"/>
      <c r="CI329"/>
      <c r="CJ329" s="2"/>
    </row>
    <row r="330" spans="1:88" ht="12.75">
      <c r="A330" s="2"/>
      <c r="B330"/>
      <c r="C330"/>
      <c r="D330" s="2"/>
      <c r="E330"/>
      <c r="F330"/>
      <c r="G330" s="2"/>
      <c r="H330"/>
      <c r="I330"/>
      <c r="J330" s="2"/>
      <c r="K330"/>
      <c r="L330"/>
      <c r="M330" s="2"/>
      <c r="N330"/>
      <c r="O330"/>
      <c r="P330" s="2"/>
      <c r="Q330"/>
      <c r="R330"/>
      <c r="S330" s="2"/>
      <c r="T330"/>
      <c r="U330"/>
      <c r="V330" s="2"/>
      <c r="W330"/>
      <c r="X330"/>
      <c r="Y330" s="2"/>
      <c r="Z330"/>
      <c r="AA330"/>
      <c r="AB330" s="2"/>
      <c r="AC330"/>
      <c r="AD330"/>
      <c r="AE330" s="2"/>
      <c r="AF330"/>
      <c r="AG330"/>
      <c r="AH330" s="2"/>
      <c r="AI330"/>
      <c r="AJ330"/>
      <c r="AK330" s="2"/>
      <c r="AL330"/>
      <c r="AM330"/>
      <c r="AN330" s="2"/>
      <c r="AO330"/>
      <c r="AP330"/>
      <c r="AQ330" s="2"/>
      <c r="AR330"/>
      <c r="AS330"/>
      <c r="AT330" s="2"/>
      <c r="AU330"/>
      <c r="AV330"/>
      <c r="AW330" s="2"/>
      <c r="AX330"/>
      <c r="AY330"/>
      <c r="AZ330" s="2"/>
      <c r="BA330"/>
      <c r="BB330"/>
      <c r="BC330" s="2"/>
      <c r="BD330"/>
      <c r="BE330"/>
      <c r="BF330" s="2"/>
      <c r="BG330"/>
      <c r="BH330"/>
      <c r="BI330" s="2"/>
      <c r="BJ330"/>
      <c r="BK330"/>
      <c r="BL330" s="2"/>
      <c r="BM330"/>
      <c r="BN330"/>
      <c r="BO330" s="2"/>
      <c r="BP330"/>
      <c r="BQ330"/>
      <c r="BR330" s="2"/>
      <c r="BS330"/>
      <c r="BT330"/>
      <c r="BU330" s="2"/>
      <c r="BV330"/>
      <c r="BW330"/>
      <c r="BX330" s="2"/>
      <c r="BY330"/>
      <c r="BZ330"/>
      <c r="CA330" s="2"/>
      <c r="CB330"/>
      <c r="CC330"/>
      <c r="CD330" s="2"/>
      <c r="CE330"/>
      <c r="CF330"/>
      <c r="CG330" s="2"/>
      <c r="CH330"/>
      <c r="CI330"/>
      <c r="CJ330" s="2"/>
    </row>
    <row r="331" spans="1:88" ht="12.75">
      <c r="A331" s="2"/>
      <c r="B331"/>
      <c r="C331"/>
      <c r="D331" s="2"/>
      <c r="E331"/>
      <c r="F331"/>
      <c r="G331" s="2"/>
      <c r="H331"/>
      <c r="I331"/>
      <c r="J331" s="2"/>
      <c r="K331"/>
      <c r="L331"/>
      <c r="M331" s="2"/>
      <c r="N331"/>
      <c r="O331"/>
      <c r="P331" s="2"/>
      <c r="Q331"/>
      <c r="R331"/>
      <c r="S331" s="2"/>
      <c r="T331"/>
      <c r="U331"/>
      <c r="V331" s="2"/>
      <c r="W331"/>
      <c r="X331"/>
      <c r="Y331" s="2"/>
      <c r="Z331"/>
      <c r="AA331"/>
      <c r="AB331" s="2"/>
      <c r="AC331"/>
      <c r="AD331"/>
      <c r="AE331" s="2"/>
      <c r="AF331"/>
      <c r="AG331"/>
      <c r="AH331" s="2"/>
      <c r="AI331"/>
      <c r="AJ331"/>
      <c r="AK331" s="2"/>
      <c r="AL331"/>
      <c r="AM331"/>
      <c r="AN331" s="2"/>
      <c r="AO331"/>
      <c r="AP331"/>
      <c r="AQ331" s="2"/>
      <c r="AR331"/>
      <c r="AS331"/>
      <c r="AT331" s="2"/>
      <c r="AU331"/>
      <c r="AV331"/>
      <c r="AW331" s="2"/>
      <c r="AX331"/>
      <c r="AY331"/>
      <c r="AZ331" s="2"/>
      <c r="BA331"/>
      <c r="BB331"/>
      <c r="BC331" s="2"/>
      <c r="BD331"/>
      <c r="BE331"/>
      <c r="BF331" s="2"/>
      <c r="BG331"/>
      <c r="BH331"/>
      <c r="BI331" s="2"/>
      <c r="BJ331"/>
      <c r="BK331"/>
      <c r="BL331" s="2"/>
      <c r="BM331"/>
      <c r="BN331"/>
      <c r="BO331" s="2"/>
      <c r="BP331"/>
      <c r="BQ331"/>
      <c r="BR331" s="2"/>
      <c r="BS331"/>
      <c r="BT331"/>
      <c r="BU331" s="2"/>
      <c r="BV331"/>
      <c r="BW331"/>
      <c r="BX331" s="2"/>
      <c r="BY331"/>
      <c r="BZ331"/>
      <c r="CA331" s="2"/>
      <c r="CB331"/>
      <c r="CC331"/>
      <c r="CD331" s="2"/>
      <c r="CE331"/>
      <c r="CF331"/>
      <c r="CG331" s="2"/>
      <c r="CH331"/>
      <c r="CI331"/>
      <c r="CJ331" s="2"/>
    </row>
    <row r="332" spans="1:88" ht="12.75">
      <c r="A332" s="2"/>
      <c r="B332"/>
      <c r="C332"/>
      <c r="D332" s="2"/>
      <c r="E332"/>
      <c r="F332"/>
      <c r="G332" s="2"/>
      <c r="H332"/>
      <c r="I332"/>
      <c r="J332" s="2"/>
      <c r="K332"/>
      <c r="L332"/>
      <c r="M332" s="2"/>
      <c r="N332"/>
      <c r="O332"/>
      <c r="P332" s="2"/>
      <c r="Q332"/>
      <c r="R332"/>
      <c r="S332" s="2"/>
      <c r="T332"/>
      <c r="U332"/>
      <c r="V332" s="2"/>
      <c r="W332"/>
      <c r="X332"/>
      <c r="Y332" s="2"/>
      <c r="Z332"/>
      <c r="AA332"/>
      <c r="AB332" s="2"/>
      <c r="AC332"/>
      <c r="AD332"/>
      <c r="AE332" s="2"/>
      <c r="AF332"/>
      <c r="AG332"/>
      <c r="AH332" s="2"/>
      <c r="AI332"/>
      <c r="AJ332"/>
      <c r="AK332" s="2"/>
      <c r="AL332"/>
      <c r="AM332"/>
      <c r="AN332" s="2"/>
      <c r="AO332"/>
      <c r="AP332"/>
      <c r="AQ332" s="2"/>
      <c r="AR332"/>
      <c r="AS332"/>
      <c r="AT332" s="2"/>
      <c r="AU332"/>
      <c r="AV332"/>
      <c r="AW332" s="2"/>
      <c r="AX332"/>
      <c r="AY332"/>
      <c r="AZ332" s="2"/>
      <c r="BA332"/>
      <c r="BB332"/>
      <c r="BC332" s="2"/>
      <c r="BD332"/>
      <c r="BE332"/>
      <c r="BF332" s="2"/>
      <c r="BG332"/>
      <c r="BH332"/>
      <c r="BI332" s="2"/>
      <c r="BJ332"/>
      <c r="BK332"/>
      <c r="BL332" s="2"/>
      <c r="BM332"/>
      <c r="BN332"/>
      <c r="BO332" s="2"/>
      <c r="BP332"/>
      <c r="BQ332"/>
      <c r="BR332" s="2"/>
      <c r="BS332"/>
      <c r="BT332"/>
      <c r="BU332" s="2"/>
      <c r="BV332"/>
      <c r="BW332"/>
      <c r="BX332" s="2"/>
      <c r="BY332"/>
      <c r="BZ332"/>
      <c r="CA332" s="2"/>
      <c r="CB332"/>
      <c r="CC332"/>
      <c r="CD332" s="2"/>
      <c r="CE332"/>
      <c r="CF332"/>
      <c r="CG332" s="2"/>
      <c r="CH332"/>
      <c r="CI332"/>
      <c r="CJ332" s="2"/>
    </row>
    <row r="333" spans="1:88" ht="12.75">
      <c r="A333" s="2"/>
      <c r="B333"/>
      <c r="C333"/>
      <c r="D333" s="2"/>
      <c r="E333"/>
      <c r="F333"/>
      <c r="G333" s="2"/>
      <c r="H333"/>
      <c r="I333"/>
      <c r="J333" s="2"/>
      <c r="K333"/>
      <c r="L333"/>
      <c r="M333" s="2"/>
      <c r="N333"/>
      <c r="O333"/>
      <c r="P333" s="2"/>
      <c r="Q333"/>
      <c r="R333"/>
      <c r="S333" s="2"/>
      <c r="T333"/>
      <c r="U333"/>
      <c r="V333" s="2"/>
      <c r="W333"/>
      <c r="X333"/>
      <c r="Y333" s="2"/>
      <c r="Z333"/>
      <c r="AA333"/>
      <c r="AB333" s="2"/>
      <c r="AC333"/>
      <c r="AD333"/>
      <c r="AE333" s="2"/>
      <c r="AF333"/>
      <c r="AG333"/>
      <c r="AH333" s="2"/>
      <c r="AI333"/>
      <c r="AJ333"/>
      <c r="AK333" s="2"/>
      <c r="AL333"/>
      <c r="AM333"/>
      <c r="AN333" s="2"/>
      <c r="AO333"/>
      <c r="AP333"/>
      <c r="AQ333" s="2"/>
      <c r="AR333"/>
      <c r="AS333"/>
      <c r="AT333" s="2"/>
      <c r="AU333"/>
      <c r="AV333"/>
      <c r="AW333" s="2"/>
      <c r="AX333"/>
      <c r="AY333"/>
      <c r="AZ333" s="2"/>
      <c r="BA333"/>
      <c r="BB333"/>
      <c r="BC333" s="2"/>
      <c r="BD333"/>
      <c r="BE333"/>
      <c r="BF333" s="2"/>
      <c r="BG333"/>
      <c r="BH333"/>
      <c r="BI333" s="2"/>
      <c r="BJ333"/>
      <c r="BK333"/>
      <c r="BL333" s="2"/>
      <c r="BM333"/>
      <c r="BN333"/>
      <c r="BO333" s="2"/>
      <c r="BP333"/>
      <c r="BQ333"/>
      <c r="BR333" s="2"/>
      <c r="BS333"/>
      <c r="BT333"/>
      <c r="BU333" s="2"/>
      <c r="BV333"/>
      <c r="BW333"/>
      <c r="BX333" s="2"/>
      <c r="BY333"/>
      <c r="BZ333"/>
      <c r="CA333" s="2"/>
      <c r="CB333"/>
      <c r="CC333"/>
      <c r="CD333" s="2"/>
      <c r="CE333"/>
      <c r="CF333"/>
      <c r="CG333" s="2"/>
      <c r="CH333"/>
      <c r="CI333"/>
      <c r="CJ333" s="2"/>
    </row>
    <row r="334" spans="1:88" ht="12.75">
      <c r="A334" s="2"/>
      <c r="B334"/>
      <c r="C334"/>
      <c r="D334" s="2"/>
      <c r="E334"/>
      <c r="F334"/>
      <c r="G334" s="2"/>
      <c r="H334"/>
      <c r="I334"/>
      <c r="J334" s="2"/>
      <c r="K334"/>
      <c r="L334"/>
      <c r="M334" s="2"/>
      <c r="N334"/>
      <c r="O334"/>
      <c r="P334" s="2"/>
      <c r="Q334"/>
      <c r="R334"/>
      <c r="S334" s="2"/>
      <c r="T334"/>
      <c r="U334"/>
      <c r="V334" s="2"/>
      <c r="W334"/>
      <c r="X334"/>
      <c r="Y334" s="2"/>
      <c r="Z334"/>
      <c r="AA334"/>
      <c r="AB334" s="2"/>
      <c r="AC334"/>
      <c r="AD334"/>
      <c r="AE334" s="2"/>
      <c r="AF334"/>
      <c r="AG334"/>
      <c r="AH334" s="2"/>
      <c r="AI334"/>
      <c r="AJ334"/>
      <c r="AK334" s="2"/>
      <c r="AL334"/>
      <c r="AM334"/>
      <c r="AN334" s="2"/>
      <c r="AO334"/>
      <c r="AP334"/>
      <c r="AQ334" s="2"/>
      <c r="AR334"/>
      <c r="AS334"/>
      <c r="AT334" s="2"/>
      <c r="AU334"/>
      <c r="AV334"/>
      <c r="AW334" s="2"/>
      <c r="AX334"/>
      <c r="AY334"/>
      <c r="AZ334" s="2"/>
      <c r="BA334"/>
      <c r="BB334"/>
      <c r="BC334" s="2"/>
      <c r="BD334"/>
      <c r="BE334"/>
      <c r="BF334" s="2"/>
      <c r="BG334"/>
      <c r="BH334"/>
      <c r="BI334" s="2"/>
      <c r="BJ334"/>
      <c r="BK334"/>
      <c r="BL334" s="2"/>
      <c r="BM334"/>
      <c r="BN334"/>
      <c r="BO334" s="2"/>
      <c r="BP334"/>
      <c r="BQ334"/>
      <c r="BR334" s="2"/>
      <c r="BS334"/>
      <c r="BT334"/>
      <c r="BU334" s="2"/>
      <c r="BV334"/>
      <c r="BW334"/>
      <c r="BX334" s="2"/>
      <c r="BY334"/>
      <c r="BZ334"/>
      <c r="CA334" s="2"/>
      <c r="CB334"/>
      <c r="CC334"/>
      <c r="CD334" s="2"/>
      <c r="CE334"/>
      <c r="CF334"/>
      <c r="CG334" s="2"/>
      <c r="CH334"/>
      <c r="CI334"/>
      <c r="CJ334" s="2"/>
    </row>
    <row r="335" spans="1:88" ht="12.75">
      <c r="A335" s="2"/>
      <c r="B335"/>
      <c r="C335"/>
      <c r="D335" s="2"/>
      <c r="E335"/>
      <c r="F335"/>
      <c r="G335" s="2"/>
      <c r="H335"/>
      <c r="I335"/>
      <c r="J335" s="2"/>
      <c r="K335"/>
      <c r="L335"/>
      <c r="M335" s="2"/>
      <c r="N335"/>
      <c r="O335"/>
      <c r="P335" s="2"/>
      <c r="Q335"/>
      <c r="R335"/>
      <c r="S335" s="2"/>
      <c r="T335"/>
      <c r="U335"/>
      <c r="V335" s="2"/>
      <c r="W335"/>
      <c r="X335"/>
      <c r="Y335" s="2"/>
      <c r="Z335"/>
      <c r="AA335"/>
      <c r="AB335" s="2"/>
      <c r="AC335"/>
      <c r="AD335"/>
      <c r="AE335" s="2"/>
      <c r="AF335"/>
      <c r="AG335"/>
      <c r="AH335" s="2"/>
      <c r="AI335"/>
      <c r="AJ335"/>
      <c r="AK335" s="2"/>
      <c r="AL335"/>
      <c r="AM335"/>
      <c r="AN335" s="2"/>
      <c r="AO335"/>
      <c r="AP335"/>
      <c r="AQ335" s="2"/>
      <c r="AR335"/>
      <c r="AS335"/>
      <c r="AT335" s="2"/>
      <c r="AU335"/>
      <c r="AV335"/>
      <c r="AW335" s="2"/>
      <c r="AX335"/>
      <c r="AY335"/>
      <c r="AZ335" s="2"/>
      <c r="BA335"/>
      <c r="BB335"/>
      <c r="BC335" s="2"/>
      <c r="BD335"/>
      <c r="BE335"/>
      <c r="BF335" s="2"/>
      <c r="BG335"/>
      <c r="BH335"/>
      <c r="BI335" s="2"/>
      <c r="BJ335"/>
      <c r="BK335"/>
      <c r="BL335" s="2"/>
      <c r="BM335"/>
      <c r="BN335"/>
      <c r="BO335" s="2"/>
      <c r="BP335"/>
      <c r="BQ335"/>
      <c r="BR335" s="2"/>
      <c r="BS335"/>
      <c r="BT335"/>
      <c r="BU335" s="2"/>
      <c r="BV335"/>
      <c r="BW335"/>
      <c r="BX335" s="2"/>
      <c r="BY335"/>
      <c r="BZ335"/>
      <c r="CA335" s="2"/>
      <c r="CB335"/>
      <c r="CC335"/>
      <c r="CD335" s="2"/>
      <c r="CE335"/>
      <c r="CF335"/>
      <c r="CG335" s="2"/>
      <c r="CH335"/>
      <c r="CI335"/>
      <c r="CJ335" s="2"/>
    </row>
    <row r="336" spans="1:88" ht="12.75">
      <c r="A336" s="2"/>
      <c r="B336"/>
      <c r="C336"/>
      <c r="D336" s="2"/>
      <c r="E336"/>
      <c r="F336"/>
      <c r="G336" s="2"/>
      <c r="H336"/>
      <c r="I336"/>
      <c r="J336" s="2"/>
      <c r="K336"/>
      <c r="L336"/>
      <c r="M336" s="2"/>
      <c r="N336"/>
      <c r="O336"/>
      <c r="P336" s="2"/>
      <c r="Q336"/>
      <c r="R336"/>
      <c r="S336" s="2"/>
      <c r="T336"/>
      <c r="U336"/>
      <c r="V336" s="2"/>
      <c r="W336"/>
      <c r="X336"/>
      <c r="Y336" s="2"/>
      <c r="Z336"/>
      <c r="AA336"/>
      <c r="AB336" s="2"/>
      <c r="AC336"/>
      <c r="AD336"/>
      <c r="AE336" s="2"/>
      <c r="AF336"/>
      <c r="AG336"/>
      <c r="AH336" s="2"/>
      <c r="AI336"/>
      <c r="AJ336"/>
      <c r="AK336" s="2"/>
      <c r="AL336"/>
      <c r="AM336"/>
      <c r="AN336" s="2"/>
      <c r="AO336"/>
      <c r="AP336"/>
      <c r="AQ336" s="2"/>
      <c r="AR336"/>
      <c r="AS336"/>
      <c r="AT336" s="2"/>
      <c r="AU336"/>
      <c r="AV336"/>
      <c r="AW336" s="2"/>
      <c r="AX336"/>
      <c r="AY336"/>
      <c r="AZ336" s="2"/>
      <c r="BA336"/>
      <c r="BB336"/>
      <c r="BC336" s="2"/>
      <c r="BD336"/>
      <c r="BE336"/>
      <c r="BF336" s="2"/>
      <c r="BG336"/>
      <c r="BH336"/>
      <c r="BI336" s="2"/>
      <c r="BJ336"/>
      <c r="BK336"/>
      <c r="BL336" s="2"/>
      <c r="BM336"/>
      <c r="BN336"/>
      <c r="BO336" s="2"/>
      <c r="BP336"/>
      <c r="BQ336"/>
      <c r="BR336" s="2"/>
      <c r="BS336"/>
      <c r="BT336"/>
      <c r="BU336" s="2"/>
      <c r="BV336"/>
      <c r="BW336"/>
      <c r="BX336" s="2"/>
      <c r="BY336"/>
      <c r="BZ336"/>
      <c r="CA336" s="2"/>
      <c r="CB336"/>
      <c r="CC336"/>
      <c r="CD336" s="2"/>
      <c r="CE336"/>
      <c r="CF336"/>
      <c r="CG336" s="2"/>
      <c r="CH336"/>
      <c r="CI336"/>
      <c r="CJ336" s="2"/>
    </row>
    <row r="337" spans="1:88" ht="12.75">
      <c r="A337" s="2"/>
      <c r="B337"/>
      <c r="C337"/>
      <c r="D337" s="2"/>
      <c r="E337"/>
      <c r="F337"/>
      <c r="G337" s="2"/>
      <c r="H337"/>
      <c r="I337"/>
      <c r="J337" s="2"/>
      <c r="K337"/>
      <c r="L337"/>
      <c r="M337" s="2"/>
      <c r="N337"/>
      <c r="O337"/>
      <c r="P337" s="2"/>
      <c r="Q337"/>
      <c r="R337"/>
      <c r="S337" s="2"/>
      <c r="T337"/>
      <c r="U337"/>
      <c r="V337" s="2"/>
      <c r="W337"/>
      <c r="X337"/>
      <c r="Y337" s="2"/>
      <c r="Z337"/>
      <c r="AA337"/>
      <c r="AB337" s="2"/>
      <c r="AC337"/>
      <c r="AD337"/>
      <c r="AE337" s="2"/>
      <c r="AF337"/>
      <c r="AG337"/>
      <c r="AH337" s="2"/>
      <c r="AI337"/>
      <c r="AJ337"/>
      <c r="AK337" s="2"/>
      <c r="AL337"/>
      <c r="AM337"/>
      <c r="AN337" s="2"/>
      <c r="AO337"/>
      <c r="AP337"/>
      <c r="AQ337" s="2"/>
      <c r="AR337"/>
      <c r="AS337"/>
      <c r="AT337" s="2"/>
      <c r="AU337"/>
      <c r="AV337"/>
      <c r="AW337" s="2"/>
      <c r="AX337"/>
      <c r="AY337"/>
      <c r="AZ337" s="2"/>
      <c r="BA337"/>
      <c r="BB337"/>
      <c r="BC337" s="2"/>
      <c r="BD337"/>
      <c r="BE337"/>
      <c r="BF337" s="2"/>
      <c r="BG337"/>
      <c r="BH337"/>
      <c r="BI337" s="2"/>
      <c r="BJ337"/>
      <c r="BK337"/>
      <c r="BL337" s="2"/>
      <c r="BM337"/>
      <c r="BN337"/>
      <c r="BO337" s="2"/>
      <c r="BP337"/>
      <c r="BQ337"/>
      <c r="BR337" s="2"/>
      <c r="BS337"/>
      <c r="BT337"/>
      <c r="BU337" s="2"/>
      <c r="BV337"/>
      <c r="BW337"/>
      <c r="BX337" s="2"/>
      <c r="BY337"/>
      <c r="BZ337"/>
      <c r="CA337" s="2"/>
      <c r="CB337"/>
      <c r="CC337"/>
      <c r="CD337" s="2"/>
      <c r="CE337"/>
      <c r="CF337"/>
      <c r="CG337" s="2"/>
      <c r="CH337"/>
      <c r="CI337"/>
      <c r="CJ337" s="2"/>
    </row>
    <row r="338" spans="1:88" ht="12.75">
      <c r="A338" s="2"/>
      <c r="B338"/>
      <c r="C338"/>
      <c r="D338" s="2"/>
      <c r="E338"/>
      <c r="F338"/>
      <c r="G338" s="2"/>
      <c r="H338"/>
      <c r="I338"/>
      <c r="J338" s="2"/>
      <c r="K338"/>
      <c r="L338"/>
      <c r="M338" s="2"/>
      <c r="N338"/>
      <c r="O338"/>
      <c r="P338" s="2"/>
      <c r="Q338"/>
      <c r="R338"/>
      <c r="S338" s="2"/>
      <c r="T338"/>
      <c r="U338"/>
      <c r="V338" s="2"/>
      <c r="W338"/>
      <c r="X338"/>
      <c r="Y338" s="2"/>
      <c r="Z338"/>
      <c r="AA338"/>
      <c r="AB338" s="2"/>
      <c r="AC338"/>
      <c r="AD338"/>
      <c r="AE338" s="2"/>
      <c r="AF338"/>
      <c r="AG338"/>
      <c r="AH338" s="2"/>
      <c r="AI338"/>
      <c r="AJ338"/>
      <c r="AK338" s="2"/>
      <c r="AL338"/>
      <c r="AM338"/>
      <c r="AN338" s="2"/>
      <c r="AO338"/>
      <c r="AP338"/>
      <c r="AQ338" s="2"/>
      <c r="AR338"/>
      <c r="AS338"/>
      <c r="AT338" s="2"/>
      <c r="AU338"/>
      <c r="AV338"/>
      <c r="AW338" s="2"/>
      <c r="AX338"/>
      <c r="AY338"/>
      <c r="AZ338" s="2"/>
      <c r="BA338"/>
      <c r="BB338"/>
      <c r="BC338" s="2"/>
      <c r="BD338"/>
      <c r="BE338"/>
      <c r="BF338" s="2"/>
      <c r="BG338"/>
      <c r="BH338"/>
      <c r="BI338" s="2"/>
      <c r="BJ338"/>
      <c r="BK338"/>
      <c r="BL338" s="2"/>
      <c r="BM338"/>
      <c r="BN338"/>
      <c r="BO338" s="2"/>
      <c r="BP338"/>
      <c r="BQ338"/>
      <c r="BR338" s="2"/>
      <c r="BS338"/>
      <c r="BT338"/>
      <c r="BU338" s="2"/>
      <c r="BV338"/>
      <c r="BW338"/>
      <c r="BX338" s="2"/>
      <c r="BY338"/>
      <c r="BZ338"/>
      <c r="CA338" s="2"/>
      <c r="CB338"/>
      <c r="CC338"/>
      <c r="CD338" s="2"/>
      <c r="CE338"/>
      <c r="CF338"/>
      <c r="CG338" s="2"/>
      <c r="CH338"/>
      <c r="CI338"/>
      <c r="CJ338" s="2"/>
    </row>
    <row r="339" spans="1:88" ht="12.75">
      <c r="A339" s="2"/>
      <c r="B339"/>
      <c r="C339"/>
      <c r="D339" s="2"/>
      <c r="E339"/>
      <c r="F339"/>
      <c r="G339" s="2"/>
      <c r="H339"/>
      <c r="I339"/>
      <c r="J339" s="2"/>
      <c r="K339"/>
      <c r="L339"/>
      <c r="M339" s="2"/>
      <c r="N339"/>
      <c r="O339"/>
      <c r="P339" s="2"/>
      <c r="Q339"/>
      <c r="R339"/>
      <c r="S339" s="2"/>
      <c r="T339"/>
      <c r="U339"/>
      <c r="V339" s="2"/>
      <c r="W339"/>
      <c r="X339"/>
      <c r="Y339" s="2"/>
      <c r="Z339"/>
      <c r="AA339"/>
      <c r="AB339" s="2"/>
      <c r="AC339"/>
      <c r="AD339"/>
      <c r="AE339" s="2"/>
      <c r="AF339"/>
      <c r="AG339"/>
      <c r="AH339" s="2"/>
      <c r="AI339"/>
      <c r="AJ339"/>
      <c r="AK339" s="2"/>
      <c r="AL339"/>
      <c r="AM339"/>
      <c r="AN339" s="2"/>
      <c r="AO339"/>
      <c r="AP339"/>
      <c r="AQ339" s="2"/>
      <c r="AR339"/>
      <c r="AS339"/>
      <c r="AT339" s="2"/>
      <c r="AU339"/>
      <c r="AV339"/>
      <c r="AW339" s="2"/>
      <c r="AX339"/>
      <c r="AY339"/>
      <c r="AZ339" s="2"/>
      <c r="BA339"/>
      <c r="BB339"/>
      <c r="BC339" s="2"/>
      <c r="BD339"/>
      <c r="BE339"/>
      <c r="BF339" s="2"/>
      <c r="BG339"/>
      <c r="BH339"/>
      <c r="BI339" s="2"/>
      <c r="BJ339"/>
      <c r="BK339"/>
      <c r="BL339" s="2"/>
      <c r="BM339"/>
      <c r="BN339"/>
      <c r="BO339" s="2"/>
      <c r="BP339"/>
      <c r="BQ339"/>
      <c r="BR339" s="2"/>
      <c r="BS339"/>
      <c r="BT339"/>
      <c r="BU339" s="2"/>
      <c r="BV339"/>
      <c r="BW339"/>
      <c r="BX339" s="2"/>
      <c r="BY339"/>
      <c r="BZ339"/>
      <c r="CA339" s="2"/>
      <c r="CB339"/>
      <c r="CC339"/>
      <c r="CD339" s="2"/>
      <c r="CE339"/>
      <c r="CF339"/>
      <c r="CG339" s="2"/>
      <c r="CH339"/>
      <c r="CI339"/>
      <c r="CJ339" s="2"/>
    </row>
    <row r="340" spans="1:88" ht="12.75">
      <c r="A340" s="2"/>
      <c r="B340"/>
      <c r="C340"/>
      <c r="D340" s="2"/>
      <c r="E340"/>
      <c r="F340"/>
      <c r="G340" s="2"/>
      <c r="H340"/>
      <c r="I340"/>
      <c r="J340" s="2"/>
      <c r="K340"/>
      <c r="L340"/>
      <c r="M340" s="2"/>
      <c r="N340"/>
      <c r="O340"/>
      <c r="P340" s="2"/>
      <c r="Q340"/>
      <c r="R340"/>
      <c r="S340" s="2"/>
      <c r="T340"/>
      <c r="U340"/>
      <c r="V340" s="2"/>
      <c r="W340"/>
      <c r="X340"/>
      <c r="Y340" s="2"/>
      <c r="Z340"/>
      <c r="AA340"/>
      <c r="AB340" s="2"/>
      <c r="AC340"/>
      <c r="AD340"/>
      <c r="AE340" s="2"/>
      <c r="AF340"/>
      <c r="AG340"/>
      <c r="AH340" s="2"/>
      <c r="AI340"/>
      <c r="AJ340"/>
      <c r="AK340" s="2"/>
      <c r="AL340"/>
      <c r="AM340"/>
      <c r="AN340" s="2"/>
      <c r="AO340"/>
      <c r="AP340"/>
      <c r="AQ340" s="2"/>
      <c r="AR340"/>
      <c r="AS340"/>
      <c r="AT340" s="2"/>
      <c r="AU340"/>
      <c r="AV340"/>
      <c r="AW340" s="2"/>
      <c r="AX340"/>
      <c r="AY340"/>
      <c r="AZ340" s="2"/>
      <c r="BA340"/>
      <c r="BB340"/>
      <c r="BC340" s="2"/>
      <c r="BD340"/>
      <c r="BE340"/>
      <c r="BF340" s="2"/>
      <c r="BG340"/>
      <c r="BH340"/>
      <c r="BI340" s="2"/>
      <c r="BJ340"/>
      <c r="BK340"/>
      <c r="BL340" s="2"/>
      <c r="BM340"/>
      <c r="BN340"/>
      <c r="BO340" s="2"/>
      <c r="BP340"/>
      <c r="BQ340"/>
      <c r="BR340" s="2"/>
      <c r="BS340"/>
      <c r="BT340"/>
      <c r="BU340" s="2"/>
      <c r="BV340"/>
      <c r="BW340"/>
      <c r="BX340" s="2"/>
      <c r="BY340"/>
      <c r="BZ340"/>
      <c r="CA340" s="2"/>
      <c r="CB340"/>
      <c r="CC340"/>
      <c r="CD340" s="2"/>
      <c r="CE340"/>
      <c r="CF340"/>
      <c r="CG340" s="2"/>
      <c r="CH340"/>
      <c r="CI340"/>
      <c r="CJ340" s="2"/>
    </row>
    <row r="341" spans="1:88" ht="12.75">
      <c r="A341" s="2"/>
      <c r="B341"/>
      <c r="C341"/>
      <c r="D341" s="2"/>
      <c r="E341"/>
      <c r="F341"/>
      <c r="G341" s="2"/>
      <c r="H341"/>
      <c r="I341"/>
      <c r="J341" s="2"/>
      <c r="K341"/>
      <c r="L341"/>
      <c r="M341" s="2"/>
      <c r="N341"/>
      <c r="O341"/>
      <c r="P341" s="2"/>
      <c r="Q341"/>
      <c r="R341"/>
      <c r="S341" s="2"/>
      <c r="T341"/>
      <c r="U341"/>
      <c r="V341" s="2"/>
      <c r="W341"/>
      <c r="X341"/>
      <c r="Y341" s="2"/>
      <c r="Z341"/>
      <c r="AA341"/>
      <c r="AB341" s="2"/>
      <c r="AC341"/>
      <c r="AD341"/>
      <c r="AE341" s="2"/>
      <c r="AF341"/>
      <c r="AG341"/>
      <c r="AH341" s="2"/>
      <c r="AI341"/>
      <c r="AJ341"/>
      <c r="AK341" s="2"/>
      <c r="AL341"/>
      <c r="AM341"/>
      <c r="AN341" s="2"/>
      <c r="AO341"/>
      <c r="AP341"/>
      <c r="AQ341" s="2"/>
      <c r="AR341"/>
      <c r="AS341"/>
      <c r="AT341" s="2"/>
      <c r="AU341"/>
      <c r="AV341"/>
      <c r="AW341" s="2"/>
      <c r="AX341"/>
      <c r="AY341"/>
      <c r="AZ341" s="2"/>
      <c r="BA341"/>
      <c r="BB341"/>
      <c r="BC341" s="2"/>
      <c r="BD341"/>
      <c r="BE341"/>
      <c r="BF341" s="2"/>
      <c r="BG341"/>
      <c r="BH341"/>
      <c r="BI341" s="2"/>
      <c r="BJ341"/>
      <c r="BK341"/>
      <c r="BL341" s="2"/>
      <c r="BM341"/>
      <c r="BN341"/>
      <c r="BO341" s="2"/>
      <c r="BP341"/>
      <c r="BQ341"/>
      <c r="BR341" s="2"/>
      <c r="BS341"/>
      <c r="BT341"/>
      <c r="BU341" s="2"/>
      <c r="BV341"/>
      <c r="BW341"/>
      <c r="BX341" s="2"/>
      <c r="BY341"/>
      <c r="BZ341"/>
      <c r="CA341" s="2"/>
      <c r="CB341"/>
      <c r="CC341"/>
      <c r="CD341" s="2"/>
      <c r="CE341"/>
      <c r="CF341"/>
      <c r="CG341" s="2"/>
      <c r="CH341"/>
      <c r="CI341"/>
      <c r="CJ341" s="2"/>
    </row>
    <row r="342" spans="1:88" ht="12.75">
      <c r="A342" s="2"/>
      <c r="B342"/>
      <c r="C342"/>
      <c r="D342" s="2"/>
      <c r="E342"/>
      <c r="F342"/>
      <c r="G342" s="2"/>
      <c r="H342"/>
      <c r="I342"/>
      <c r="J342" s="2"/>
      <c r="K342"/>
      <c r="L342"/>
      <c r="M342" s="2"/>
      <c r="N342"/>
      <c r="O342"/>
      <c r="P342" s="2"/>
      <c r="Q342"/>
      <c r="R342"/>
      <c r="S342" s="2"/>
      <c r="T342"/>
      <c r="U342"/>
      <c r="V342" s="2"/>
      <c r="W342"/>
      <c r="X342"/>
      <c r="Y342" s="2"/>
      <c r="Z342"/>
      <c r="AA342"/>
      <c r="AB342" s="2"/>
      <c r="AC342"/>
      <c r="AD342"/>
      <c r="AE342" s="2"/>
      <c r="AF342"/>
      <c r="AG342"/>
      <c r="AH342" s="2"/>
      <c r="AI342"/>
      <c r="AJ342"/>
      <c r="AK342" s="2"/>
      <c r="AL342"/>
      <c r="AM342"/>
      <c r="AN342" s="2"/>
      <c r="AO342"/>
      <c r="AP342"/>
      <c r="AQ342" s="2"/>
      <c r="AR342"/>
      <c r="AS342"/>
      <c r="AT342" s="2"/>
      <c r="AU342"/>
      <c r="AV342"/>
      <c r="AW342" s="2"/>
      <c r="AX342"/>
      <c r="AY342"/>
      <c r="AZ342" s="2"/>
      <c r="BA342"/>
      <c r="BB342"/>
      <c r="BC342" s="2"/>
      <c r="BD342"/>
      <c r="BE342"/>
      <c r="BF342" s="2"/>
      <c r="BG342"/>
      <c r="BH342"/>
      <c r="BI342" s="2"/>
      <c r="BJ342"/>
      <c r="BK342"/>
      <c r="BL342" s="2"/>
      <c r="BM342"/>
      <c r="BN342"/>
      <c r="BO342" s="2"/>
      <c r="BP342"/>
      <c r="BQ342"/>
      <c r="BR342" s="2"/>
      <c r="BS342"/>
      <c r="BT342"/>
      <c r="BU342" s="2"/>
      <c r="BV342"/>
      <c r="BW342"/>
      <c r="BX342" s="2"/>
      <c r="BY342"/>
      <c r="BZ342"/>
      <c r="CA342" s="2"/>
      <c r="CB342"/>
      <c r="CC342"/>
      <c r="CD342" s="2"/>
      <c r="CE342"/>
      <c r="CF342"/>
      <c r="CG342" s="2"/>
      <c r="CH342"/>
      <c r="CI342"/>
      <c r="CJ342" s="2"/>
    </row>
    <row r="343" spans="1:88" ht="12.75">
      <c r="A343" s="2"/>
      <c r="B343"/>
      <c r="C343"/>
      <c r="D343" s="2"/>
      <c r="E343"/>
      <c r="F343"/>
      <c r="G343" s="2"/>
      <c r="H343"/>
      <c r="I343"/>
      <c r="J343" s="2"/>
      <c r="K343"/>
      <c r="L343"/>
      <c r="M343" s="2"/>
      <c r="N343"/>
      <c r="O343"/>
      <c r="P343" s="2"/>
      <c r="Q343"/>
      <c r="R343"/>
      <c r="S343" s="2"/>
      <c r="T343"/>
      <c r="U343"/>
      <c r="V343" s="2"/>
      <c r="W343"/>
      <c r="X343"/>
      <c r="Y343" s="2"/>
      <c r="Z343"/>
      <c r="AA343"/>
      <c r="AB343" s="2"/>
      <c r="AC343"/>
      <c r="AD343"/>
      <c r="AE343" s="2"/>
      <c r="AF343"/>
      <c r="AG343"/>
      <c r="AH343" s="2"/>
      <c r="AI343"/>
      <c r="AJ343"/>
      <c r="AK343" s="2"/>
      <c r="AL343"/>
      <c r="AM343"/>
      <c r="AN343" s="2"/>
      <c r="AO343"/>
      <c r="AP343"/>
      <c r="AQ343" s="2"/>
      <c r="AR343"/>
      <c r="AS343"/>
      <c r="AT343" s="2"/>
      <c r="AU343"/>
      <c r="AV343"/>
      <c r="AW343" s="2"/>
      <c r="AX343"/>
      <c r="AY343"/>
      <c r="AZ343" s="2"/>
      <c r="BA343"/>
      <c r="BB343"/>
      <c r="BC343" s="2"/>
      <c r="BD343"/>
      <c r="BE343"/>
      <c r="BF343" s="2"/>
      <c r="BG343"/>
      <c r="BH343"/>
      <c r="BI343" s="2"/>
      <c r="BJ343"/>
      <c r="BK343"/>
      <c r="BL343" s="2"/>
      <c r="BM343"/>
      <c r="BN343"/>
      <c r="BO343" s="2"/>
      <c r="BP343"/>
      <c r="BQ343"/>
      <c r="BR343" s="2"/>
      <c r="BS343"/>
      <c r="BT343"/>
      <c r="BU343" s="2"/>
      <c r="BV343"/>
      <c r="BW343"/>
      <c r="BX343" s="2"/>
      <c r="BY343"/>
      <c r="BZ343"/>
      <c r="CA343" s="2"/>
      <c r="CB343"/>
      <c r="CC343"/>
      <c r="CD343" s="2"/>
      <c r="CE343"/>
      <c r="CF343"/>
      <c r="CG343" s="2"/>
      <c r="CH343"/>
      <c r="CI343"/>
      <c r="CJ343" s="2"/>
    </row>
    <row r="344" spans="1:88" ht="12.75">
      <c r="A344" s="2"/>
      <c r="B344"/>
      <c r="C344"/>
      <c r="D344" s="2"/>
      <c r="E344"/>
      <c r="F344"/>
      <c r="G344" s="2"/>
      <c r="H344"/>
      <c r="I344"/>
      <c r="J344" s="2"/>
      <c r="K344"/>
      <c r="L344"/>
      <c r="M344" s="2"/>
      <c r="N344"/>
      <c r="O344"/>
      <c r="P344" s="2"/>
      <c r="Q344"/>
      <c r="R344"/>
      <c r="S344" s="2"/>
      <c r="T344"/>
      <c r="U344"/>
      <c r="V344" s="2"/>
      <c r="W344"/>
      <c r="X344"/>
      <c r="Y344" s="2"/>
      <c r="Z344"/>
      <c r="AA344"/>
      <c r="AB344" s="2"/>
      <c r="AC344"/>
      <c r="AD344"/>
      <c r="AE344" s="2"/>
      <c r="AF344"/>
      <c r="AG344"/>
      <c r="AH344" s="2"/>
      <c r="AI344"/>
      <c r="AJ344"/>
      <c r="AK344" s="2"/>
      <c r="AL344"/>
      <c r="AM344"/>
      <c r="AN344" s="2"/>
      <c r="AO344"/>
      <c r="AP344"/>
      <c r="AQ344" s="2"/>
      <c r="AR344"/>
      <c r="AS344"/>
      <c r="AT344" s="2"/>
      <c r="AU344"/>
      <c r="AV344"/>
      <c r="AW344" s="2"/>
      <c r="AX344"/>
      <c r="AY344"/>
      <c r="AZ344" s="2"/>
      <c r="BA344"/>
      <c r="BB344"/>
      <c r="BC344" s="2"/>
      <c r="BD344"/>
      <c r="BE344"/>
      <c r="BF344" s="2"/>
      <c r="BG344"/>
      <c r="BH344"/>
      <c r="BI344" s="2"/>
      <c r="BJ344"/>
      <c r="BK344"/>
      <c r="BL344" s="2"/>
      <c r="BM344"/>
      <c r="BN344"/>
      <c r="BO344" s="2"/>
      <c r="BP344"/>
      <c r="BQ344"/>
      <c r="BR344" s="2"/>
      <c r="BS344"/>
      <c r="BT344"/>
      <c r="BU344" s="2"/>
      <c r="BV344"/>
      <c r="BW344"/>
      <c r="BX344" s="2"/>
      <c r="BY344"/>
      <c r="BZ344"/>
      <c r="CA344" s="2"/>
      <c r="CB344"/>
      <c r="CC344"/>
      <c r="CD344" s="2"/>
      <c r="CE344"/>
      <c r="CF344"/>
      <c r="CG344" s="2"/>
      <c r="CH344"/>
      <c r="CI344"/>
      <c r="CJ344" s="2"/>
    </row>
    <row r="345" spans="1:88" ht="12.75">
      <c r="A345" s="2"/>
      <c r="B345"/>
      <c r="C345"/>
      <c r="D345" s="2"/>
      <c r="E345"/>
      <c r="F345"/>
      <c r="G345" s="2"/>
      <c r="H345"/>
      <c r="I345"/>
      <c r="J345" s="2"/>
      <c r="K345"/>
      <c r="L345"/>
      <c r="M345" s="2"/>
      <c r="N345"/>
      <c r="O345"/>
      <c r="P345" s="2"/>
      <c r="Q345"/>
      <c r="R345"/>
      <c r="S345" s="2"/>
      <c r="T345"/>
      <c r="U345"/>
      <c r="V345" s="2"/>
      <c r="W345"/>
      <c r="X345"/>
      <c r="Y345" s="2"/>
      <c r="Z345"/>
      <c r="AA345"/>
      <c r="AB345" s="2"/>
      <c r="AC345"/>
      <c r="AD345"/>
      <c r="AE345" s="2"/>
      <c r="AF345"/>
      <c r="AG345"/>
      <c r="AH345" s="2"/>
      <c r="AI345"/>
      <c r="AJ345"/>
      <c r="AK345" s="2"/>
      <c r="AL345"/>
      <c r="AM345"/>
      <c r="AN345" s="2"/>
      <c r="AO345"/>
      <c r="AP345"/>
      <c r="AQ345" s="2"/>
      <c r="AR345"/>
      <c r="AS345"/>
      <c r="AT345" s="2"/>
      <c r="AU345"/>
      <c r="AV345"/>
      <c r="AW345" s="2"/>
      <c r="AX345"/>
      <c r="AY345"/>
      <c r="AZ345" s="2"/>
      <c r="BA345"/>
      <c r="BB345"/>
      <c r="BC345" s="2"/>
      <c r="BD345"/>
      <c r="BE345"/>
      <c r="BF345" s="2"/>
      <c r="BG345"/>
      <c r="BH345"/>
      <c r="BI345" s="2"/>
      <c r="BJ345"/>
      <c r="BK345"/>
      <c r="BL345" s="2"/>
      <c r="BM345"/>
      <c r="BN345"/>
      <c r="BO345" s="2"/>
      <c r="BP345"/>
      <c r="BQ345"/>
      <c r="BR345" s="2"/>
      <c r="BS345"/>
      <c r="BT345"/>
      <c r="BU345" s="2"/>
      <c r="BV345"/>
      <c r="BW345"/>
      <c r="BX345" s="2"/>
      <c r="BY345"/>
      <c r="BZ345"/>
      <c r="CA345" s="2"/>
      <c r="CB345"/>
      <c r="CC345"/>
      <c r="CD345" s="2"/>
      <c r="CE345"/>
      <c r="CF345"/>
      <c r="CG345" s="2"/>
      <c r="CH345"/>
      <c r="CI345"/>
      <c r="CJ345" s="2"/>
    </row>
    <row r="346" spans="1:88" ht="12.75">
      <c r="A346" s="2"/>
      <c r="B346"/>
      <c r="C346"/>
      <c r="D346" s="2"/>
      <c r="E346"/>
      <c r="F346"/>
      <c r="G346" s="2"/>
      <c r="H346"/>
      <c r="I346"/>
      <c r="J346" s="2"/>
      <c r="K346"/>
      <c r="L346"/>
      <c r="M346" s="2"/>
      <c r="N346"/>
      <c r="O346"/>
      <c r="P346" s="2"/>
      <c r="Q346"/>
      <c r="R346"/>
      <c r="S346" s="2"/>
      <c r="T346"/>
      <c r="U346"/>
      <c r="V346" s="2"/>
      <c r="W346"/>
      <c r="X346"/>
      <c r="Y346" s="2"/>
      <c r="Z346"/>
      <c r="AA346"/>
      <c r="AB346" s="2"/>
      <c r="AC346"/>
      <c r="AD346"/>
      <c r="AE346" s="2"/>
      <c r="AF346"/>
      <c r="AG346"/>
      <c r="AH346" s="2"/>
      <c r="AI346"/>
      <c r="AJ346"/>
      <c r="AK346" s="2"/>
      <c r="AL346"/>
      <c r="AM346"/>
      <c r="AN346" s="2"/>
      <c r="AO346"/>
      <c r="AP346"/>
      <c r="AQ346" s="2"/>
      <c r="AR346"/>
      <c r="AS346"/>
      <c r="AT346" s="2"/>
      <c r="AU346"/>
      <c r="AV346"/>
      <c r="AW346" s="2"/>
      <c r="AX346"/>
      <c r="AY346"/>
      <c r="AZ346" s="2"/>
      <c r="BA346"/>
      <c r="BB346"/>
      <c r="BC346" s="2"/>
      <c r="BD346"/>
      <c r="BE346"/>
      <c r="BF346" s="2"/>
      <c r="BG346"/>
      <c r="BH346"/>
      <c r="BI346" s="2"/>
      <c r="BJ346"/>
      <c r="BK346"/>
      <c r="BL346" s="2"/>
      <c r="BM346"/>
      <c r="BN346"/>
      <c r="BO346" s="2"/>
      <c r="BP346"/>
      <c r="BQ346"/>
      <c r="BR346" s="2"/>
      <c r="BS346"/>
      <c r="BT346"/>
      <c r="BU346" s="2"/>
      <c r="BV346"/>
      <c r="BW346"/>
      <c r="BX346" s="2"/>
      <c r="BY346"/>
      <c r="BZ346"/>
      <c r="CA346" s="2"/>
      <c r="CB346"/>
      <c r="CC346"/>
      <c r="CD346" s="2"/>
      <c r="CE346"/>
      <c r="CF346"/>
      <c r="CG346" s="2"/>
      <c r="CH346"/>
      <c r="CI346"/>
      <c r="CJ346" s="2"/>
    </row>
    <row r="347" spans="1:88" ht="12.75">
      <c r="A347" s="2"/>
      <c r="B347"/>
      <c r="C347"/>
      <c r="D347" s="2"/>
      <c r="E347"/>
      <c r="F347"/>
      <c r="G347" s="2"/>
      <c r="H347"/>
      <c r="I347"/>
      <c r="J347" s="2"/>
      <c r="K347"/>
      <c r="L347"/>
      <c r="M347" s="2"/>
      <c r="N347"/>
      <c r="O347"/>
      <c r="P347" s="2"/>
      <c r="Q347"/>
      <c r="R347"/>
      <c r="S347" s="2"/>
      <c r="T347"/>
      <c r="U347"/>
      <c r="V347" s="2"/>
      <c r="W347"/>
      <c r="X347"/>
      <c r="Y347" s="2"/>
      <c r="Z347"/>
      <c r="AA347"/>
      <c r="AB347" s="2"/>
      <c r="AC347"/>
      <c r="AD347"/>
      <c r="AE347" s="2"/>
      <c r="AF347"/>
      <c r="AG347"/>
      <c r="AH347" s="2"/>
      <c r="AI347"/>
      <c r="AJ347"/>
      <c r="AK347" s="2"/>
      <c r="AL347"/>
      <c r="AM347"/>
      <c r="AN347" s="2"/>
      <c r="AO347"/>
      <c r="AP347"/>
      <c r="AQ347" s="2"/>
      <c r="AR347"/>
      <c r="AS347"/>
      <c r="AT347" s="2"/>
      <c r="AU347"/>
      <c r="AV347"/>
      <c r="AW347" s="2"/>
      <c r="AX347"/>
      <c r="AY347"/>
      <c r="AZ347" s="2"/>
      <c r="BA347"/>
      <c r="BB347"/>
      <c r="BC347" s="2"/>
      <c r="BD347"/>
      <c r="BE347"/>
      <c r="BF347" s="2"/>
      <c r="BG347"/>
      <c r="BH347"/>
      <c r="BI347" s="2"/>
      <c r="BJ347"/>
      <c r="BK347"/>
      <c r="BL347" s="2"/>
      <c r="BM347"/>
      <c r="BN347"/>
      <c r="BO347" s="2"/>
      <c r="BP347"/>
      <c r="BQ347"/>
      <c r="BR347" s="2"/>
      <c r="BS347"/>
      <c r="BT347"/>
      <c r="BU347" s="2"/>
      <c r="BV347"/>
      <c r="BW347"/>
      <c r="BX347" s="2"/>
      <c r="BY347"/>
      <c r="BZ347"/>
      <c r="CA347" s="2"/>
      <c r="CB347"/>
      <c r="CC347"/>
      <c r="CD347" s="2"/>
      <c r="CE347"/>
      <c r="CF347"/>
      <c r="CG347" s="2"/>
      <c r="CH347"/>
      <c r="CI347"/>
      <c r="CJ347" s="2"/>
    </row>
    <row r="348" spans="1:88" ht="12.75">
      <c r="A348" s="2"/>
      <c r="B348"/>
      <c r="C348"/>
      <c r="D348" s="2"/>
      <c r="E348"/>
      <c r="F348"/>
      <c r="G348" s="2"/>
      <c r="H348"/>
      <c r="I348"/>
      <c r="J348" s="2"/>
      <c r="K348"/>
      <c r="L348"/>
      <c r="M348" s="2"/>
      <c r="N348"/>
      <c r="O348"/>
      <c r="P348" s="2"/>
      <c r="Q348"/>
      <c r="R348"/>
      <c r="S348" s="2"/>
      <c r="T348"/>
      <c r="U348"/>
      <c r="V348" s="2"/>
      <c r="W348"/>
      <c r="X348"/>
      <c r="Y348" s="2"/>
      <c r="Z348"/>
      <c r="AA348"/>
      <c r="AB348" s="2"/>
      <c r="AC348"/>
      <c r="AD348"/>
      <c r="AE348" s="2"/>
      <c r="AF348"/>
      <c r="AG348"/>
      <c r="AH348" s="2"/>
      <c r="AI348"/>
      <c r="AJ348"/>
      <c r="AK348" s="2"/>
      <c r="AL348"/>
      <c r="AM348"/>
      <c r="AN348" s="2"/>
      <c r="AO348"/>
      <c r="AP348"/>
      <c r="AQ348" s="2"/>
      <c r="AR348"/>
      <c r="AS348"/>
      <c r="AT348" s="2"/>
      <c r="AU348"/>
      <c r="AV348"/>
      <c r="AW348" s="2"/>
      <c r="AX348"/>
      <c r="AY348"/>
      <c r="AZ348" s="2"/>
      <c r="BA348"/>
      <c r="BB348"/>
      <c r="BC348" s="2"/>
      <c r="BD348"/>
      <c r="BE348"/>
      <c r="BF348" s="2"/>
      <c r="BG348"/>
      <c r="BH348"/>
      <c r="BI348" s="2"/>
      <c r="BJ348"/>
      <c r="BK348"/>
      <c r="BL348" s="2"/>
      <c r="BM348"/>
      <c r="BN348"/>
      <c r="BO348" s="2"/>
      <c r="BP348"/>
      <c r="BQ348"/>
      <c r="BR348" s="2"/>
      <c r="BS348"/>
      <c r="BT348"/>
      <c r="BU348" s="2"/>
      <c r="BV348"/>
      <c r="BW348"/>
      <c r="BX348" s="2"/>
      <c r="BY348"/>
      <c r="BZ348"/>
      <c r="CA348" s="2"/>
      <c r="CB348"/>
      <c r="CC348"/>
      <c r="CD348" s="2"/>
      <c r="CE348"/>
      <c r="CF348"/>
      <c r="CG348" s="2"/>
      <c r="CH348"/>
      <c r="CI348"/>
      <c r="CJ348" s="2"/>
    </row>
    <row r="349" spans="1:88" ht="12.75">
      <c r="A349" s="2"/>
      <c r="B349"/>
      <c r="C349"/>
      <c r="D349" s="2"/>
      <c r="E349"/>
      <c r="F349"/>
      <c r="G349" s="2"/>
      <c r="H349"/>
      <c r="I349"/>
      <c r="J349" s="2"/>
      <c r="K349"/>
      <c r="L349"/>
      <c r="M349" s="2"/>
      <c r="N349"/>
      <c r="O349"/>
      <c r="P349" s="2"/>
      <c r="Q349"/>
      <c r="R349"/>
      <c r="S349" s="2"/>
      <c r="T349"/>
      <c r="U349"/>
      <c r="V349" s="2"/>
      <c r="W349"/>
      <c r="X349"/>
      <c r="Y349" s="2"/>
      <c r="Z349"/>
      <c r="AA349"/>
      <c r="AB349" s="2"/>
      <c r="AC349"/>
      <c r="AD349"/>
      <c r="AE349" s="2"/>
      <c r="AF349"/>
      <c r="AG349"/>
      <c r="AH349" s="2"/>
      <c r="AI349"/>
      <c r="AJ349"/>
      <c r="AK349" s="2"/>
      <c r="AL349"/>
      <c r="AM349"/>
      <c r="AN349" s="2"/>
      <c r="AO349"/>
      <c r="AP349"/>
      <c r="AQ349" s="2"/>
      <c r="AR349"/>
      <c r="AS349"/>
      <c r="AT349" s="2"/>
      <c r="AU349"/>
      <c r="AV349"/>
      <c r="AW349" s="2"/>
      <c r="AX349"/>
      <c r="AY349"/>
      <c r="AZ349" s="2"/>
      <c r="BA349"/>
      <c r="BB349"/>
      <c r="BC349" s="2"/>
      <c r="BD349"/>
      <c r="BE349"/>
      <c r="BF349" s="2"/>
      <c r="BG349"/>
      <c r="BH349"/>
      <c r="BI349" s="2"/>
      <c r="BJ349"/>
      <c r="BK349"/>
      <c r="BL349" s="2"/>
      <c r="BM349"/>
      <c r="BN349"/>
      <c r="BO349" s="2"/>
      <c r="BP349"/>
      <c r="BQ349"/>
      <c r="BR349" s="2"/>
      <c r="BS349"/>
      <c r="BT349"/>
      <c r="BU349" s="2"/>
      <c r="BV349"/>
      <c r="BW349"/>
      <c r="BX349" s="2"/>
      <c r="BY349"/>
      <c r="BZ349"/>
      <c r="CA349" s="2"/>
      <c r="CB349"/>
      <c r="CC349"/>
      <c r="CD349" s="2"/>
      <c r="CE349"/>
      <c r="CF349"/>
      <c r="CG349" s="2"/>
      <c r="CH349"/>
      <c r="CI349"/>
      <c r="CJ349" s="2"/>
    </row>
    <row r="350" spans="1:88" ht="12.75">
      <c r="A350" s="2"/>
      <c r="B350"/>
      <c r="C350"/>
      <c r="D350" s="2"/>
      <c r="E350"/>
      <c r="F350"/>
      <c r="G350" s="2"/>
      <c r="H350"/>
      <c r="I350"/>
      <c r="J350" s="2"/>
      <c r="K350"/>
      <c r="L350"/>
      <c r="M350" s="2"/>
      <c r="N350"/>
      <c r="O350"/>
      <c r="P350" s="2"/>
      <c r="Q350"/>
      <c r="R350"/>
      <c r="S350" s="2"/>
      <c r="T350"/>
      <c r="U350"/>
      <c r="V350" s="2"/>
      <c r="W350"/>
      <c r="X350"/>
      <c r="Y350" s="2"/>
      <c r="Z350"/>
      <c r="AA350"/>
      <c r="AB350" s="2"/>
      <c r="AC350"/>
      <c r="AD350"/>
      <c r="AE350" s="2"/>
      <c r="AF350"/>
      <c r="AG350"/>
      <c r="AH350" s="2"/>
      <c r="AI350"/>
      <c r="AJ350"/>
      <c r="AK350" s="2"/>
      <c r="AL350"/>
      <c r="AM350"/>
      <c r="AN350" s="2"/>
      <c r="AO350"/>
      <c r="AP350"/>
      <c r="AQ350" s="2"/>
      <c r="AR350"/>
      <c r="AS350"/>
      <c r="AT350" s="2"/>
      <c r="AU350"/>
      <c r="AV350"/>
      <c r="AW350" s="2"/>
      <c r="AX350"/>
      <c r="AY350"/>
      <c r="AZ350" s="2"/>
      <c r="BA350"/>
      <c r="BB350"/>
      <c r="BC350" s="2"/>
      <c r="BD350"/>
      <c r="BE350"/>
      <c r="BF350" s="2"/>
      <c r="BG350"/>
      <c r="BH350"/>
      <c r="BI350" s="2"/>
      <c r="BJ350"/>
      <c r="BK350"/>
      <c r="BL350" s="2"/>
      <c r="BM350"/>
      <c r="BN350"/>
      <c r="BO350" s="2"/>
      <c r="BP350"/>
      <c r="BQ350"/>
      <c r="BR350" s="2"/>
      <c r="BS350"/>
      <c r="BT350"/>
      <c r="BU350" s="2"/>
      <c r="BV350"/>
      <c r="BW350"/>
      <c r="BX350" s="2"/>
      <c r="BY350"/>
      <c r="BZ350"/>
      <c r="CA350" s="2"/>
      <c r="CB350"/>
      <c r="CC350"/>
      <c r="CD350" s="2"/>
      <c r="CE350"/>
      <c r="CF350"/>
      <c r="CG350" s="2"/>
      <c r="CH350"/>
      <c r="CI350"/>
      <c r="CJ350" s="2"/>
    </row>
    <row r="351" spans="1:88" ht="12.75">
      <c r="A351" s="2"/>
      <c r="B351"/>
      <c r="C351"/>
      <c r="D351" s="2"/>
      <c r="E351"/>
      <c r="F351"/>
      <c r="G351" s="2"/>
      <c r="H351"/>
      <c r="I351"/>
      <c r="J351" s="2"/>
      <c r="K351"/>
      <c r="L351"/>
      <c r="M351" s="2"/>
      <c r="N351"/>
      <c r="O351"/>
      <c r="P351" s="2"/>
      <c r="Q351"/>
      <c r="R351"/>
      <c r="S351" s="2"/>
      <c r="T351"/>
      <c r="U351"/>
      <c r="V351" s="2"/>
      <c r="W351"/>
      <c r="X351"/>
      <c r="Y351" s="2"/>
      <c r="Z351"/>
      <c r="AA351"/>
      <c r="AB351" s="2"/>
      <c r="AC351"/>
      <c r="AD351"/>
      <c r="AE351" s="2"/>
      <c r="AF351"/>
      <c r="AG351"/>
      <c r="AH351" s="2"/>
      <c r="AI351"/>
      <c r="AJ351"/>
      <c r="AK351" s="2"/>
      <c r="AL351"/>
      <c r="AM351"/>
      <c r="AN351" s="2"/>
      <c r="AO351"/>
      <c r="AP351"/>
      <c r="AQ351" s="2"/>
      <c r="AR351"/>
      <c r="AS351"/>
      <c r="AT351" s="2"/>
      <c r="AU351"/>
      <c r="AV351"/>
      <c r="AW351" s="2"/>
      <c r="AX351"/>
      <c r="AY351"/>
      <c r="AZ351" s="2"/>
      <c r="BA351"/>
      <c r="BB351"/>
      <c r="BC351" s="2"/>
      <c r="BD351"/>
      <c r="BE351"/>
      <c r="BF351" s="2"/>
      <c r="BG351"/>
      <c r="BH351"/>
      <c r="BI351" s="2"/>
      <c r="BJ351"/>
      <c r="BK351"/>
      <c r="BL351" s="2"/>
      <c r="BM351"/>
      <c r="BN351"/>
      <c r="BO351" s="2"/>
      <c r="BP351"/>
      <c r="BQ351"/>
      <c r="BR351" s="2"/>
      <c r="BS351"/>
      <c r="BT351"/>
      <c r="BU351" s="2"/>
      <c r="BV351"/>
      <c r="BW351"/>
      <c r="BX351" s="2"/>
      <c r="BY351"/>
      <c r="BZ351"/>
      <c r="CA351" s="2"/>
      <c r="CB351"/>
      <c r="CC351"/>
      <c r="CD351" s="2"/>
      <c r="CE351"/>
      <c r="CF351"/>
      <c r="CG351" s="2"/>
      <c r="CH351"/>
      <c r="CI351"/>
      <c r="CJ351" s="2"/>
    </row>
    <row r="352" spans="1:88" ht="12.75">
      <c r="A352" s="2"/>
      <c r="B352"/>
      <c r="C352"/>
      <c r="D352" s="2"/>
      <c r="E352"/>
      <c r="F352"/>
      <c r="G352" s="2"/>
      <c r="H352"/>
      <c r="I352"/>
      <c r="J352" s="2"/>
      <c r="K352"/>
      <c r="L352"/>
      <c r="M352" s="2"/>
      <c r="N352"/>
      <c r="O352"/>
      <c r="P352" s="2"/>
      <c r="Q352"/>
      <c r="R352"/>
      <c r="S352" s="2"/>
      <c r="T352"/>
      <c r="U352"/>
      <c r="V352" s="2"/>
      <c r="W352"/>
      <c r="X352"/>
      <c r="Y352" s="2"/>
      <c r="Z352"/>
      <c r="AA352"/>
      <c r="AB352" s="2"/>
      <c r="AC352"/>
      <c r="AD352"/>
      <c r="AE352" s="2"/>
      <c r="AF352"/>
      <c r="AG352"/>
      <c r="AH352" s="2"/>
      <c r="AI352"/>
      <c r="AJ352"/>
      <c r="AK352" s="2"/>
      <c r="AL352"/>
      <c r="AM352"/>
      <c r="AN352" s="2"/>
      <c r="AO352"/>
      <c r="AP352"/>
      <c r="AQ352" s="2"/>
      <c r="AR352"/>
      <c r="AS352"/>
      <c r="AT352" s="2"/>
      <c r="AU352"/>
      <c r="AV352"/>
      <c r="AW352" s="2"/>
      <c r="AX352"/>
      <c r="AY352"/>
      <c r="AZ352" s="2"/>
      <c r="BA352"/>
      <c r="BB352"/>
      <c r="BC352" s="2"/>
      <c r="BD352"/>
      <c r="BE352"/>
      <c r="BF352" s="2"/>
      <c r="BG352"/>
      <c r="BH352"/>
      <c r="BI352" s="2"/>
      <c r="BJ352"/>
      <c r="BK352"/>
      <c r="BL352" s="2"/>
      <c r="BM352"/>
      <c r="BN352"/>
      <c r="BO352" s="2"/>
      <c r="BP352"/>
      <c r="BQ352"/>
      <c r="BR352" s="2"/>
      <c r="BS352"/>
      <c r="BT352"/>
      <c r="BU352" s="2"/>
      <c r="BV352"/>
      <c r="BW352"/>
      <c r="BX352" s="2"/>
      <c r="BY352"/>
      <c r="BZ352"/>
      <c r="CA352" s="2"/>
      <c r="CB352"/>
      <c r="CC352"/>
      <c r="CD352" s="2"/>
      <c r="CE352"/>
      <c r="CF352"/>
      <c r="CG352" s="2"/>
      <c r="CH352"/>
      <c r="CI352"/>
      <c r="CJ352" s="2"/>
    </row>
    <row r="353" spans="1:88" ht="12.75">
      <c r="A353" s="2"/>
      <c r="B353"/>
      <c r="C353"/>
      <c r="D353" s="2"/>
      <c r="E353"/>
      <c r="F353"/>
      <c r="G353" s="2"/>
      <c r="H353"/>
      <c r="I353"/>
      <c r="J353" s="2"/>
      <c r="K353"/>
      <c r="L353"/>
      <c r="M353" s="2"/>
      <c r="N353"/>
      <c r="O353"/>
      <c r="P353" s="2"/>
      <c r="Q353"/>
      <c r="R353"/>
      <c r="S353" s="2"/>
      <c r="T353"/>
      <c r="U353"/>
      <c r="V353" s="2"/>
      <c r="W353"/>
      <c r="X353"/>
      <c r="Y353" s="2"/>
      <c r="Z353"/>
      <c r="AA353"/>
      <c r="AB353" s="2"/>
      <c r="AC353"/>
      <c r="AD353"/>
      <c r="AE353" s="2"/>
      <c r="AF353"/>
      <c r="AG353"/>
      <c r="AH353" s="2"/>
      <c r="AI353"/>
      <c r="AJ353"/>
      <c r="AK353" s="2"/>
      <c r="AL353"/>
      <c r="AM353"/>
      <c r="AN353" s="2"/>
      <c r="AO353"/>
      <c r="AP353"/>
      <c r="AQ353" s="2"/>
      <c r="AR353"/>
      <c r="AS353"/>
      <c r="AT353" s="2"/>
      <c r="AU353"/>
      <c r="AV353"/>
      <c r="AW353" s="2"/>
      <c r="AX353"/>
      <c r="AY353"/>
      <c r="AZ353" s="2"/>
      <c r="BA353"/>
      <c r="BB353"/>
      <c r="BC353" s="2"/>
      <c r="BD353"/>
      <c r="BE353"/>
      <c r="BF353" s="2"/>
      <c r="BG353"/>
      <c r="BH353"/>
      <c r="BI353" s="2"/>
      <c r="BJ353"/>
      <c r="BK353"/>
      <c r="BL353" s="2"/>
      <c r="BM353"/>
      <c r="BN353"/>
      <c r="BO353" s="2"/>
      <c r="BP353"/>
      <c r="BQ353"/>
      <c r="BR353" s="2"/>
      <c r="BS353"/>
      <c r="BT353"/>
      <c r="BU353" s="2"/>
      <c r="BV353"/>
      <c r="BW353"/>
      <c r="BX353" s="2"/>
      <c r="BY353"/>
      <c r="BZ353"/>
      <c r="CA353" s="2"/>
      <c r="CB353"/>
      <c r="CC353"/>
      <c r="CD353" s="2"/>
      <c r="CE353"/>
      <c r="CF353"/>
      <c r="CG353" s="2"/>
      <c r="CH353"/>
      <c r="CI353"/>
      <c r="CJ353" s="2"/>
    </row>
    <row r="354" spans="1:88" ht="12.75">
      <c r="A354" s="2"/>
      <c r="B354"/>
      <c r="C354"/>
      <c r="D354" s="2"/>
      <c r="E354"/>
      <c r="F354"/>
      <c r="G354" s="2"/>
      <c r="H354"/>
      <c r="I354"/>
      <c r="J354" s="2"/>
      <c r="K354"/>
      <c r="L354"/>
      <c r="M354" s="2"/>
      <c r="N354"/>
      <c r="O354"/>
      <c r="P354" s="2"/>
      <c r="Q354"/>
      <c r="R354"/>
      <c r="S354" s="2"/>
      <c r="T354"/>
      <c r="U354"/>
      <c r="V354" s="2"/>
      <c r="W354"/>
      <c r="X354"/>
      <c r="Y354" s="2"/>
      <c r="Z354"/>
      <c r="AA354"/>
      <c r="AB354" s="2"/>
      <c r="AC354"/>
      <c r="AD354"/>
      <c r="AE354" s="2"/>
      <c r="AF354"/>
      <c r="AG354"/>
      <c r="AH354" s="2"/>
      <c r="AI354"/>
      <c r="AJ354"/>
      <c r="AK354" s="2"/>
      <c r="AL354"/>
      <c r="AM354"/>
      <c r="AN354" s="2"/>
      <c r="AO354"/>
      <c r="AP354"/>
      <c r="AQ354" s="2"/>
      <c r="AR354"/>
      <c r="AS354"/>
      <c r="AT354" s="2"/>
      <c r="AU354"/>
      <c r="AV354"/>
      <c r="AW354" s="2"/>
      <c r="AX354"/>
      <c r="AY354"/>
      <c r="AZ354" s="2"/>
      <c r="BA354"/>
      <c r="BB354"/>
      <c r="BC354" s="2"/>
      <c r="BD354"/>
      <c r="BE354"/>
      <c r="BF354" s="2"/>
      <c r="BG354"/>
      <c r="BH354"/>
      <c r="BI354" s="2"/>
      <c r="BJ354"/>
      <c r="BK354"/>
      <c r="BL354" s="2"/>
      <c r="BM354"/>
      <c r="BN354"/>
      <c r="BO354" s="2"/>
      <c r="BP354"/>
      <c r="BQ354"/>
      <c r="BR354" s="2"/>
      <c r="BS354"/>
      <c r="BT354"/>
      <c r="BU354" s="2"/>
      <c r="BV354"/>
      <c r="BW354"/>
      <c r="BX354" s="2"/>
      <c r="BY354"/>
      <c r="BZ354"/>
      <c r="CA354" s="2"/>
      <c r="CB354"/>
      <c r="CC354"/>
      <c r="CD354" s="2"/>
      <c r="CE354"/>
      <c r="CF354"/>
      <c r="CG354" s="2"/>
      <c r="CH354"/>
      <c r="CI354"/>
      <c r="CJ354" s="2"/>
    </row>
    <row r="355" spans="1:88" ht="12.75">
      <c r="A355" s="2"/>
      <c r="B355"/>
      <c r="C355"/>
      <c r="D355" s="2"/>
      <c r="E355"/>
      <c r="F355"/>
      <c r="G355" s="2"/>
      <c r="H355"/>
      <c r="I355"/>
      <c r="J355" s="2"/>
      <c r="K355"/>
      <c r="L355"/>
      <c r="M355" s="2"/>
      <c r="N355"/>
      <c r="O355"/>
      <c r="P355" s="2"/>
      <c r="Q355"/>
      <c r="R355"/>
      <c r="S355" s="2"/>
      <c r="T355"/>
      <c r="U355"/>
      <c r="V355" s="2"/>
      <c r="W355"/>
      <c r="X355"/>
      <c r="Y355" s="2"/>
      <c r="Z355"/>
      <c r="AA355"/>
      <c r="AB355" s="2"/>
      <c r="AC355"/>
      <c r="AD355"/>
      <c r="AE355" s="2"/>
      <c r="AF355"/>
      <c r="AG355"/>
      <c r="AH355" s="2"/>
      <c r="AI355"/>
      <c r="AJ355"/>
      <c r="AK355" s="2"/>
      <c r="AL355"/>
      <c r="AM355"/>
      <c r="AN355" s="2"/>
      <c r="AO355"/>
      <c r="AP355"/>
      <c r="AQ355" s="2"/>
      <c r="AR355"/>
      <c r="AS355"/>
      <c r="AT355" s="2"/>
      <c r="AU355"/>
      <c r="AV355"/>
      <c r="AW355" s="2"/>
      <c r="AX355"/>
      <c r="AY355"/>
      <c r="AZ355" s="2"/>
      <c r="BA355"/>
      <c r="BB355"/>
      <c r="BC355" s="2"/>
      <c r="BD355"/>
      <c r="BE355"/>
      <c r="BF355" s="2"/>
      <c r="BG355"/>
      <c r="BH355"/>
      <c r="BI355" s="2"/>
      <c r="BJ355"/>
      <c r="BK355"/>
      <c r="BL355" s="2"/>
      <c r="BM355"/>
      <c r="BN355"/>
      <c r="BO355" s="2"/>
      <c r="BP355"/>
      <c r="BQ355"/>
      <c r="BR355" s="2"/>
      <c r="BS355"/>
      <c r="BT355"/>
      <c r="BU355" s="2"/>
      <c r="BV355"/>
      <c r="BW355"/>
      <c r="BX355" s="2"/>
      <c r="BY355"/>
      <c r="BZ355"/>
      <c r="CA355" s="2"/>
      <c r="CB355"/>
      <c r="CC355"/>
      <c r="CD355" s="2"/>
      <c r="CE355"/>
      <c r="CF355"/>
      <c r="CG355" s="2"/>
      <c r="CH355"/>
      <c r="CI355"/>
      <c r="CJ355" s="2"/>
    </row>
    <row r="356" spans="1:88" ht="12.75">
      <c r="A356" s="2"/>
      <c r="B356"/>
      <c r="C356"/>
      <c r="D356" s="2"/>
      <c r="E356"/>
      <c r="F356"/>
      <c r="G356" s="2"/>
      <c r="H356"/>
      <c r="I356"/>
      <c r="J356" s="2"/>
      <c r="K356"/>
      <c r="L356"/>
      <c r="M356" s="2"/>
      <c r="N356"/>
      <c r="O356"/>
      <c r="P356" s="2"/>
      <c r="Q356"/>
      <c r="R356"/>
      <c r="S356" s="2"/>
      <c r="T356"/>
      <c r="U356"/>
      <c r="V356" s="2"/>
      <c r="W356"/>
      <c r="X356"/>
      <c r="Y356" s="2"/>
      <c r="Z356"/>
      <c r="AA356"/>
      <c r="AB356" s="2"/>
      <c r="AC356"/>
      <c r="AD356"/>
      <c r="AE356" s="2"/>
      <c r="AF356"/>
      <c r="AG356"/>
      <c r="AH356" s="2"/>
      <c r="AI356"/>
      <c r="AJ356"/>
      <c r="AK356" s="2"/>
      <c r="AL356"/>
      <c r="AM356"/>
      <c r="AN356" s="2"/>
      <c r="AO356"/>
      <c r="AP356"/>
      <c r="AQ356" s="2"/>
      <c r="AR356"/>
      <c r="AS356"/>
      <c r="AT356" s="2"/>
      <c r="AU356"/>
      <c r="AV356"/>
      <c r="AW356" s="2"/>
      <c r="AX356"/>
      <c r="AY356"/>
      <c r="AZ356" s="2"/>
      <c r="BA356"/>
      <c r="BB356"/>
      <c r="BC356" s="2"/>
      <c r="BD356"/>
      <c r="BE356"/>
      <c r="BF356" s="2"/>
      <c r="BG356"/>
      <c r="BH356"/>
      <c r="BI356" s="2"/>
      <c r="BJ356"/>
      <c r="BK356"/>
      <c r="BL356" s="2"/>
      <c r="BM356"/>
      <c r="BN356"/>
      <c r="BO356" s="2"/>
      <c r="BP356"/>
      <c r="BQ356"/>
      <c r="BR356" s="2"/>
      <c r="BS356"/>
      <c r="BT356"/>
      <c r="BU356" s="2"/>
      <c r="BV356"/>
      <c r="BW356"/>
      <c r="BX356" s="2"/>
      <c r="BY356"/>
      <c r="BZ356"/>
      <c r="CA356" s="2"/>
      <c r="CB356"/>
      <c r="CC356"/>
      <c r="CD356" s="2"/>
      <c r="CE356"/>
      <c r="CF356"/>
      <c r="CG356" s="2"/>
      <c r="CH356"/>
      <c r="CI356"/>
      <c r="CJ356" s="2"/>
    </row>
    <row r="357" spans="1:88" ht="12.75">
      <c r="A357" s="2"/>
      <c r="B357"/>
      <c r="C357"/>
      <c r="D357" s="2"/>
      <c r="E357"/>
      <c r="F357"/>
      <c r="G357" s="2"/>
      <c r="H357"/>
      <c r="I357"/>
      <c r="J357" s="2"/>
      <c r="K357"/>
      <c r="L357"/>
      <c r="M357" s="2"/>
      <c r="N357"/>
      <c r="O357"/>
      <c r="P357" s="2"/>
      <c r="Q357"/>
      <c r="R357"/>
      <c r="S357" s="2"/>
      <c r="T357"/>
      <c r="U357"/>
      <c r="V357" s="2"/>
      <c r="W357"/>
      <c r="X357"/>
      <c r="Y357" s="2"/>
      <c r="Z357"/>
      <c r="AA357"/>
      <c r="AB357" s="2"/>
      <c r="AC357"/>
      <c r="AD357"/>
      <c r="AE357" s="2"/>
      <c r="AF357"/>
      <c r="AG357"/>
      <c r="AH357" s="2"/>
      <c r="AI357"/>
      <c r="AJ357"/>
      <c r="AK357" s="2"/>
      <c r="AL357"/>
      <c r="AM357"/>
      <c r="AN357" s="2"/>
      <c r="AO357"/>
      <c r="AP357"/>
      <c r="AQ357" s="2"/>
      <c r="AR357"/>
      <c r="AS357"/>
      <c r="AT357" s="2"/>
      <c r="AU357"/>
      <c r="AV357"/>
      <c r="AW357" s="2"/>
      <c r="AX357"/>
      <c r="AY357"/>
      <c r="AZ357" s="2"/>
      <c r="BA357"/>
      <c r="BB357"/>
      <c r="BC357" s="2"/>
      <c r="BD357"/>
      <c r="BE357"/>
      <c r="BF357" s="2"/>
      <c r="BG357"/>
      <c r="BH357"/>
      <c r="BI357" s="2"/>
      <c r="BJ357"/>
      <c r="BK357"/>
      <c r="BL357" s="2"/>
      <c r="BM357"/>
      <c r="BN357"/>
      <c r="BO357" s="2"/>
      <c r="BP357"/>
      <c r="BQ357"/>
      <c r="BR357" s="2"/>
      <c r="BS357"/>
      <c r="BT357"/>
      <c r="BU357" s="2"/>
      <c r="BV357"/>
      <c r="BW357"/>
      <c r="BX357" s="2"/>
      <c r="BY357"/>
      <c r="BZ357"/>
      <c r="CA357" s="2"/>
      <c r="CB357"/>
      <c r="CC357"/>
      <c r="CD357" s="2"/>
      <c r="CE357"/>
      <c r="CF357"/>
      <c r="CG357" s="2"/>
      <c r="CH357"/>
      <c r="CI357"/>
      <c r="CJ357" s="2"/>
    </row>
    <row r="358" spans="1:88" ht="12.75">
      <c r="A358" s="2"/>
      <c r="B358"/>
      <c r="C358"/>
      <c r="D358" s="2"/>
      <c r="E358"/>
      <c r="F358"/>
      <c r="G358" s="2"/>
      <c r="H358"/>
      <c r="I358"/>
      <c r="J358" s="2"/>
      <c r="K358"/>
      <c r="L358"/>
      <c r="M358" s="2"/>
      <c r="N358"/>
      <c r="O358"/>
      <c r="P358" s="2"/>
      <c r="Q358"/>
      <c r="R358"/>
      <c r="S358" s="2"/>
      <c r="T358"/>
      <c r="U358"/>
      <c r="V358" s="2"/>
      <c r="W358"/>
      <c r="X358"/>
      <c r="Y358" s="2"/>
      <c r="Z358"/>
      <c r="AA358"/>
      <c r="AB358" s="2"/>
      <c r="AC358"/>
      <c r="AD358"/>
      <c r="AE358" s="2"/>
      <c r="AF358"/>
      <c r="AG358"/>
      <c r="AH358" s="2"/>
      <c r="AI358"/>
      <c r="AJ358"/>
      <c r="AK358" s="2"/>
      <c r="AL358"/>
      <c r="AM358"/>
      <c r="AN358" s="2"/>
      <c r="AO358"/>
      <c r="AP358"/>
      <c r="AQ358" s="2"/>
      <c r="AR358"/>
      <c r="AS358"/>
      <c r="AT358" s="2"/>
      <c r="AU358"/>
      <c r="AV358"/>
      <c r="AW358" s="2"/>
      <c r="AX358"/>
      <c r="AY358"/>
      <c r="AZ358" s="2"/>
      <c r="BA358"/>
      <c r="BB358"/>
      <c r="BC358" s="2"/>
      <c r="BD358"/>
      <c r="BE358"/>
      <c r="BF358" s="2"/>
      <c r="BG358"/>
      <c r="BH358"/>
      <c r="BI358" s="2"/>
      <c r="BJ358"/>
      <c r="BK358"/>
      <c r="BL358" s="2"/>
      <c r="BM358"/>
      <c r="BN358"/>
      <c r="BO358" s="2"/>
      <c r="BP358"/>
      <c r="BQ358"/>
      <c r="BR358" s="2"/>
      <c r="BS358"/>
      <c r="BT358"/>
      <c r="BU358" s="2"/>
      <c r="BV358"/>
      <c r="BW358"/>
      <c r="BX358" s="2"/>
      <c r="BY358"/>
      <c r="BZ358"/>
      <c r="CA358" s="2"/>
      <c r="CB358"/>
      <c r="CC358"/>
      <c r="CD358" s="2"/>
      <c r="CE358"/>
      <c r="CF358"/>
      <c r="CG358" s="2"/>
      <c r="CH358"/>
      <c r="CI358"/>
      <c r="CJ358" s="2"/>
    </row>
    <row r="359" spans="1:88" ht="12.75">
      <c r="A359" s="2"/>
      <c r="B359"/>
      <c r="C359"/>
      <c r="D359" s="2"/>
      <c r="E359"/>
      <c r="F359"/>
      <c r="G359" s="2"/>
      <c r="H359"/>
      <c r="I359"/>
      <c r="J359" s="2"/>
      <c r="K359"/>
      <c r="L359"/>
      <c r="M359" s="2"/>
      <c r="N359"/>
      <c r="O359"/>
      <c r="P359" s="2"/>
      <c r="Q359"/>
      <c r="R359"/>
      <c r="S359" s="2"/>
      <c r="T359"/>
      <c r="U359"/>
      <c r="V359" s="2"/>
      <c r="W359"/>
      <c r="X359"/>
      <c r="Y359" s="2"/>
      <c r="Z359"/>
      <c r="AA359"/>
      <c r="AB359" s="2"/>
      <c r="AC359"/>
      <c r="AD359"/>
      <c r="AE359" s="2"/>
      <c r="AF359"/>
      <c r="AG359"/>
      <c r="AH359" s="2"/>
      <c r="AI359"/>
      <c r="AJ359"/>
      <c r="AK359" s="2"/>
      <c r="AL359"/>
      <c r="AM359"/>
      <c r="AN359" s="2"/>
      <c r="AO359"/>
      <c r="AP359"/>
      <c r="AQ359" s="2"/>
      <c r="AR359"/>
      <c r="AS359"/>
      <c r="AT359" s="2"/>
      <c r="AU359"/>
      <c r="AV359"/>
      <c r="AW359" s="2"/>
      <c r="AX359"/>
      <c r="AY359"/>
      <c r="AZ359" s="2"/>
      <c r="BA359"/>
      <c r="BB359"/>
      <c r="BC359" s="2"/>
      <c r="BD359"/>
      <c r="BE359"/>
      <c r="BF359" s="2"/>
      <c r="BG359"/>
      <c r="BH359"/>
      <c r="BI359" s="2"/>
      <c r="BJ359"/>
      <c r="BK359"/>
      <c r="BL359" s="2"/>
      <c r="BM359"/>
      <c r="BN359"/>
      <c r="BO359" s="2"/>
      <c r="BP359"/>
      <c r="BQ359"/>
      <c r="BR359" s="2"/>
      <c r="BS359"/>
      <c r="BT359"/>
      <c r="BU359" s="2"/>
      <c r="BV359"/>
      <c r="BW359"/>
      <c r="BX359" s="2"/>
      <c r="BY359"/>
      <c r="BZ359"/>
      <c r="CA359" s="2"/>
      <c r="CB359"/>
      <c r="CC359"/>
      <c r="CD359" s="2"/>
      <c r="CE359"/>
      <c r="CF359"/>
      <c r="CG359" s="2"/>
      <c r="CH359"/>
      <c r="CI359"/>
      <c r="CJ359" s="2"/>
    </row>
    <row r="360" spans="1:88" ht="12.75">
      <c r="A360" s="2"/>
      <c r="B360"/>
      <c r="C360"/>
      <c r="D360" s="2"/>
      <c r="E360"/>
      <c r="F360"/>
      <c r="G360" s="2"/>
      <c r="H360"/>
      <c r="I360"/>
      <c r="J360" s="2"/>
      <c r="K360"/>
      <c r="L360"/>
      <c r="M360" s="2"/>
      <c r="N360"/>
      <c r="O360"/>
      <c r="P360" s="2"/>
      <c r="Q360"/>
      <c r="R360"/>
      <c r="S360" s="2"/>
      <c r="T360"/>
      <c r="U360"/>
      <c r="V360" s="2"/>
      <c r="W360"/>
      <c r="X360"/>
      <c r="Y360" s="2"/>
      <c r="Z360"/>
      <c r="AA360"/>
      <c r="AB360" s="2"/>
      <c r="AC360"/>
      <c r="AD360"/>
      <c r="AE360" s="2"/>
      <c r="AF360"/>
      <c r="AG360"/>
      <c r="AH360" s="2"/>
      <c r="AI360"/>
      <c r="AJ360"/>
      <c r="AK360" s="2"/>
      <c r="AL360"/>
      <c r="AM360"/>
      <c r="AN360" s="2"/>
      <c r="AO360"/>
      <c r="AP360"/>
      <c r="AQ360" s="2"/>
      <c r="AR360"/>
      <c r="AS360"/>
      <c r="AT360" s="2"/>
      <c r="AU360"/>
      <c r="AV360"/>
      <c r="AW360" s="2"/>
      <c r="AX360"/>
      <c r="AY360"/>
      <c r="AZ360" s="2"/>
      <c r="BA360"/>
      <c r="BB360"/>
      <c r="BC360" s="2"/>
      <c r="BD360"/>
      <c r="BE360"/>
      <c r="BF360" s="2"/>
      <c r="BG360"/>
      <c r="BH360"/>
      <c r="BI360" s="2"/>
      <c r="BJ360"/>
      <c r="BK360"/>
      <c r="BL360" s="2"/>
      <c r="BM360"/>
      <c r="BN360"/>
      <c r="BO360" s="2"/>
      <c r="BP360"/>
      <c r="BQ360"/>
      <c r="BR360" s="2"/>
      <c r="BS360"/>
      <c r="BT360"/>
      <c r="BU360" s="2"/>
      <c r="BV360"/>
      <c r="BW360"/>
      <c r="BX360" s="2"/>
      <c r="BY360"/>
      <c r="BZ360"/>
      <c r="CA360" s="2"/>
      <c r="CB360"/>
      <c r="CC360"/>
      <c r="CD360" s="2"/>
      <c r="CE360"/>
      <c r="CF360"/>
      <c r="CG360" s="2"/>
      <c r="CH360"/>
      <c r="CI360"/>
      <c r="CJ360" s="2"/>
    </row>
    <row r="361" spans="1:88" ht="12.75">
      <c r="A361" s="2"/>
      <c r="B361"/>
      <c r="C361"/>
      <c r="D361" s="2"/>
      <c r="E361"/>
      <c r="F361"/>
      <c r="G361" s="2"/>
      <c r="H361"/>
      <c r="I361"/>
      <c r="J361" s="2"/>
      <c r="K361"/>
      <c r="L361"/>
      <c r="M361" s="2"/>
      <c r="N361"/>
      <c r="O361"/>
      <c r="P361" s="2"/>
      <c r="Q361"/>
      <c r="R361"/>
      <c r="S361" s="2"/>
      <c r="T361"/>
      <c r="U361"/>
      <c r="V361" s="2"/>
      <c r="W361"/>
      <c r="X361"/>
      <c r="Y361" s="2"/>
      <c r="Z361"/>
      <c r="AA361"/>
      <c r="AB361" s="2"/>
      <c r="AC361"/>
      <c r="AD361"/>
      <c r="AE361" s="2"/>
      <c r="AF361"/>
      <c r="AG361"/>
      <c r="AH361" s="2"/>
      <c r="AI361"/>
      <c r="AJ361"/>
      <c r="AK361" s="2"/>
      <c r="AL361"/>
      <c r="AM361"/>
      <c r="AN361" s="2"/>
      <c r="AO361"/>
      <c r="AP361"/>
      <c r="AQ361" s="2"/>
      <c r="AR361"/>
      <c r="AS361"/>
      <c r="AT361" s="2"/>
      <c r="AU361"/>
      <c r="AV361"/>
      <c r="AW361" s="2"/>
      <c r="AX361"/>
      <c r="AY361"/>
      <c r="AZ361" s="2"/>
      <c r="BA361"/>
      <c r="BB361"/>
      <c r="BC361" s="2"/>
      <c r="BD361"/>
      <c r="BE361"/>
      <c r="BF361" s="2"/>
      <c r="BG361"/>
      <c r="BH361"/>
      <c r="BI361" s="2"/>
      <c r="BJ361"/>
      <c r="BK361"/>
      <c r="BL361" s="2"/>
      <c r="BM361"/>
      <c r="BN361"/>
      <c r="BO361" s="2"/>
      <c r="BP361"/>
      <c r="BQ361"/>
      <c r="BR361" s="2"/>
      <c r="BS361"/>
      <c r="BT361"/>
      <c r="BU361" s="2"/>
      <c r="BV361"/>
      <c r="BW361"/>
      <c r="BX361" s="2"/>
      <c r="BY361"/>
      <c r="BZ361"/>
      <c r="CA361" s="2"/>
      <c r="CB361"/>
      <c r="CC361"/>
      <c r="CD361" s="2"/>
      <c r="CE361"/>
      <c r="CF361"/>
      <c r="CG361" s="2"/>
      <c r="CH361"/>
      <c r="CI361"/>
      <c r="CJ361" s="2"/>
    </row>
    <row r="362" spans="1:88" ht="12.75">
      <c r="A362" s="2"/>
      <c r="B362"/>
      <c r="C362"/>
      <c r="D362" s="2"/>
      <c r="E362"/>
      <c r="F362"/>
      <c r="G362" s="2"/>
      <c r="H362"/>
      <c r="I362"/>
      <c r="J362" s="2"/>
      <c r="K362"/>
      <c r="L362"/>
      <c r="M362" s="2"/>
      <c r="N362"/>
      <c r="O362"/>
      <c r="P362" s="2"/>
      <c r="Q362"/>
      <c r="R362"/>
      <c r="S362" s="2"/>
      <c r="T362"/>
      <c r="U362"/>
      <c r="V362" s="2"/>
      <c r="W362"/>
      <c r="X362"/>
      <c r="Y362" s="2"/>
      <c r="Z362"/>
      <c r="AA362"/>
      <c r="AB362" s="2"/>
      <c r="AC362"/>
      <c r="AD362"/>
      <c r="AE362" s="2"/>
      <c r="AF362"/>
      <c r="AG362"/>
      <c r="AH362" s="2"/>
      <c r="AI362"/>
      <c r="AJ362"/>
      <c r="AK362" s="2"/>
      <c r="AL362"/>
      <c r="AM362"/>
      <c r="AN362" s="2"/>
      <c r="AO362"/>
      <c r="AP362"/>
      <c r="AQ362" s="2"/>
      <c r="AR362"/>
      <c r="AS362"/>
      <c r="AT362" s="2"/>
      <c r="AU362"/>
      <c r="AV362"/>
      <c r="AW362" s="2"/>
      <c r="AX362"/>
      <c r="AY362"/>
      <c r="AZ362" s="2"/>
      <c r="BA362"/>
      <c r="BB362"/>
      <c r="BC362" s="2"/>
      <c r="BD362"/>
      <c r="BE362"/>
      <c r="BF362" s="2"/>
      <c r="BG362"/>
      <c r="BH362"/>
      <c r="BI362" s="2"/>
      <c r="BJ362"/>
      <c r="BK362"/>
      <c r="BL362" s="2"/>
      <c r="BM362"/>
      <c r="BN362"/>
      <c r="BO362" s="2"/>
      <c r="BP362"/>
      <c r="BQ362"/>
      <c r="BR362" s="2"/>
      <c r="BS362"/>
      <c r="BT362"/>
      <c r="BU362" s="2"/>
      <c r="BV362"/>
      <c r="BW362"/>
      <c r="BX362" s="2"/>
      <c r="BY362"/>
      <c r="BZ362"/>
      <c r="CA362" s="2"/>
      <c r="CB362"/>
      <c r="CC362"/>
      <c r="CD362" s="2"/>
      <c r="CE362"/>
      <c r="CF362"/>
      <c r="CG362" s="2"/>
      <c r="CH362"/>
      <c r="CI362"/>
      <c r="CJ362" s="2"/>
    </row>
    <row r="363" spans="1:88" ht="12.75">
      <c r="A363" s="2"/>
      <c r="B363"/>
      <c r="C363"/>
      <c r="D363" s="2"/>
      <c r="E363"/>
      <c r="F363"/>
      <c r="G363" s="2"/>
      <c r="H363"/>
      <c r="I363"/>
      <c r="J363" s="2"/>
      <c r="K363"/>
      <c r="L363"/>
      <c r="M363" s="2"/>
      <c r="N363"/>
      <c r="O363"/>
      <c r="P363" s="2"/>
      <c r="Q363"/>
      <c r="R363"/>
      <c r="S363" s="2"/>
      <c r="T363"/>
      <c r="U363"/>
      <c r="V363" s="2"/>
      <c r="W363"/>
      <c r="X363"/>
      <c r="Y363" s="2"/>
      <c r="Z363"/>
      <c r="AA363"/>
      <c r="AB363" s="2"/>
      <c r="AC363"/>
      <c r="AD363"/>
      <c r="AE363" s="2"/>
      <c r="AF363"/>
      <c r="AG363"/>
      <c r="AH363" s="2"/>
      <c r="AI363"/>
      <c r="AJ363"/>
      <c r="AK363" s="2"/>
      <c r="AL363"/>
      <c r="AM363"/>
      <c r="AN363" s="2"/>
      <c r="AO363"/>
      <c r="AP363"/>
      <c r="AQ363" s="2"/>
      <c r="AR363"/>
      <c r="AS363"/>
      <c r="AT363" s="2"/>
      <c r="AU363"/>
      <c r="AV363"/>
      <c r="AW363" s="2"/>
      <c r="AX363"/>
      <c r="AY363"/>
      <c r="AZ363" s="2"/>
      <c r="BA363"/>
      <c r="BB363"/>
      <c r="BC363" s="2"/>
      <c r="BD363"/>
      <c r="BE363"/>
      <c r="BF363" s="2"/>
      <c r="BG363"/>
      <c r="BH363"/>
      <c r="BI363" s="2"/>
      <c r="BJ363"/>
      <c r="BK363"/>
      <c r="BL363" s="2"/>
      <c r="BM363"/>
      <c r="BN363"/>
      <c r="BO363" s="2"/>
      <c r="BP363"/>
      <c r="BQ363"/>
      <c r="BR363" s="2"/>
      <c r="BS363"/>
      <c r="BT363"/>
      <c r="BU363" s="2"/>
      <c r="BV363"/>
      <c r="BW363"/>
      <c r="BX363" s="2"/>
      <c r="BY363"/>
      <c r="BZ363"/>
      <c r="CA363" s="2"/>
      <c r="CB363"/>
      <c r="CC363"/>
      <c r="CD363" s="2"/>
      <c r="CE363"/>
      <c r="CF363"/>
      <c r="CG363" s="2"/>
      <c r="CH363"/>
      <c r="CI363"/>
      <c r="CJ363" s="2"/>
    </row>
    <row r="364" spans="1:88" ht="12.75">
      <c r="A364" s="2"/>
      <c r="B364"/>
      <c r="C364"/>
      <c r="D364" s="2"/>
      <c r="E364"/>
      <c r="F364"/>
      <c r="G364" s="2"/>
      <c r="H364"/>
      <c r="I364"/>
      <c r="J364" s="2"/>
      <c r="K364"/>
      <c r="L364"/>
      <c r="M364" s="2"/>
      <c r="N364"/>
      <c r="O364"/>
      <c r="P364" s="2"/>
      <c r="Q364"/>
      <c r="R364"/>
      <c r="S364" s="2"/>
      <c r="T364"/>
      <c r="U364"/>
      <c r="V364" s="2"/>
      <c r="W364"/>
      <c r="X364"/>
      <c r="Y364" s="2"/>
      <c r="Z364"/>
      <c r="AA364"/>
      <c r="AB364" s="2"/>
      <c r="AC364"/>
      <c r="AD364"/>
      <c r="AE364" s="2"/>
      <c r="AF364"/>
      <c r="AG364"/>
      <c r="AH364" s="2"/>
      <c r="AI364"/>
      <c r="AJ364"/>
      <c r="AK364" s="2"/>
      <c r="AL364"/>
      <c r="AM364"/>
      <c r="AN364" s="2"/>
      <c r="AO364"/>
      <c r="AP364"/>
      <c r="AQ364" s="2"/>
      <c r="AR364"/>
      <c r="AS364"/>
      <c r="AT364" s="2"/>
      <c r="AU364"/>
      <c r="AV364"/>
      <c r="AW364" s="2"/>
      <c r="AX364"/>
      <c r="AY364"/>
      <c r="AZ364" s="2"/>
      <c r="BA364"/>
      <c r="BB364"/>
      <c r="BC364" s="2"/>
      <c r="BD364"/>
      <c r="BE364"/>
      <c r="BF364" s="2"/>
      <c r="BG364"/>
      <c r="BH364"/>
      <c r="BI364" s="2"/>
      <c r="BJ364"/>
      <c r="BK364"/>
      <c r="BL364" s="2"/>
      <c r="BM364"/>
      <c r="BN364"/>
      <c r="BO364" s="2"/>
      <c r="BP364"/>
      <c r="BQ364"/>
      <c r="BR364" s="2"/>
      <c r="BS364"/>
      <c r="BT364"/>
      <c r="BU364" s="2"/>
      <c r="BV364"/>
      <c r="BW364"/>
      <c r="BX364" s="2"/>
      <c r="BY364"/>
      <c r="BZ364"/>
      <c r="CA364" s="2"/>
      <c r="CB364"/>
      <c r="CC364"/>
      <c r="CD364" s="2"/>
      <c r="CE364"/>
      <c r="CF364"/>
      <c r="CG364" s="2"/>
      <c r="CH364"/>
      <c r="CI364"/>
      <c r="CJ364" s="2"/>
    </row>
    <row r="365" spans="1:88" ht="12.75">
      <c r="A365" s="2"/>
      <c r="B365"/>
      <c r="C365"/>
      <c r="D365" s="2"/>
      <c r="E365"/>
      <c r="F365"/>
      <c r="G365" s="2"/>
      <c r="H365"/>
      <c r="I365"/>
      <c r="J365" s="2"/>
      <c r="K365"/>
      <c r="L365"/>
      <c r="M365" s="2"/>
      <c r="N365"/>
      <c r="O365"/>
      <c r="P365" s="2"/>
      <c r="Q365"/>
      <c r="R365"/>
      <c r="S365" s="2"/>
      <c r="T365"/>
      <c r="U365"/>
      <c r="V365" s="2"/>
      <c r="W365"/>
      <c r="X365"/>
      <c r="Y365" s="2"/>
      <c r="Z365"/>
      <c r="AA365"/>
      <c r="AB365" s="2"/>
      <c r="AC365"/>
      <c r="AD365"/>
      <c r="AE365" s="2"/>
      <c r="AF365"/>
      <c r="AG365"/>
      <c r="AH365" s="2"/>
      <c r="AI365"/>
      <c r="AJ365"/>
      <c r="AK365" s="2"/>
      <c r="AL365"/>
      <c r="AM365"/>
      <c r="AN365" s="2"/>
      <c r="AO365"/>
      <c r="AP365"/>
      <c r="AQ365" s="2"/>
      <c r="AR365"/>
      <c r="AS365"/>
      <c r="AT365" s="2"/>
      <c r="AU365"/>
      <c r="AV365"/>
      <c r="AW365" s="2"/>
      <c r="AX365"/>
      <c r="AY365"/>
      <c r="AZ365" s="2"/>
      <c r="BA365"/>
      <c r="BB365"/>
      <c r="BC365" s="2"/>
      <c r="BD365"/>
      <c r="BE365"/>
      <c r="BF365" s="2"/>
      <c r="BG365"/>
      <c r="BH365"/>
      <c r="BI365" s="2"/>
      <c r="BJ365"/>
      <c r="BK365"/>
      <c r="BL365" s="2"/>
      <c r="BM365"/>
      <c r="BN365"/>
      <c r="BO365" s="2"/>
      <c r="BP365"/>
      <c r="BQ365"/>
      <c r="BR365" s="2"/>
      <c r="BS365"/>
      <c r="BT365"/>
      <c r="BU365" s="2"/>
      <c r="BV365"/>
      <c r="BW365"/>
      <c r="BX365" s="2"/>
      <c r="BY365"/>
      <c r="BZ365"/>
      <c r="CA365" s="2"/>
      <c r="CB365"/>
      <c r="CC365"/>
      <c r="CD365" s="2"/>
      <c r="CE365"/>
      <c r="CF365"/>
      <c r="CG365" s="2"/>
      <c r="CH365"/>
      <c r="CI365"/>
      <c r="CJ365" s="2"/>
    </row>
    <row r="366" spans="1:88" ht="12.75">
      <c r="A366" s="2"/>
      <c r="B366"/>
      <c r="C366"/>
      <c r="D366" s="2"/>
      <c r="E366"/>
      <c r="F366"/>
      <c r="G366" s="2"/>
      <c r="H366"/>
      <c r="I366"/>
      <c r="J366" s="2"/>
      <c r="K366"/>
      <c r="L366"/>
      <c r="M366" s="2"/>
      <c r="N366"/>
      <c r="O366"/>
      <c r="P366" s="2"/>
      <c r="Q366"/>
      <c r="R366"/>
      <c r="S366" s="2"/>
      <c r="T366"/>
      <c r="U366"/>
      <c r="V366" s="2"/>
      <c r="W366"/>
      <c r="X366"/>
      <c r="Y366" s="2"/>
      <c r="Z366"/>
      <c r="AA366"/>
      <c r="AB366" s="2"/>
      <c r="AC366"/>
      <c r="AD366"/>
      <c r="AE366" s="2"/>
      <c r="AF366"/>
      <c r="AG366"/>
      <c r="AH366" s="2"/>
      <c r="AI366"/>
      <c r="AJ366"/>
      <c r="AK366" s="2"/>
      <c r="AL366"/>
      <c r="AM366"/>
      <c r="AN366" s="2"/>
      <c r="AO366"/>
      <c r="AP366"/>
      <c r="AQ366" s="2"/>
      <c r="AR366"/>
      <c r="AS366"/>
      <c r="AT366" s="2"/>
      <c r="AU366"/>
      <c r="AV366"/>
      <c r="AW366" s="2"/>
      <c r="AX366"/>
      <c r="AY366"/>
      <c r="AZ366" s="2"/>
      <c r="BA366"/>
      <c r="BB366"/>
      <c r="BC366" s="2"/>
      <c r="BD366"/>
      <c r="BE366"/>
      <c r="BF366" s="2"/>
      <c r="BG366"/>
      <c r="BH366"/>
      <c r="BI366" s="2"/>
      <c r="BJ366"/>
      <c r="BK366"/>
      <c r="BL366" s="2"/>
      <c r="BM366"/>
      <c r="BN366"/>
      <c r="BO366" s="2"/>
      <c r="BP366"/>
      <c r="BQ366"/>
      <c r="BR366" s="2"/>
      <c r="BS366"/>
      <c r="BT366"/>
      <c r="BU366" s="2"/>
      <c r="BV366"/>
      <c r="BW366"/>
      <c r="BX366" s="2"/>
      <c r="BY366"/>
      <c r="BZ366"/>
      <c r="CA366" s="2"/>
      <c r="CB366"/>
      <c r="CC366"/>
      <c r="CD366" s="2"/>
      <c r="CE366"/>
      <c r="CF366"/>
      <c r="CG366" s="2"/>
      <c r="CH366"/>
      <c r="CI366"/>
      <c r="CJ366" s="2"/>
    </row>
    <row r="367" spans="1:88" ht="12.75">
      <c r="A367" s="2"/>
      <c r="B367"/>
      <c r="C367"/>
      <c r="D367" s="2"/>
      <c r="E367"/>
      <c r="F367"/>
      <c r="G367" s="2"/>
      <c r="H367"/>
      <c r="I367"/>
      <c r="J367" s="2"/>
      <c r="K367"/>
      <c r="L367"/>
      <c r="M367" s="2"/>
      <c r="N367"/>
      <c r="O367"/>
      <c r="P367" s="2"/>
      <c r="Q367"/>
      <c r="R367"/>
      <c r="S367" s="2"/>
      <c r="T367"/>
      <c r="U367"/>
      <c r="V367" s="2"/>
      <c r="W367"/>
      <c r="X367"/>
      <c r="Y367" s="2"/>
      <c r="Z367"/>
      <c r="AA367"/>
      <c r="AB367" s="2"/>
      <c r="AC367"/>
      <c r="AD367"/>
      <c r="AE367" s="2"/>
      <c r="AF367"/>
      <c r="AG367"/>
      <c r="AH367" s="2"/>
      <c r="AI367"/>
      <c r="AJ367"/>
      <c r="AK367" s="2"/>
      <c r="AL367"/>
      <c r="AM367"/>
      <c r="AN367" s="2"/>
      <c r="AO367"/>
      <c r="AP367"/>
      <c r="AQ367" s="2"/>
      <c r="AR367"/>
      <c r="AS367"/>
      <c r="AT367" s="2"/>
      <c r="AU367"/>
      <c r="AV367"/>
      <c r="AW367" s="2"/>
      <c r="AX367"/>
      <c r="AY367"/>
      <c r="AZ367" s="2"/>
      <c r="BA367"/>
      <c r="BB367"/>
      <c r="BC367" s="2"/>
      <c r="BD367"/>
      <c r="BE367"/>
      <c r="BF367" s="2"/>
      <c r="BG367"/>
      <c r="BH367"/>
      <c r="BI367" s="2"/>
      <c r="BJ367"/>
      <c r="BK367"/>
      <c r="BL367" s="2"/>
      <c r="BM367"/>
      <c r="BN367"/>
      <c r="BO367" s="2"/>
      <c r="BP367"/>
      <c r="BQ367"/>
      <c r="BR367" s="2"/>
      <c r="BS367"/>
      <c r="BT367"/>
      <c r="BU367" s="2"/>
      <c r="BV367"/>
      <c r="BW367"/>
      <c r="BX367" s="2"/>
      <c r="BY367"/>
      <c r="BZ367"/>
      <c r="CA367" s="2"/>
      <c r="CB367"/>
      <c r="CC367"/>
      <c r="CD367" s="2"/>
      <c r="CE367"/>
      <c r="CF367"/>
      <c r="CG367" s="2"/>
      <c r="CH367"/>
      <c r="CI367"/>
      <c r="CJ367" s="2"/>
    </row>
    <row r="368" spans="1:88" ht="12.75">
      <c r="A368" s="2"/>
      <c r="B368"/>
      <c r="C368"/>
      <c r="D368" s="2"/>
      <c r="E368"/>
      <c r="F368"/>
      <c r="G368" s="2"/>
      <c r="H368"/>
      <c r="I368"/>
      <c r="J368" s="2"/>
      <c r="K368"/>
      <c r="L368"/>
      <c r="M368" s="2"/>
      <c r="N368"/>
      <c r="O368"/>
      <c r="P368" s="2"/>
      <c r="Q368"/>
      <c r="R368"/>
      <c r="S368" s="2"/>
      <c r="T368"/>
      <c r="U368"/>
      <c r="V368" s="2"/>
      <c r="W368"/>
      <c r="X368"/>
      <c r="Y368" s="2"/>
      <c r="Z368"/>
      <c r="AA368"/>
      <c r="AB368" s="2"/>
      <c r="AC368"/>
      <c r="AD368"/>
      <c r="AE368" s="2"/>
      <c r="AF368"/>
      <c r="AG368"/>
      <c r="AH368" s="2"/>
      <c r="AI368"/>
      <c r="AJ368"/>
      <c r="AK368" s="2"/>
      <c r="AL368"/>
      <c r="AM368"/>
      <c r="AN368" s="2"/>
      <c r="AO368"/>
      <c r="AP368"/>
      <c r="AQ368" s="2"/>
      <c r="AR368"/>
      <c r="AS368"/>
      <c r="AT368" s="2"/>
      <c r="AU368"/>
      <c r="AV368"/>
      <c r="AW368" s="2"/>
      <c r="AX368"/>
      <c r="AY368"/>
      <c r="AZ368" s="2"/>
      <c r="BA368"/>
      <c r="BB368"/>
      <c r="BC368" s="2"/>
      <c r="BD368"/>
      <c r="BE368"/>
      <c r="BF368" s="2"/>
      <c r="BG368"/>
      <c r="BH368"/>
      <c r="BI368" s="2"/>
      <c r="BJ368"/>
      <c r="BK368"/>
      <c r="BL368" s="2"/>
      <c r="BM368"/>
      <c r="BN368"/>
      <c r="BO368" s="2"/>
      <c r="BP368"/>
      <c r="BQ368"/>
      <c r="BR368" s="2"/>
      <c r="BS368"/>
      <c r="BT368"/>
      <c r="BU368" s="2"/>
      <c r="BV368"/>
      <c r="BW368"/>
      <c r="BX368" s="2"/>
      <c r="BY368"/>
      <c r="BZ368"/>
      <c r="CA368" s="2"/>
      <c r="CB368"/>
      <c r="CC368"/>
      <c r="CD368" s="2"/>
      <c r="CE368"/>
      <c r="CF368"/>
      <c r="CG368" s="2"/>
      <c r="CH368"/>
      <c r="CI368"/>
      <c r="CJ368" s="2"/>
    </row>
    <row r="369" spans="1:88" ht="12.75">
      <c r="A369" s="2"/>
      <c r="B369"/>
      <c r="C369"/>
      <c r="D369" s="2"/>
      <c r="E369"/>
      <c r="F369"/>
      <c r="G369" s="2"/>
      <c r="H369"/>
      <c r="I369"/>
      <c r="J369" s="2"/>
      <c r="K369"/>
      <c r="L369"/>
      <c r="M369" s="2"/>
      <c r="N369"/>
      <c r="O369"/>
      <c r="P369" s="2"/>
      <c r="Q369"/>
      <c r="R369"/>
      <c r="S369" s="2"/>
      <c r="T369"/>
      <c r="U369"/>
      <c r="V369" s="2"/>
      <c r="W369"/>
      <c r="X369"/>
      <c r="Y369" s="2"/>
      <c r="Z369"/>
      <c r="AA369"/>
      <c r="AB369" s="2"/>
      <c r="AC369"/>
      <c r="AD369"/>
      <c r="AE369" s="2"/>
      <c r="AF369"/>
      <c r="AG369"/>
      <c r="AH369" s="2"/>
      <c r="AI369"/>
      <c r="AJ369"/>
      <c r="AK369" s="2"/>
      <c r="AL369"/>
      <c r="AM369"/>
      <c r="AN369" s="2"/>
      <c r="AO369"/>
      <c r="AP369"/>
      <c r="AQ369" s="2"/>
      <c r="AR369"/>
      <c r="AS369"/>
      <c r="AT369" s="2"/>
      <c r="AU369"/>
      <c r="AV369"/>
      <c r="AW369" s="2"/>
      <c r="AX369"/>
      <c r="AY369"/>
      <c r="AZ369" s="2"/>
      <c r="BA369"/>
      <c r="BB369"/>
      <c r="BC369" s="2"/>
      <c r="BD369"/>
      <c r="BE369"/>
      <c r="BF369" s="2"/>
      <c r="BG369"/>
      <c r="BH369"/>
      <c r="BI369" s="2"/>
      <c r="BJ369"/>
      <c r="BK369"/>
      <c r="BL369" s="2"/>
      <c r="BM369"/>
      <c r="BN369"/>
      <c r="BO369" s="2"/>
      <c r="BP369"/>
      <c r="BQ369"/>
      <c r="BR369" s="2"/>
      <c r="BS369"/>
      <c r="BT369"/>
      <c r="BU369" s="2"/>
      <c r="BV369"/>
      <c r="BW369"/>
      <c r="BX369" s="2"/>
      <c r="BY369"/>
      <c r="BZ369"/>
      <c r="CA369" s="2"/>
      <c r="CB369"/>
      <c r="CC369"/>
      <c r="CD369" s="2"/>
      <c r="CE369"/>
      <c r="CF369"/>
      <c r="CG369" s="2"/>
      <c r="CH369"/>
      <c r="CI369"/>
      <c r="CJ369" s="2"/>
    </row>
    <row r="370" spans="1:88" ht="12.75">
      <c r="A370" s="2"/>
      <c r="B370"/>
      <c r="C370"/>
      <c r="D370" s="2"/>
      <c r="E370"/>
      <c r="F370"/>
      <c r="G370" s="2"/>
      <c r="H370"/>
      <c r="I370"/>
      <c r="J370" s="2"/>
      <c r="K370"/>
      <c r="L370"/>
      <c r="M370" s="2"/>
      <c r="N370"/>
      <c r="O370"/>
      <c r="P370" s="2"/>
      <c r="Q370"/>
      <c r="R370"/>
      <c r="S370" s="2"/>
      <c r="T370"/>
      <c r="U370"/>
      <c r="V370" s="2"/>
      <c r="W370"/>
      <c r="X370"/>
      <c r="Y370" s="2"/>
      <c r="Z370"/>
      <c r="AA370"/>
      <c r="AB370" s="2"/>
      <c r="AC370"/>
      <c r="AD370"/>
      <c r="AE370" s="2"/>
      <c r="AF370"/>
      <c r="AG370"/>
      <c r="AH370" s="2"/>
      <c r="AI370"/>
      <c r="AJ370"/>
      <c r="AK370" s="2"/>
      <c r="AL370"/>
      <c r="AM370"/>
      <c r="AN370" s="2"/>
      <c r="AO370"/>
      <c r="AP370"/>
      <c r="AQ370" s="2"/>
      <c r="AR370"/>
      <c r="AS370"/>
      <c r="AT370" s="2"/>
      <c r="AU370"/>
      <c r="AV370"/>
      <c r="AW370" s="2"/>
      <c r="AX370"/>
      <c r="AY370"/>
      <c r="AZ370" s="2"/>
      <c r="BA370"/>
      <c r="BB370"/>
      <c r="BC370" s="2"/>
      <c r="BD370"/>
      <c r="BE370"/>
      <c r="BF370" s="2"/>
      <c r="BG370"/>
      <c r="BH370"/>
      <c r="BI370" s="2"/>
      <c r="BJ370"/>
      <c r="BK370"/>
      <c r="BL370" s="2"/>
      <c r="BM370"/>
      <c r="BN370"/>
      <c r="BO370" s="2"/>
      <c r="BP370"/>
      <c r="BQ370"/>
      <c r="BR370" s="2"/>
      <c r="BS370"/>
      <c r="BT370"/>
      <c r="BU370" s="2"/>
      <c r="BV370"/>
      <c r="BW370"/>
      <c r="BX370" s="2"/>
      <c r="BY370"/>
      <c r="BZ370"/>
      <c r="CA370" s="2"/>
      <c r="CB370"/>
      <c r="CC370"/>
      <c r="CD370" s="2"/>
      <c r="CE370"/>
      <c r="CF370"/>
      <c r="CG370" s="2"/>
      <c r="CH370"/>
      <c r="CI370"/>
      <c r="CJ370" s="2"/>
    </row>
    <row r="371" spans="1:88" ht="12.75">
      <c r="A371" s="2"/>
      <c r="B371"/>
      <c r="C371"/>
      <c r="D371" s="2"/>
      <c r="E371"/>
      <c r="F371"/>
      <c r="G371" s="2"/>
      <c r="H371"/>
      <c r="I371"/>
      <c r="J371" s="2"/>
      <c r="K371"/>
      <c r="L371"/>
      <c r="M371" s="2"/>
      <c r="N371"/>
      <c r="O371"/>
      <c r="P371" s="2"/>
      <c r="Q371"/>
      <c r="R371"/>
      <c r="S371" s="2"/>
      <c r="T371"/>
      <c r="U371"/>
      <c r="V371" s="2"/>
      <c r="W371"/>
      <c r="X371"/>
      <c r="Y371" s="2"/>
      <c r="Z371"/>
      <c r="AA371"/>
      <c r="AB371" s="2"/>
      <c r="AC371"/>
      <c r="AD371"/>
      <c r="AE371" s="2"/>
      <c r="AF371"/>
      <c r="AG371"/>
      <c r="AH371" s="2"/>
      <c r="AI371"/>
      <c r="AJ371"/>
      <c r="AK371" s="2"/>
      <c r="AL371"/>
      <c r="AM371"/>
      <c r="AN371" s="2"/>
      <c r="AO371"/>
      <c r="AP371"/>
      <c r="AQ371" s="2"/>
      <c r="AR371"/>
      <c r="AS371"/>
      <c r="AT371" s="2"/>
      <c r="AU371"/>
      <c r="AV371"/>
      <c r="AW371" s="2"/>
      <c r="AX371"/>
      <c r="AY371"/>
      <c r="AZ371" s="2"/>
      <c r="BA371"/>
      <c r="BB371"/>
      <c r="BC371" s="2"/>
      <c r="BD371"/>
      <c r="BE371"/>
      <c r="BF371" s="2"/>
      <c r="BG371"/>
      <c r="BH371"/>
      <c r="BI371" s="2"/>
      <c r="BJ371"/>
      <c r="BK371"/>
      <c r="BL371" s="2"/>
      <c r="BM371"/>
      <c r="BN371"/>
      <c r="BO371" s="2"/>
      <c r="BP371"/>
      <c r="BQ371"/>
      <c r="BR371" s="2"/>
      <c r="BS371"/>
      <c r="BT371"/>
      <c r="BU371" s="2"/>
      <c r="BV371"/>
      <c r="BW371"/>
      <c r="BX371" s="2"/>
      <c r="BY371"/>
      <c r="BZ371"/>
      <c r="CA371" s="2"/>
      <c r="CB371"/>
      <c r="CC371"/>
      <c r="CD371" s="2"/>
      <c r="CE371"/>
      <c r="CF371"/>
      <c r="CG371" s="2"/>
      <c r="CH371"/>
      <c r="CI371"/>
      <c r="CJ371" s="2"/>
    </row>
    <row r="372" spans="1:88" ht="12.75">
      <c r="A372" s="2"/>
      <c r="B372"/>
      <c r="C372"/>
      <c r="D372" s="2"/>
      <c r="E372"/>
      <c r="F372"/>
      <c r="G372" s="2"/>
      <c r="H372"/>
      <c r="I372"/>
      <c r="J372" s="2"/>
      <c r="K372"/>
      <c r="L372"/>
      <c r="M372" s="2"/>
      <c r="N372"/>
      <c r="O372"/>
      <c r="P372" s="2"/>
      <c r="Q372"/>
      <c r="R372"/>
      <c r="S372" s="2"/>
      <c r="T372"/>
      <c r="U372"/>
      <c r="V372" s="2"/>
      <c r="W372"/>
      <c r="X372"/>
      <c r="Y372" s="2"/>
      <c r="Z372"/>
      <c r="AA372"/>
      <c r="AB372" s="2"/>
      <c r="AC372"/>
      <c r="AD372"/>
      <c r="AE372" s="2"/>
      <c r="AF372"/>
      <c r="AG372"/>
      <c r="AH372" s="2"/>
      <c r="AI372"/>
      <c r="AJ372"/>
      <c r="AK372" s="2"/>
      <c r="AL372"/>
      <c r="AM372"/>
      <c r="AN372" s="2"/>
      <c r="AO372"/>
      <c r="AP372"/>
      <c r="AQ372" s="2"/>
      <c r="AR372"/>
      <c r="AS372"/>
      <c r="AT372" s="2"/>
      <c r="AU372"/>
      <c r="AV372"/>
      <c r="AW372" s="2"/>
      <c r="AX372"/>
      <c r="AY372"/>
      <c r="AZ372" s="2"/>
      <c r="BA372"/>
      <c r="BB372"/>
      <c r="BC372" s="2"/>
      <c r="BD372"/>
      <c r="BE372"/>
      <c r="BF372" s="2"/>
      <c r="BG372"/>
      <c r="BH372"/>
      <c r="BI372" s="2"/>
      <c r="BJ372"/>
      <c r="BK372"/>
      <c r="BL372" s="2"/>
      <c r="BM372"/>
      <c r="BN372"/>
      <c r="BO372" s="2"/>
      <c r="BP372"/>
      <c r="BQ372"/>
      <c r="BR372" s="2"/>
      <c r="BS372"/>
      <c r="BT372"/>
      <c r="BU372" s="2"/>
      <c r="BV372"/>
      <c r="BW372"/>
      <c r="BX372" s="2"/>
      <c r="BY372"/>
      <c r="BZ372"/>
      <c r="CA372" s="2"/>
      <c r="CB372"/>
      <c r="CC372"/>
      <c r="CD372" s="2"/>
      <c r="CE372"/>
      <c r="CF372"/>
      <c r="CG372" s="2"/>
      <c r="CH372"/>
      <c r="CI372"/>
      <c r="CJ372" s="2"/>
    </row>
    <row r="373" spans="1:88" ht="12.75">
      <c r="A373" s="2"/>
      <c r="B373"/>
      <c r="C373"/>
      <c r="D373" s="2"/>
      <c r="E373"/>
      <c r="F373"/>
      <c r="G373" s="2"/>
      <c r="H373"/>
      <c r="I373"/>
      <c r="J373" s="2"/>
      <c r="K373"/>
      <c r="L373"/>
      <c r="M373" s="2"/>
      <c r="N373"/>
      <c r="O373"/>
      <c r="P373" s="2"/>
      <c r="Q373"/>
      <c r="R373"/>
      <c r="S373" s="2"/>
      <c r="T373"/>
      <c r="U373"/>
      <c r="V373" s="2"/>
      <c r="W373"/>
      <c r="X373"/>
      <c r="Y373" s="2"/>
      <c r="Z373"/>
      <c r="AA373"/>
      <c r="AB373" s="2"/>
      <c r="AC373"/>
      <c r="AD373"/>
      <c r="AE373" s="2"/>
      <c r="AF373"/>
      <c r="AG373"/>
      <c r="AH373" s="2"/>
      <c r="AI373"/>
      <c r="AJ373"/>
      <c r="AK373" s="2"/>
      <c r="AL373"/>
      <c r="AM373"/>
      <c r="AN373" s="2"/>
      <c r="AO373"/>
      <c r="AP373"/>
      <c r="AQ373" s="2"/>
      <c r="AR373"/>
      <c r="AS373"/>
      <c r="AT373" s="2"/>
      <c r="AU373"/>
      <c r="AV373"/>
      <c r="AW373" s="2"/>
      <c r="AX373"/>
      <c r="AY373"/>
      <c r="AZ373" s="2"/>
      <c r="BA373"/>
      <c r="BB373"/>
      <c r="BC373" s="2"/>
      <c r="BD373"/>
      <c r="BE373"/>
      <c r="BF373" s="2"/>
      <c r="BG373"/>
      <c r="BH373"/>
      <c r="BI373" s="2"/>
      <c r="BJ373"/>
      <c r="BK373"/>
      <c r="BL373" s="2"/>
      <c r="BM373"/>
      <c r="BN373"/>
      <c r="BO373" s="2"/>
      <c r="BP373"/>
      <c r="BQ373"/>
      <c r="BR373" s="2"/>
      <c r="BS373"/>
      <c r="BT373"/>
      <c r="BU373" s="2"/>
      <c r="BV373"/>
      <c r="BW373"/>
      <c r="BX373" s="2"/>
      <c r="BY373"/>
      <c r="BZ373"/>
      <c r="CA373" s="2"/>
      <c r="CB373"/>
      <c r="CC373"/>
      <c r="CD373" s="2"/>
      <c r="CE373"/>
      <c r="CF373"/>
      <c r="CG373" s="2"/>
      <c r="CH373"/>
      <c r="CI373"/>
      <c r="CJ373" s="2"/>
    </row>
    <row r="374" spans="1:88" ht="12.75">
      <c r="A374" s="2"/>
      <c r="B374"/>
      <c r="C374"/>
      <c r="D374" s="2"/>
      <c r="E374"/>
      <c r="F374"/>
      <c r="G374" s="2"/>
      <c r="H374"/>
      <c r="I374"/>
      <c r="J374" s="2"/>
      <c r="K374"/>
      <c r="L374"/>
      <c r="M374" s="2"/>
      <c r="N374"/>
      <c r="O374"/>
      <c r="P374" s="2"/>
      <c r="Q374"/>
      <c r="R374"/>
      <c r="S374" s="2"/>
      <c r="T374"/>
      <c r="U374"/>
      <c r="V374" s="2"/>
      <c r="W374"/>
      <c r="X374"/>
      <c r="Y374" s="2"/>
      <c r="Z374"/>
      <c r="AA374"/>
      <c r="AB374" s="2"/>
      <c r="AC374"/>
      <c r="AD374"/>
      <c r="AE374" s="2"/>
      <c r="AF374"/>
      <c r="AG374"/>
      <c r="AH374" s="2"/>
      <c r="AI374"/>
      <c r="AJ374"/>
      <c r="AK374" s="2"/>
      <c r="AL374"/>
      <c r="AM374"/>
      <c r="AN374" s="2"/>
      <c r="AO374"/>
      <c r="AP374"/>
      <c r="AQ374" s="2"/>
      <c r="AR374"/>
      <c r="AS374"/>
      <c r="AT374" s="2"/>
      <c r="AU374"/>
      <c r="AV374"/>
      <c r="AW374" s="2"/>
      <c r="AX374"/>
      <c r="AY374"/>
      <c r="AZ374" s="2"/>
      <c r="BA374"/>
      <c r="BB374"/>
      <c r="BC374" s="2"/>
      <c r="BD374"/>
      <c r="BE374"/>
      <c r="BF374" s="2"/>
      <c r="BG374"/>
      <c r="BH374"/>
      <c r="BI374" s="2"/>
      <c r="BJ374"/>
      <c r="BK374"/>
      <c r="BL374" s="2"/>
      <c r="BM374"/>
      <c r="BN374"/>
      <c r="BO374" s="2"/>
      <c r="BP374"/>
      <c r="BQ374"/>
      <c r="BR374" s="2"/>
      <c r="BS374"/>
      <c r="BT374"/>
      <c r="BU374" s="2"/>
      <c r="BV374"/>
      <c r="BW374"/>
      <c r="BX374" s="2"/>
      <c r="BY374"/>
      <c r="BZ374"/>
      <c r="CA374" s="2"/>
      <c r="CB374"/>
      <c r="CC374"/>
      <c r="CD374" s="2"/>
      <c r="CE374"/>
      <c r="CF374"/>
      <c r="CG374" s="2"/>
      <c r="CH374"/>
      <c r="CI374"/>
      <c r="CJ374" s="2"/>
    </row>
    <row r="375" spans="1:88" ht="12.75">
      <c r="A375" s="2"/>
      <c r="B375"/>
      <c r="C375"/>
      <c r="D375" s="2"/>
      <c r="E375"/>
      <c r="F375"/>
      <c r="G375" s="2"/>
      <c r="H375"/>
      <c r="I375"/>
      <c r="J375" s="2"/>
      <c r="K375"/>
      <c r="L375"/>
      <c r="M375" s="2"/>
      <c r="N375"/>
      <c r="O375"/>
      <c r="P375" s="2"/>
      <c r="Q375"/>
      <c r="R375"/>
      <c r="S375" s="2"/>
      <c r="T375"/>
      <c r="U375"/>
      <c r="V375" s="2"/>
      <c r="W375"/>
      <c r="X375"/>
      <c r="Y375" s="2"/>
      <c r="Z375"/>
      <c r="AA375"/>
      <c r="AB375" s="2"/>
      <c r="AC375"/>
      <c r="AD375"/>
      <c r="AE375" s="2"/>
      <c r="AF375"/>
      <c r="AG375"/>
      <c r="AH375" s="2"/>
      <c r="AI375"/>
      <c r="AJ375"/>
      <c r="AK375" s="2"/>
      <c r="AL375"/>
      <c r="AM375"/>
      <c r="AN375" s="2"/>
      <c r="AO375"/>
      <c r="AP375"/>
      <c r="AQ375" s="2"/>
      <c r="AR375"/>
      <c r="AS375"/>
      <c r="AT375" s="2"/>
      <c r="AU375"/>
      <c r="AV375"/>
      <c r="AW375" s="2"/>
      <c r="AX375"/>
      <c r="AY375"/>
      <c r="AZ375" s="2"/>
      <c r="BA375"/>
      <c r="BB375"/>
      <c r="BC375" s="2"/>
      <c r="BD375"/>
      <c r="BE375"/>
      <c r="BF375" s="2"/>
      <c r="BG375"/>
      <c r="BH375"/>
      <c r="BI375" s="2"/>
      <c r="BJ375"/>
      <c r="BK375"/>
      <c r="BL375" s="2"/>
      <c r="BM375"/>
      <c r="BN375"/>
      <c r="BO375" s="2"/>
      <c r="BP375"/>
      <c r="BQ375"/>
      <c r="BR375" s="2"/>
      <c r="BS375"/>
      <c r="BT375"/>
      <c r="BU375" s="2"/>
      <c r="BV375"/>
      <c r="BW375"/>
      <c r="BX375" s="2"/>
      <c r="BY375"/>
      <c r="BZ375"/>
      <c r="CA375" s="2"/>
      <c r="CB375"/>
      <c r="CC375"/>
      <c r="CD375" s="2"/>
      <c r="CE375"/>
      <c r="CF375"/>
      <c r="CG375" s="2"/>
      <c r="CH375"/>
      <c r="CI375"/>
      <c r="CJ375" s="2"/>
    </row>
    <row r="376" spans="1:88" ht="12.75">
      <c r="A376" s="2"/>
      <c r="B376"/>
      <c r="C376"/>
      <c r="D376" s="2"/>
      <c r="E376"/>
      <c r="F376"/>
      <c r="G376" s="2"/>
      <c r="H376"/>
      <c r="I376"/>
      <c r="J376" s="2"/>
      <c r="K376"/>
      <c r="L376"/>
      <c r="M376" s="2"/>
      <c r="N376"/>
      <c r="O376"/>
      <c r="P376" s="2"/>
      <c r="Q376"/>
      <c r="R376"/>
      <c r="S376" s="2"/>
      <c r="T376"/>
      <c r="U376"/>
      <c r="V376" s="2"/>
      <c r="W376"/>
      <c r="X376"/>
      <c r="Y376" s="2"/>
      <c r="Z376"/>
      <c r="AA376"/>
      <c r="AB376" s="2"/>
      <c r="AC376"/>
      <c r="AD376"/>
      <c r="AE376" s="2"/>
      <c r="AF376"/>
      <c r="AG376"/>
      <c r="AH376" s="2"/>
      <c r="AI376"/>
      <c r="AJ376"/>
      <c r="AK376" s="2"/>
      <c r="AL376"/>
      <c r="AM376"/>
      <c r="AN376" s="2"/>
      <c r="AO376"/>
      <c r="AP376"/>
      <c r="AQ376" s="2"/>
      <c r="AR376"/>
      <c r="AS376"/>
      <c r="AT376" s="2"/>
      <c r="AU376"/>
      <c r="AV376"/>
      <c r="AW376" s="2"/>
      <c r="AX376"/>
      <c r="AY376"/>
      <c r="AZ376" s="2"/>
      <c r="BA376"/>
      <c r="BB376"/>
      <c r="BC376" s="2"/>
      <c r="BD376"/>
      <c r="BE376"/>
      <c r="BF376" s="2"/>
      <c r="BG376"/>
      <c r="BH376"/>
      <c r="BI376" s="2"/>
      <c r="BJ376"/>
      <c r="BK376"/>
      <c r="BL376" s="2"/>
      <c r="BM376"/>
      <c r="BN376"/>
      <c r="BO376" s="2"/>
      <c r="BP376"/>
      <c r="BQ376"/>
      <c r="BR376" s="2"/>
      <c r="BS376"/>
      <c r="BT376"/>
      <c r="BU376" s="2"/>
      <c r="BV376"/>
      <c r="BW376"/>
      <c r="BX376" s="2"/>
      <c r="BY376"/>
      <c r="BZ376"/>
      <c r="CA376" s="2"/>
      <c r="CB376"/>
      <c r="CC376"/>
      <c r="CD376" s="2"/>
      <c r="CE376"/>
      <c r="CF376"/>
      <c r="CG376" s="2"/>
      <c r="CH376"/>
      <c r="CI376"/>
      <c r="CJ376" s="2"/>
    </row>
    <row r="377" spans="1:88" ht="12.75">
      <c r="A377" s="2"/>
      <c r="B377"/>
      <c r="C377"/>
      <c r="D377" s="2"/>
      <c r="E377"/>
      <c r="F377"/>
      <c r="G377" s="2"/>
      <c r="H377"/>
      <c r="I377"/>
      <c r="J377" s="2"/>
      <c r="K377"/>
      <c r="L377"/>
      <c r="M377" s="2"/>
      <c r="N377"/>
      <c r="O377"/>
      <c r="P377" s="2"/>
      <c r="Q377"/>
      <c r="R377"/>
      <c r="S377" s="2"/>
      <c r="T377"/>
      <c r="U377"/>
      <c r="V377" s="2"/>
      <c r="W377"/>
      <c r="X377"/>
      <c r="Y377" s="2"/>
      <c r="Z377"/>
      <c r="AA377"/>
      <c r="AB377" s="2"/>
      <c r="AC377"/>
      <c r="AD377"/>
      <c r="AE377" s="2"/>
      <c r="AF377"/>
      <c r="AG377"/>
      <c r="AH377" s="2"/>
      <c r="AI377"/>
      <c r="AJ377"/>
      <c r="AK377" s="2"/>
      <c r="AL377"/>
      <c r="AM377"/>
      <c r="AN377" s="2"/>
      <c r="AO377"/>
      <c r="AP377"/>
      <c r="AQ377" s="2"/>
      <c r="AR377"/>
      <c r="AS377"/>
      <c r="AT377" s="2"/>
      <c r="AU377"/>
      <c r="AV377"/>
      <c r="AW377" s="2"/>
      <c r="AX377"/>
      <c r="AY377"/>
      <c r="AZ377" s="2"/>
      <c r="BA377"/>
      <c r="BB377"/>
      <c r="BC377" s="2"/>
      <c r="BD377"/>
      <c r="BE377"/>
      <c r="BF377" s="2"/>
      <c r="BG377"/>
      <c r="BH377"/>
      <c r="BI377" s="2"/>
      <c r="BJ377"/>
      <c r="BK377"/>
      <c r="BL377" s="2"/>
      <c r="BM377"/>
      <c r="BN377"/>
      <c r="BO377" s="2"/>
      <c r="BP377"/>
      <c r="BQ377"/>
      <c r="BR377" s="2"/>
      <c r="BS377"/>
      <c r="BT377"/>
      <c r="BU377" s="2"/>
      <c r="BV377"/>
      <c r="BW377"/>
      <c r="BX377" s="2"/>
      <c r="BY377"/>
      <c r="BZ377"/>
      <c r="CA377" s="2"/>
      <c r="CB377"/>
      <c r="CC377"/>
      <c r="CD377" s="2"/>
      <c r="CE377"/>
      <c r="CF377"/>
      <c r="CG377" s="2"/>
      <c r="CH377"/>
      <c r="CI377"/>
      <c r="CJ377" s="2"/>
    </row>
    <row r="378" spans="1:88" ht="12.75">
      <c r="A378" s="2"/>
      <c r="B378"/>
      <c r="C378"/>
      <c r="D378" s="2"/>
      <c r="E378"/>
      <c r="F378"/>
      <c r="G378" s="2"/>
      <c r="H378"/>
      <c r="I378"/>
      <c r="J378" s="2"/>
      <c r="K378"/>
      <c r="L378"/>
      <c r="M378" s="2"/>
      <c r="N378"/>
      <c r="O378"/>
      <c r="P378" s="2"/>
      <c r="Q378"/>
      <c r="R378"/>
      <c r="S378" s="2"/>
      <c r="T378"/>
      <c r="U378"/>
      <c r="V378" s="2"/>
      <c r="W378"/>
      <c r="X378"/>
      <c r="Y378" s="2"/>
      <c r="Z378"/>
      <c r="AA378"/>
      <c r="AB378" s="2"/>
      <c r="AC378"/>
      <c r="AD378"/>
      <c r="AE378" s="2"/>
      <c r="AF378"/>
      <c r="AG378"/>
      <c r="AH378" s="2"/>
      <c r="AI378"/>
      <c r="AJ378"/>
      <c r="AK378" s="2"/>
      <c r="AL378"/>
      <c r="AM378"/>
      <c r="AN378" s="2"/>
      <c r="AO378"/>
      <c r="AP378"/>
      <c r="AQ378" s="2"/>
      <c r="AR378"/>
      <c r="AS378"/>
      <c r="AT378" s="2"/>
      <c r="AU378"/>
      <c r="AV378"/>
      <c r="AW378" s="2"/>
      <c r="AX378"/>
      <c r="AY378"/>
      <c r="AZ378" s="2"/>
      <c r="BA378"/>
      <c r="BB378"/>
      <c r="BC378" s="2"/>
      <c r="BD378"/>
      <c r="BE378"/>
      <c r="BF378" s="2"/>
      <c r="BG378"/>
      <c r="BH378"/>
      <c r="BI378" s="2"/>
      <c r="BJ378"/>
      <c r="BK378"/>
      <c r="BL378" s="2"/>
      <c r="BM378"/>
      <c r="BN378"/>
      <c r="BO378" s="2"/>
      <c r="BP378"/>
      <c r="BQ378"/>
      <c r="BR378" s="2"/>
      <c r="BS378"/>
      <c r="BT378"/>
      <c r="BU378" s="2"/>
      <c r="BV378"/>
      <c r="BW378"/>
      <c r="BX378" s="2"/>
      <c r="BY378"/>
      <c r="BZ378"/>
      <c r="CA378" s="2"/>
      <c r="CB378"/>
      <c r="CC378"/>
      <c r="CD378" s="2"/>
      <c r="CE378"/>
      <c r="CF378"/>
      <c r="CG378" s="2"/>
      <c r="CH378"/>
      <c r="CI378"/>
      <c r="CJ378" s="2"/>
    </row>
    <row r="379" spans="1:88" ht="12.75">
      <c r="A379" s="2"/>
      <c r="B379"/>
      <c r="C379"/>
      <c r="D379" s="2"/>
      <c r="E379"/>
      <c r="F379"/>
      <c r="G379" s="2"/>
      <c r="H379"/>
      <c r="I379"/>
      <c r="J379" s="2"/>
      <c r="K379"/>
      <c r="L379"/>
      <c r="M379" s="2"/>
      <c r="N379"/>
      <c r="O379"/>
      <c r="P379" s="2"/>
      <c r="Q379"/>
      <c r="R379"/>
      <c r="S379" s="2"/>
      <c r="T379"/>
      <c r="U379"/>
      <c r="V379" s="2"/>
      <c r="W379"/>
      <c r="X379"/>
      <c r="Y379" s="2"/>
      <c r="Z379"/>
      <c r="AA379"/>
      <c r="AB379" s="2"/>
      <c r="AC379"/>
      <c r="AD379"/>
      <c r="AE379" s="2"/>
      <c r="AF379"/>
      <c r="AG379"/>
      <c r="AH379" s="2"/>
      <c r="AI379"/>
      <c r="AJ379"/>
      <c r="AK379" s="2"/>
      <c r="AL379"/>
      <c r="AM379"/>
      <c r="AN379" s="2"/>
      <c r="AO379"/>
      <c r="AP379"/>
      <c r="AQ379" s="2"/>
      <c r="AR379"/>
      <c r="AS379"/>
      <c r="AT379" s="2"/>
      <c r="AU379"/>
      <c r="AV379"/>
      <c r="AW379" s="2"/>
      <c r="AX379"/>
      <c r="AY379"/>
      <c r="AZ379" s="2"/>
      <c r="BA379"/>
      <c r="BB379"/>
      <c r="BC379" s="2"/>
      <c r="BD379"/>
      <c r="BE379"/>
      <c r="BF379" s="2"/>
      <c r="BG379"/>
      <c r="BH379"/>
      <c r="BI379" s="2"/>
      <c r="BJ379"/>
      <c r="BK379"/>
      <c r="BL379" s="2"/>
      <c r="BM379"/>
      <c r="BN379"/>
      <c r="BO379" s="2"/>
      <c r="BP379"/>
      <c r="BQ379"/>
      <c r="BR379" s="2"/>
      <c r="BS379"/>
      <c r="BT379"/>
      <c r="BU379" s="2"/>
      <c r="BV379"/>
      <c r="BW379"/>
      <c r="BX379" s="2"/>
      <c r="BY379"/>
      <c r="BZ379"/>
      <c r="CA379" s="2"/>
      <c r="CB379"/>
      <c r="CC379"/>
      <c r="CD379" s="2"/>
      <c r="CE379"/>
      <c r="CF379"/>
      <c r="CG379" s="2"/>
      <c r="CH379"/>
      <c r="CI379"/>
      <c r="CJ379" s="2"/>
    </row>
    <row r="380" spans="1:88" ht="12.75">
      <c r="A380" s="2"/>
      <c r="B380"/>
      <c r="C380"/>
      <c r="D380" s="2"/>
      <c r="E380"/>
      <c r="F380"/>
      <c r="G380" s="2"/>
      <c r="H380"/>
      <c r="I380"/>
      <c r="J380" s="2"/>
      <c r="K380"/>
      <c r="L380"/>
      <c r="M380" s="2"/>
      <c r="N380"/>
      <c r="O380"/>
      <c r="P380" s="2"/>
      <c r="Q380"/>
      <c r="R380"/>
      <c r="S380" s="2"/>
      <c r="T380"/>
      <c r="U380"/>
      <c r="V380" s="2"/>
      <c r="W380"/>
      <c r="X380"/>
      <c r="Y380" s="2"/>
      <c r="Z380"/>
      <c r="AA380"/>
      <c r="AB380" s="2"/>
      <c r="AC380"/>
      <c r="AD380"/>
      <c r="AE380" s="2"/>
      <c r="AF380"/>
      <c r="AG380"/>
      <c r="AH380" s="2"/>
      <c r="AI380"/>
      <c r="AJ380"/>
      <c r="AK380" s="2"/>
      <c r="AL380"/>
      <c r="AM380"/>
      <c r="AN380" s="2"/>
      <c r="AO380"/>
      <c r="AP380"/>
      <c r="AQ380" s="2"/>
      <c r="AR380"/>
      <c r="AS380"/>
      <c r="AT380" s="2"/>
      <c r="AU380"/>
      <c r="AV380"/>
      <c r="AW380" s="2"/>
      <c r="AX380"/>
      <c r="AY380"/>
      <c r="AZ380" s="2"/>
      <c r="BA380"/>
      <c r="BB380"/>
      <c r="BC380" s="2"/>
      <c r="BD380"/>
      <c r="BE380"/>
      <c r="BF380" s="2"/>
      <c r="BG380"/>
      <c r="BH380"/>
      <c r="BI380" s="2"/>
      <c r="BJ380"/>
      <c r="BK380"/>
      <c r="BL380" s="2"/>
      <c r="BM380"/>
      <c r="BN380"/>
      <c r="BO380" s="2"/>
      <c r="BP380"/>
      <c r="BQ380"/>
      <c r="BR380" s="2"/>
      <c r="BS380"/>
      <c r="BT380"/>
      <c r="BU380" s="2"/>
      <c r="BV380"/>
      <c r="BW380"/>
      <c r="BX380" s="2"/>
      <c r="BY380"/>
      <c r="BZ380"/>
      <c r="CA380" s="2"/>
      <c r="CB380"/>
      <c r="CC380"/>
      <c r="CD380" s="2"/>
      <c r="CE380"/>
      <c r="CF380"/>
      <c r="CG380" s="2"/>
      <c r="CH380"/>
      <c r="CI380"/>
      <c r="CJ380" s="2"/>
    </row>
    <row r="381" spans="1:88" ht="12.75">
      <c r="A381" s="2"/>
      <c r="B381"/>
      <c r="C381"/>
      <c r="D381" s="2"/>
      <c r="E381"/>
      <c r="F381"/>
      <c r="G381" s="2"/>
      <c r="H381"/>
      <c r="I381"/>
      <c r="J381" s="2"/>
      <c r="K381"/>
      <c r="L381"/>
      <c r="M381" s="2"/>
      <c r="N381"/>
      <c r="O381"/>
      <c r="P381" s="2"/>
      <c r="Q381"/>
      <c r="R381"/>
      <c r="S381" s="2"/>
      <c r="T381"/>
      <c r="U381"/>
      <c r="V381" s="2"/>
      <c r="W381"/>
      <c r="X381"/>
      <c r="Y381" s="2"/>
      <c r="Z381"/>
      <c r="AA381"/>
      <c r="AB381" s="2"/>
      <c r="AC381"/>
      <c r="AD381"/>
      <c r="AE381" s="2"/>
      <c r="AF381"/>
      <c r="AG381"/>
      <c r="AH381" s="2"/>
      <c r="AI381"/>
      <c r="AJ381"/>
      <c r="AK381" s="2"/>
      <c r="AL381"/>
      <c r="AM381"/>
      <c r="AN381" s="2"/>
      <c r="AO381"/>
      <c r="AP381"/>
      <c r="AQ381" s="2"/>
      <c r="AR381"/>
      <c r="AS381"/>
      <c r="AT381" s="2"/>
      <c r="AU381"/>
      <c r="AV381"/>
      <c r="AW381" s="2"/>
      <c r="AX381"/>
      <c r="AY381"/>
      <c r="AZ381" s="2"/>
      <c r="BA381"/>
      <c r="BB381"/>
      <c r="BC381" s="2"/>
      <c r="BD381"/>
      <c r="BE381"/>
      <c r="BF381" s="2"/>
      <c r="BG381"/>
      <c r="BH381"/>
      <c r="BI381" s="2"/>
      <c r="BJ381"/>
      <c r="BK381"/>
      <c r="BL381" s="2"/>
      <c r="BM381"/>
      <c r="BN381"/>
      <c r="BO381" s="2"/>
      <c r="BP381"/>
      <c r="BQ381"/>
      <c r="BR381" s="2"/>
      <c r="BS381"/>
      <c r="BT381"/>
      <c r="BU381" s="2"/>
      <c r="BV381"/>
      <c r="BW381"/>
      <c r="BX381" s="2"/>
      <c r="BY381"/>
      <c r="BZ381"/>
      <c r="CA381" s="2"/>
      <c r="CB381"/>
      <c r="CC381"/>
      <c r="CD381" s="2"/>
      <c r="CE381"/>
      <c r="CF381"/>
      <c r="CG381" s="2"/>
      <c r="CH381"/>
      <c r="CI381"/>
      <c r="CJ381" s="2"/>
    </row>
    <row r="382" spans="1:88" ht="12.75">
      <c r="A382" s="2"/>
      <c r="B382"/>
      <c r="C382"/>
      <c r="D382" s="2"/>
      <c r="E382"/>
      <c r="F382"/>
      <c r="G382" s="2"/>
      <c r="H382"/>
      <c r="I382"/>
      <c r="J382" s="2"/>
      <c r="K382"/>
      <c r="L382"/>
      <c r="M382" s="2"/>
      <c r="N382"/>
      <c r="O382"/>
      <c r="P382" s="2"/>
      <c r="Q382"/>
      <c r="R382"/>
      <c r="S382" s="2"/>
      <c r="T382"/>
      <c r="U382"/>
      <c r="V382" s="2"/>
      <c r="W382"/>
      <c r="X382"/>
      <c r="Y382" s="2"/>
      <c r="Z382"/>
      <c r="AA382"/>
      <c r="AB382" s="2"/>
      <c r="AC382"/>
      <c r="AD382"/>
      <c r="AE382" s="2"/>
      <c r="AF382"/>
      <c r="AG382"/>
      <c r="AH382" s="2"/>
      <c r="AI382"/>
      <c r="AJ382"/>
      <c r="AK382" s="2"/>
      <c r="AL382"/>
      <c r="AM382"/>
      <c r="AN382" s="2"/>
      <c r="AO382"/>
      <c r="AP382"/>
      <c r="AQ382" s="2"/>
      <c r="AR382"/>
      <c r="AS382"/>
      <c r="AT382" s="2"/>
      <c r="AU382"/>
      <c r="AV382"/>
      <c r="AW382" s="2"/>
      <c r="AX382"/>
      <c r="AY382"/>
      <c r="AZ382" s="2"/>
      <c r="BA382"/>
      <c r="BB382"/>
      <c r="BC382" s="2"/>
      <c r="BD382"/>
      <c r="BE382"/>
      <c r="BF382" s="2"/>
      <c r="BG382"/>
      <c r="BH382"/>
      <c r="BI382" s="2"/>
      <c r="BJ382"/>
      <c r="BK382"/>
      <c r="BL382" s="2"/>
      <c r="BM382"/>
      <c r="BN382"/>
      <c r="BO382" s="2"/>
      <c r="BP382"/>
      <c r="BQ382"/>
      <c r="BR382" s="2"/>
      <c r="BS382"/>
      <c r="BT382"/>
      <c r="BU382" s="2"/>
      <c r="BV382"/>
      <c r="BW382"/>
      <c r="BX382" s="2"/>
      <c r="BY382"/>
      <c r="BZ382"/>
      <c r="CA382" s="2"/>
      <c r="CB382"/>
      <c r="CC382"/>
      <c r="CD382" s="2"/>
      <c r="CE382"/>
      <c r="CF382"/>
      <c r="CG382" s="2"/>
      <c r="CH382"/>
      <c r="CI382"/>
      <c r="CJ382" s="2"/>
    </row>
    <row r="383" spans="1:88" ht="12.75">
      <c r="A383" s="2"/>
      <c r="B383"/>
      <c r="C383"/>
      <c r="D383" s="2"/>
      <c r="E383"/>
      <c r="F383"/>
      <c r="G383" s="2"/>
      <c r="H383"/>
      <c r="I383"/>
      <c r="J383" s="2"/>
      <c r="K383"/>
      <c r="L383"/>
      <c r="M383" s="2"/>
      <c r="N383"/>
      <c r="O383"/>
      <c r="P383" s="2"/>
      <c r="Q383"/>
      <c r="R383"/>
      <c r="S383" s="2"/>
      <c r="T383"/>
      <c r="U383"/>
      <c r="V383" s="2"/>
      <c r="W383"/>
      <c r="X383"/>
      <c r="Y383" s="2"/>
      <c r="Z383"/>
      <c r="AA383"/>
      <c r="AB383" s="2"/>
      <c r="AC383"/>
      <c r="AD383"/>
      <c r="AE383" s="2"/>
      <c r="AF383"/>
      <c r="AG383"/>
      <c r="AH383" s="2"/>
      <c r="AI383"/>
      <c r="AJ383"/>
      <c r="AK383" s="2"/>
      <c r="AL383"/>
      <c r="AM383"/>
      <c r="AN383" s="2"/>
      <c r="AO383"/>
      <c r="AP383"/>
      <c r="AQ383" s="2"/>
      <c r="AR383"/>
      <c r="AS383"/>
      <c r="AT383" s="2"/>
      <c r="AU383"/>
      <c r="AV383"/>
      <c r="AW383" s="2"/>
      <c r="AX383"/>
      <c r="AY383"/>
      <c r="AZ383" s="2"/>
      <c r="BA383"/>
      <c r="BB383"/>
      <c r="BC383" s="2"/>
      <c r="BD383"/>
      <c r="BE383"/>
      <c r="BF383" s="2"/>
      <c r="BG383"/>
      <c r="BH383"/>
      <c r="BI383" s="2"/>
      <c r="BJ383"/>
      <c r="BK383"/>
      <c r="BL383" s="2"/>
      <c r="BM383"/>
      <c r="BN383"/>
      <c r="BO383" s="2"/>
      <c r="BP383"/>
      <c r="BQ383"/>
      <c r="BR383" s="2"/>
      <c r="BS383"/>
      <c r="BT383"/>
      <c r="BU383" s="2"/>
      <c r="BV383"/>
      <c r="BW383"/>
      <c r="BX383" s="2"/>
      <c r="BY383"/>
      <c r="BZ383"/>
      <c r="CA383" s="2"/>
      <c r="CB383"/>
      <c r="CC383"/>
      <c r="CD383" s="2"/>
      <c r="CE383"/>
      <c r="CF383"/>
      <c r="CG383" s="2"/>
      <c r="CH383"/>
      <c r="CI383"/>
      <c r="CJ383" s="2"/>
    </row>
    <row r="384" spans="1:88" ht="12.75">
      <c r="A384" s="2"/>
      <c r="B384"/>
      <c r="C384"/>
      <c r="D384" s="2"/>
      <c r="E384"/>
      <c r="F384"/>
      <c r="G384" s="2"/>
      <c r="H384"/>
      <c r="I384"/>
      <c r="J384" s="2"/>
      <c r="K384"/>
      <c r="L384"/>
      <c r="M384" s="2"/>
      <c r="N384"/>
      <c r="O384"/>
      <c r="P384" s="2"/>
      <c r="Q384"/>
      <c r="R384"/>
      <c r="S384" s="2"/>
      <c r="T384"/>
      <c r="U384"/>
      <c r="V384" s="2"/>
      <c r="W384"/>
      <c r="X384"/>
      <c r="Y384" s="2"/>
      <c r="Z384"/>
      <c r="AA384"/>
      <c r="AB384" s="2"/>
      <c r="AC384"/>
      <c r="AD384"/>
      <c r="AE384" s="2"/>
      <c r="AF384"/>
      <c r="AG384"/>
      <c r="AH384" s="2"/>
      <c r="AI384"/>
      <c r="AJ384"/>
      <c r="AK384" s="2"/>
      <c r="AL384"/>
      <c r="AM384"/>
      <c r="AN384" s="2"/>
      <c r="AO384"/>
      <c r="AP384"/>
      <c r="AQ384" s="2"/>
      <c r="AR384"/>
      <c r="AS384"/>
      <c r="AT384" s="2"/>
      <c r="AU384"/>
      <c r="AV384"/>
      <c r="AW384" s="2"/>
      <c r="AX384"/>
      <c r="AY384"/>
      <c r="AZ384" s="2"/>
      <c r="BA384"/>
      <c r="BB384"/>
      <c r="BC384" s="2"/>
      <c r="BD384"/>
      <c r="BE384"/>
      <c r="BF384" s="2"/>
      <c r="BG384"/>
      <c r="BH384"/>
      <c r="BI384" s="2"/>
      <c r="BJ384"/>
      <c r="BK384"/>
      <c r="BL384" s="2"/>
      <c r="BM384"/>
      <c r="BN384"/>
      <c r="BO384" s="2"/>
      <c r="BP384"/>
      <c r="BQ384"/>
      <c r="BR384" s="2"/>
      <c r="BS384"/>
      <c r="BT384"/>
      <c r="BU384" s="2"/>
      <c r="BV384"/>
      <c r="BW384"/>
      <c r="BX384" s="2"/>
      <c r="BY384"/>
      <c r="BZ384"/>
      <c r="CA384" s="2"/>
      <c r="CB384"/>
      <c r="CC384"/>
      <c r="CD384" s="2"/>
      <c r="CE384"/>
      <c r="CF384"/>
      <c r="CG384" s="2"/>
      <c r="CH384"/>
      <c r="CI384"/>
      <c r="CJ384" s="2"/>
    </row>
    <row r="385" spans="1:88" ht="12.75">
      <c r="A385" s="2"/>
      <c r="B385"/>
      <c r="C385"/>
      <c r="D385" s="2"/>
      <c r="E385"/>
      <c r="F385"/>
      <c r="G385" s="2"/>
      <c r="H385"/>
      <c r="I385"/>
      <c r="J385" s="2"/>
      <c r="K385"/>
      <c r="L385"/>
      <c r="M385" s="2"/>
      <c r="N385"/>
      <c r="O385"/>
      <c r="P385" s="2"/>
      <c r="Q385"/>
      <c r="R385"/>
      <c r="S385" s="2"/>
      <c r="T385"/>
      <c r="U385"/>
      <c r="V385" s="2"/>
      <c r="W385"/>
      <c r="X385"/>
      <c r="Y385" s="2"/>
      <c r="Z385"/>
      <c r="AA385"/>
      <c r="AB385" s="2"/>
      <c r="AC385"/>
      <c r="AD385"/>
      <c r="AE385" s="2"/>
      <c r="AF385"/>
      <c r="AG385"/>
      <c r="AH385" s="2"/>
      <c r="AI385"/>
      <c r="AJ385"/>
      <c r="AK385" s="2"/>
      <c r="AL385"/>
      <c r="AM385"/>
      <c r="AN385" s="2"/>
      <c r="AO385"/>
      <c r="AP385"/>
      <c r="AQ385" s="2"/>
      <c r="AR385"/>
      <c r="AS385"/>
      <c r="AT385" s="2"/>
      <c r="AU385"/>
      <c r="AV385"/>
      <c r="AW385" s="2"/>
      <c r="AX385"/>
      <c r="AY385"/>
      <c r="AZ385" s="2"/>
      <c r="BA385"/>
      <c r="BB385"/>
      <c r="BC385" s="2"/>
      <c r="BD385"/>
      <c r="BE385"/>
      <c r="BF385" s="2"/>
      <c r="BG385"/>
      <c r="BH385"/>
      <c r="BI385" s="2"/>
      <c r="BJ385"/>
      <c r="BK385"/>
      <c r="BL385" s="2"/>
      <c r="BM385"/>
      <c r="BN385"/>
      <c r="BO385" s="2"/>
      <c r="BP385"/>
      <c r="BQ385"/>
      <c r="BR385" s="2"/>
      <c r="BS385"/>
      <c r="BT385"/>
      <c r="BU385" s="2"/>
      <c r="BV385"/>
      <c r="BW385"/>
      <c r="BX385" s="2"/>
      <c r="BY385"/>
      <c r="BZ385"/>
      <c r="CA385" s="2"/>
      <c r="CB385"/>
      <c r="CC385"/>
      <c r="CD385" s="2"/>
      <c r="CE385"/>
      <c r="CF385"/>
      <c r="CG385" s="2"/>
      <c r="CH385"/>
      <c r="CI385"/>
      <c r="CJ385" s="2"/>
    </row>
    <row r="386" spans="1:88" ht="12.75">
      <c r="A386" s="2"/>
      <c r="B386"/>
      <c r="C386"/>
      <c r="D386" s="2"/>
      <c r="E386"/>
      <c r="F386"/>
      <c r="G386" s="2"/>
      <c r="H386"/>
      <c r="I386"/>
      <c r="J386" s="2"/>
      <c r="K386"/>
      <c r="L386"/>
      <c r="M386" s="2"/>
      <c r="N386"/>
      <c r="O386"/>
      <c r="P386" s="2"/>
      <c r="Q386"/>
      <c r="R386"/>
      <c r="S386" s="2"/>
      <c r="T386"/>
      <c r="U386"/>
      <c r="V386" s="2"/>
      <c r="W386"/>
      <c r="X386"/>
      <c r="Y386" s="2"/>
      <c r="Z386"/>
      <c r="AA386"/>
      <c r="AB386" s="2"/>
      <c r="AC386"/>
      <c r="AD386"/>
      <c r="AE386" s="2"/>
      <c r="AF386"/>
      <c r="AG386"/>
      <c r="AH386" s="2"/>
      <c r="AI386"/>
      <c r="AJ386"/>
      <c r="AK386" s="2"/>
      <c r="AL386"/>
      <c r="AM386"/>
      <c r="AN386" s="2"/>
      <c r="AO386"/>
      <c r="AP386"/>
      <c r="AQ386" s="2"/>
      <c r="AR386"/>
      <c r="AS386"/>
      <c r="AT386" s="2"/>
      <c r="AU386"/>
      <c r="AV386"/>
      <c r="AW386" s="2"/>
      <c r="AX386"/>
      <c r="AY386"/>
      <c r="AZ386" s="2"/>
      <c r="BA386"/>
      <c r="BB386"/>
      <c r="BC386" s="2"/>
      <c r="BD386"/>
      <c r="BE386"/>
      <c r="BF386" s="2"/>
      <c r="BG386"/>
      <c r="BH386"/>
      <c r="BI386" s="2"/>
      <c r="BJ386"/>
      <c r="BK386"/>
      <c r="BL386" s="2"/>
      <c r="BM386"/>
      <c r="BN386"/>
      <c r="BO386" s="2"/>
      <c r="BP386"/>
      <c r="BQ386"/>
      <c r="BR386" s="2"/>
      <c r="BS386"/>
      <c r="BT386"/>
      <c r="BU386" s="2"/>
      <c r="BV386"/>
      <c r="BW386"/>
      <c r="BX386" s="2"/>
      <c r="BY386"/>
      <c r="BZ386"/>
      <c r="CA386" s="2"/>
      <c r="CB386"/>
      <c r="CC386"/>
      <c r="CD386" s="2"/>
      <c r="CE386"/>
      <c r="CF386"/>
      <c r="CG386" s="2"/>
      <c r="CH386"/>
      <c r="CI386"/>
      <c r="CJ386" s="2"/>
    </row>
    <row r="387" spans="1:88" ht="12.75">
      <c r="A387" s="2"/>
      <c r="B387"/>
      <c r="C387"/>
      <c r="D387" s="2"/>
      <c r="E387"/>
      <c r="F387"/>
      <c r="G387" s="2"/>
      <c r="H387"/>
      <c r="I387"/>
      <c r="J387" s="2"/>
      <c r="K387"/>
      <c r="L387"/>
      <c r="M387" s="2"/>
      <c r="N387"/>
      <c r="O387"/>
      <c r="P387" s="2"/>
      <c r="Q387"/>
      <c r="R387"/>
      <c r="S387" s="2"/>
      <c r="T387"/>
      <c r="U387"/>
      <c r="V387" s="2"/>
      <c r="W387"/>
      <c r="X387"/>
      <c r="Y387" s="2"/>
      <c r="Z387"/>
      <c r="AA387"/>
      <c r="AB387" s="2"/>
      <c r="AC387"/>
      <c r="AD387"/>
      <c r="AE387" s="2"/>
      <c r="AF387"/>
      <c r="AG387"/>
      <c r="AH387" s="2"/>
      <c r="AI387"/>
      <c r="AJ387"/>
      <c r="AK387" s="2"/>
      <c r="AL387"/>
      <c r="AM387"/>
      <c r="AN387" s="2"/>
      <c r="AO387"/>
      <c r="AP387"/>
      <c r="AQ387" s="2"/>
      <c r="AR387"/>
      <c r="AS387"/>
      <c r="AT387" s="2"/>
      <c r="AU387"/>
      <c r="AV387"/>
      <c r="AW387" s="2"/>
      <c r="AX387"/>
      <c r="AY387"/>
      <c r="AZ387" s="2"/>
      <c r="BA387"/>
      <c r="BB387"/>
      <c r="BC387" s="2"/>
      <c r="BD387"/>
      <c r="BE387"/>
      <c r="BF387" s="2"/>
      <c r="BG387"/>
      <c r="BH387"/>
      <c r="BI387" s="2"/>
      <c r="BJ387"/>
      <c r="BK387"/>
      <c r="BL387" s="2"/>
      <c r="BM387"/>
      <c r="BN387"/>
      <c r="BO387" s="2"/>
      <c r="BP387"/>
      <c r="BQ387"/>
      <c r="BR387" s="2"/>
      <c r="BS387"/>
      <c r="BT387"/>
      <c r="BU387" s="2"/>
      <c r="BV387"/>
      <c r="BW387"/>
      <c r="BX387" s="2"/>
      <c r="BY387"/>
      <c r="BZ387"/>
      <c r="CA387" s="2"/>
      <c r="CB387"/>
      <c r="CC387"/>
      <c r="CD387" s="2"/>
      <c r="CE387"/>
      <c r="CF387"/>
      <c r="CG387" s="2"/>
      <c r="CH387"/>
      <c r="CI387"/>
      <c r="CJ387" s="2"/>
    </row>
    <row r="388" spans="1:88" ht="12.75">
      <c r="A388" s="2"/>
      <c r="B388"/>
      <c r="C388"/>
      <c r="D388" s="2"/>
      <c r="E388"/>
      <c r="F388"/>
      <c r="G388" s="2"/>
      <c r="H388"/>
      <c r="I388"/>
      <c r="J388" s="2"/>
      <c r="K388"/>
      <c r="L388"/>
      <c r="M388" s="2"/>
      <c r="N388"/>
      <c r="O388"/>
      <c r="P388" s="2"/>
      <c r="Q388"/>
      <c r="R388"/>
      <c r="S388" s="2"/>
      <c r="T388"/>
      <c r="U388"/>
      <c r="V388" s="2"/>
      <c r="W388"/>
      <c r="X388"/>
      <c r="Y388" s="2"/>
      <c r="Z388"/>
      <c r="AA388"/>
      <c r="AB388" s="2"/>
      <c r="AC388"/>
      <c r="AD388"/>
      <c r="AE388" s="2"/>
      <c r="AF388"/>
      <c r="AG388"/>
      <c r="AH388" s="2"/>
      <c r="AI388"/>
      <c r="AJ388"/>
      <c r="AK388" s="2"/>
      <c r="AL388"/>
      <c r="AM388"/>
      <c r="AN388" s="2"/>
      <c r="AO388"/>
      <c r="AP388"/>
      <c r="AQ388" s="2"/>
      <c r="AR388"/>
      <c r="AS388"/>
      <c r="AT388" s="2"/>
      <c r="AU388"/>
      <c r="AV388"/>
      <c r="AW388" s="2"/>
      <c r="AX388"/>
      <c r="AY388"/>
      <c r="AZ388" s="2"/>
      <c r="BA388"/>
      <c r="BB388"/>
      <c r="BC388" s="2"/>
      <c r="BD388"/>
      <c r="BE388"/>
      <c r="BF388" s="2"/>
      <c r="BG388"/>
      <c r="BH388"/>
      <c r="BI388" s="2"/>
      <c r="BJ388"/>
      <c r="BK388"/>
      <c r="BL388" s="2"/>
      <c r="BM388"/>
      <c r="BN388"/>
      <c r="BO388" s="2"/>
      <c r="BP388"/>
      <c r="BQ388"/>
      <c r="BR388" s="2"/>
      <c r="BS388"/>
      <c r="BT388"/>
      <c r="BU388" s="2"/>
      <c r="BV388"/>
      <c r="BW388"/>
      <c r="BX388" s="2"/>
      <c r="BY388"/>
      <c r="BZ388"/>
      <c r="CA388" s="2"/>
      <c r="CB388"/>
      <c r="CC388"/>
      <c r="CD388" s="2"/>
      <c r="CE388"/>
      <c r="CF388"/>
      <c r="CG388" s="2"/>
      <c r="CH388"/>
      <c r="CI388"/>
      <c r="CJ388" s="2"/>
    </row>
    <row r="389" spans="1:88" ht="12.75">
      <c r="A389" s="2"/>
      <c r="B389"/>
      <c r="C389"/>
      <c r="D389" s="2"/>
      <c r="E389"/>
      <c r="F389"/>
      <c r="G389" s="2"/>
      <c r="H389"/>
      <c r="I389"/>
      <c r="J389" s="2"/>
      <c r="K389"/>
      <c r="L389"/>
      <c r="M389" s="2"/>
      <c r="N389"/>
      <c r="O389"/>
      <c r="P389" s="2"/>
      <c r="Q389"/>
      <c r="R389"/>
      <c r="S389" s="2"/>
      <c r="T389"/>
      <c r="U389"/>
      <c r="V389" s="2"/>
      <c r="W389"/>
      <c r="X389"/>
      <c r="Y389" s="2"/>
      <c r="Z389"/>
      <c r="AA389"/>
      <c r="AB389" s="2"/>
      <c r="AC389"/>
      <c r="AD389"/>
      <c r="AE389" s="2"/>
      <c r="AF389"/>
      <c r="AG389"/>
      <c r="AH389" s="2"/>
      <c r="AI389"/>
      <c r="AJ389"/>
      <c r="AK389" s="2"/>
      <c r="AL389"/>
      <c r="AM389"/>
      <c r="AN389" s="2"/>
      <c r="AO389"/>
      <c r="AP389"/>
      <c r="AQ389" s="2"/>
      <c r="AR389"/>
      <c r="AS389"/>
      <c r="AT389" s="2"/>
      <c r="AU389"/>
      <c r="AV389"/>
      <c r="AW389" s="2"/>
      <c r="AX389"/>
      <c r="AY389"/>
      <c r="AZ389" s="2"/>
      <c r="BA389"/>
      <c r="BB389"/>
      <c r="BC389" s="2"/>
      <c r="BD389"/>
      <c r="BE389"/>
      <c r="BF389" s="2"/>
      <c r="BG389"/>
      <c r="BH389"/>
      <c r="BI389" s="2"/>
      <c r="BJ389"/>
      <c r="BK389"/>
      <c r="BL389" s="2"/>
      <c r="BM389"/>
      <c r="BN389"/>
      <c r="BO389" s="2"/>
      <c r="BP389"/>
      <c r="BQ389"/>
      <c r="BR389" s="2"/>
      <c r="BS389"/>
      <c r="BT389"/>
      <c r="BU389" s="2"/>
      <c r="BV389"/>
      <c r="BW389"/>
      <c r="BX389" s="2"/>
      <c r="BY389"/>
      <c r="BZ389"/>
      <c r="CA389" s="2"/>
      <c r="CB389"/>
      <c r="CC389"/>
      <c r="CD389" s="2"/>
      <c r="CE389"/>
      <c r="CF389"/>
      <c r="CG389" s="2"/>
      <c r="CH389"/>
      <c r="CI389"/>
      <c r="CJ389" s="2"/>
    </row>
    <row r="390" spans="1:88" ht="12.75">
      <c r="A390" s="2"/>
      <c r="B390"/>
      <c r="C390"/>
      <c r="D390" s="2"/>
      <c r="E390"/>
      <c r="F390"/>
      <c r="G390" s="2"/>
      <c r="H390"/>
      <c r="I390"/>
      <c r="J390" s="2"/>
      <c r="K390"/>
      <c r="L390"/>
      <c r="M390" s="2"/>
      <c r="N390"/>
      <c r="O390"/>
      <c r="P390" s="2"/>
      <c r="Q390"/>
      <c r="R390"/>
      <c r="S390" s="2"/>
      <c r="T390"/>
      <c r="U390"/>
      <c r="V390" s="2"/>
      <c r="W390"/>
      <c r="X390"/>
      <c r="Y390" s="2"/>
      <c r="Z390"/>
      <c r="AA390"/>
      <c r="AB390" s="2"/>
      <c r="AC390"/>
      <c r="AD390"/>
      <c r="AE390" s="2"/>
      <c r="AF390"/>
      <c r="AG390"/>
      <c r="AH390" s="2"/>
      <c r="AI390"/>
      <c r="AJ390"/>
      <c r="AK390" s="2"/>
      <c r="AL390"/>
      <c r="AM390"/>
      <c r="AN390" s="2"/>
      <c r="AO390"/>
      <c r="AP390"/>
      <c r="AQ390" s="2"/>
      <c r="AR390"/>
      <c r="AS390"/>
      <c r="AT390" s="2"/>
      <c r="AU390"/>
      <c r="AV390"/>
      <c r="AW390" s="2"/>
      <c r="AX390"/>
      <c r="AY390"/>
      <c r="AZ390" s="2"/>
      <c r="BA390"/>
      <c r="BB390"/>
      <c r="BC390" s="2"/>
      <c r="BD390"/>
      <c r="BE390"/>
      <c r="BF390" s="2"/>
      <c r="BG390"/>
      <c r="BH390"/>
      <c r="BI390" s="2"/>
      <c r="BJ390"/>
      <c r="BK390"/>
      <c r="BL390" s="2"/>
      <c r="BM390"/>
      <c r="BN390"/>
      <c r="BO390" s="2"/>
      <c r="BP390"/>
      <c r="BQ390"/>
      <c r="BR390" s="2"/>
      <c r="BS390"/>
      <c r="BT390"/>
      <c r="BU390" s="2"/>
      <c r="BV390"/>
      <c r="BW390"/>
      <c r="BX390" s="2"/>
      <c r="BY390"/>
      <c r="BZ390"/>
      <c r="CA390" s="2"/>
      <c r="CB390"/>
      <c r="CC390"/>
      <c r="CD390" s="2"/>
      <c r="CE390"/>
      <c r="CF390"/>
      <c r="CG390" s="2"/>
      <c r="CH390"/>
      <c r="CI390"/>
      <c r="CJ390" s="2"/>
    </row>
    <row r="391" spans="1:88" ht="12.75">
      <c r="A391" s="2"/>
      <c r="B391"/>
      <c r="C391"/>
      <c r="D391" s="2"/>
      <c r="E391"/>
      <c r="F391"/>
      <c r="G391" s="2"/>
      <c r="H391"/>
      <c r="I391"/>
      <c r="J391" s="2"/>
      <c r="K391"/>
      <c r="L391"/>
      <c r="M391" s="2"/>
      <c r="N391"/>
      <c r="O391"/>
      <c r="P391" s="2"/>
      <c r="Q391"/>
      <c r="R391"/>
      <c r="S391" s="2"/>
      <c r="T391"/>
      <c r="U391"/>
      <c r="V391" s="2"/>
      <c r="W391"/>
      <c r="X391"/>
      <c r="Y391" s="2"/>
      <c r="Z391"/>
      <c r="AA391"/>
      <c r="AB391" s="2"/>
      <c r="AC391"/>
      <c r="AD391"/>
      <c r="AE391" s="2"/>
      <c r="AF391"/>
      <c r="AG391"/>
      <c r="AH391" s="2"/>
      <c r="AI391"/>
      <c r="AJ391"/>
      <c r="AK391" s="2"/>
      <c r="AL391"/>
      <c r="AM391"/>
      <c r="AN391" s="2"/>
      <c r="AO391"/>
      <c r="AP391"/>
      <c r="AQ391" s="2"/>
      <c r="AR391"/>
      <c r="AS391"/>
      <c r="AT391" s="2"/>
      <c r="AU391"/>
      <c r="AV391"/>
      <c r="AW391" s="2"/>
      <c r="AX391"/>
      <c r="AY391"/>
      <c r="AZ391" s="2"/>
      <c r="BA391"/>
      <c r="BB391"/>
      <c r="BC391" s="2"/>
      <c r="BD391"/>
      <c r="BE391"/>
      <c r="BF391" s="2"/>
      <c r="BG391"/>
      <c r="BH391"/>
      <c r="BI391" s="2"/>
      <c r="BJ391"/>
      <c r="BK391"/>
      <c r="BL391" s="2"/>
      <c r="BM391"/>
      <c r="BN391"/>
      <c r="BO391" s="2"/>
      <c r="BP391"/>
      <c r="BQ391"/>
      <c r="BR391" s="2"/>
      <c r="BS391"/>
      <c r="BT391"/>
      <c r="BU391" s="2"/>
      <c r="BV391"/>
      <c r="BW391"/>
      <c r="BX391" s="2"/>
      <c r="BY391"/>
      <c r="BZ391"/>
      <c r="CA391" s="2"/>
      <c r="CB391"/>
      <c r="CC391"/>
      <c r="CD391" s="2"/>
      <c r="CE391"/>
      <c r="CF391"/>
      <c r="CG391" s="2"/>
      <c r="CH391"/>
      <c r="CI391"/>
      <c r="CJ391" s="2"/>
    </row>
    <row r="392" spans="1:88" ht="12.75">
      <c r="A392" s="2"/>
      <c r="B392"/>
      <c r="C392"/>
      <c r="D392" s="2"/>
      <c r="E392"/>
      <c r="F392"/>
      <c r="G392" s="2"/>
      <c r="H392"/>
      <c r="I392"/>
      <c r="J392" s="2"/>
      <c r="K392"/>
      <c r="L392"/>
      <c r="M392" s="2"/>
      <c r="N392"/>
      <c r="O392"/>
      <c r="P392" s="2"/>
      <c r="Q392"/>
      <c r="R392"/>
      <c r="S392" s="2"/>
      <c r="T392"/>
      <c r="U392"/>
      <c r="V392" s="2"/>
      <c r="W392"/>
      <c r="X392"/>
      <c r="Y392" s="2"/>
      <c r="Z392"/>
      <c r="AA392"/>
      <c r="AB392" s="2"/>
      <c r="AC392"/>
      <c r="AD392"/>
      <c r="AE392" s="2"/>
      <c r="AF392"/>
      <c r="AG392"/>
      <c r="AH392" s="2"/>
      <c r="AI392"/>
      <c r="AJ392"/>
      <c r="AK392" s="2"/>
      <c r="AL392"/>
      <c r="AM392"/>
      <c r="AN392" s="2"/>
      <c r="AO392"/>
      <c r="AP392"/>
      <c r="AQ392" s="2"/>
      <c r="AR392"/>
      <c r="AS392"/>
      <c r="AT392" s="2"/>
      <c r="AU392"/>
      <c r="AV392"/>
      <c r="AW392" s="2"/>
      <c r="AX392"/>
      <c r="AY392"/>
      <c r="AZ392" s="2"/>
      <c r="BA392"/>
      <c r="BB392"/>
      <c r="BC392" s="2"/>
      <c r="BD392"/>
      <c r="BE392"/>
      <c r="BF392" s="2"/>
      <c r="BG392"/>
      <c r="BH392"/>
      <c r="BI392" s="2"/>
      <c r="BJ392"/>
      <c r="BK392"/>
      <c r="BL392" s="2"/>
      <c r="BM392"/>
      <c r="BN392"/>
      <c r="BO392" s="2"/>
      <c r="BP392"/>
      <c r="BQ392"/>
      <c r="BR392" s="2"/>
      <c r="BS392"/>
      <c r="BT392"/>
      <c r="BU392" s="2"/>
      <c r="BV392"/>
      <c r="BW392"/>
      <c r="BX392" s="2"/>
      <c r="BY392"/>
      <c r="BZ392"/>
      <c r="CA392" s="2"/>
      <c r="CB392"/>
      <c r="CC392"/>
      <c r="CD392" s="2"/>
      <c r="CE392"/>
      <c r="CF392"/>
      <c r="CG392" s="2"/>
      <c r="CH392"/>
      <c r="CI392"/>
      <c r="CJ392" s="2"/>
    </row>
    <row r="393" spans="1:88" ht="12.75">
      <c r="A393" s="2"/>
      <c r="B393"/>
      <c r="C393"/>
      <c r="D393" s="2"/>
      <c r="E393"/>
      <c r="F393"/>
      <c r="G393" s="2"/>
      <c r="H393"/>
      <c r="I393"/>
      <c r="J393" s="2"/>
      <c r="K393"/>
      <c r="L393"/>
      <c r="M393" s="2"/>
      <c r="N393"/>
      <c r="O393"/>
      <c r="P393" s="2"/>
      <c r="Q393"/>
      <c r="R393"/>
      <c r="S393" s="2"/>
      <c r="T393"/>
      <c r="U393"/>
      <c r="V393" s="2"/>
      <c r="W393"/>
      <c r="X393"/>
      <c r="Y393" s="2"/>
      <c r="Z393"/>
      <c r="AA393"/>
      <c r="AB393" s="2"/>
      <c r="AC393"/>
      <c r="AD393"/>
      <c r="AE393" s="2"/>
      <c r="AF393"/>
      <c r="AG393"/>
      <c r="AH393" s="2"/>
      <c r="AI393"/>
      <c r="AJ393"/>
      <c r="AK393" s="2"/>
      <c r="AL393"/>
      <c r="AM393"/>
      <c r="AN393" s="2"/>
      <c r="AO393"/>
      <c r="AP393"/>
      <c r="AQ393" s="2"/>
      <c r="AR393"/>
      <c r="AS393"/>
      <c r="AT393" s="2"/>
      <c r="AU393"/>
      <c r="AV393"/>
      <c r="AW393" s="2"/>
      <c r="AX393"/>
      <c r="AY393"/>
      <c r="AZ393" s="2"/>
      <c r="BA393"/>
      <c r="BB393"/>
      <c r="BC393" s="2"/>
      <c r="BD393"/>
      <c r="BE393"/>
      <c r="BF393" s="2"/>
      <c r="BG393"/>
      <c r="BH393"/>
      <c r="BI393" s="2"/>
      <c r="BJ393"/>
      <c r="BK393"/>
      <c r="BL393" s="2"/>
      <c r="BM393"/>
      <c r="BN393"/>
      <c r="BO393" s="2"/>
      <c r="BP393"/>
      <c r="BQ393"/>
      <c r="BR393" s="2"/>
      <c r="BS393"/>
      <c r="BT393"/>
      <c r="BU393" s="2"/>
      <c r="BV393"/>
      <c r="BW393"/>
      <c r="BX393" s="2"/>
      <c r="BY393"/>
      <c r="BZ393"/>
      <c r="CA393" s="2"/>
      <c r="CB393"/>
      <c r="CC393"/>
      <c r="CD393" s="2"/>
      <c r="CE393"/>
      <c r="CF393"/>
      <c r="CG393" s="2"/>
      <c r="CH393"/>
      <c r="CI393"/>
      <c r="CJ393" s="2"/>
    </row>
    <row r="394" spans="1:88" ht="12.75">
      <c r="A394" s="2"/>
      <c r="B394"/>
      <c r="C394"/>
      <c r="D394" s="2"/>
      <c r="E394"/>
      <c r="F394"/>
      <c r="G394" s="2"/>
      <c r="H394"/>
      <c r="I394"/>
      <c r="J394" s="2"/>
      <c r="K394"/>
      <c r="L394"/>
      <c r="M394" s="2"/>
      <c r="N394"/>
      <c r="O394"/>
      <c r="P394" s="2"/>
      <c r="Q394"/>
      <c r="R394"/>
      <c r="S394" s="2"/>
      <c r="T394"/>
      <c r="U394"/>
      <c r="V394" s="2"/>
      <c r="W394"/>
      <c r="X394"/>
      <c r="Y394" s="2"/>
      <c r="Z394"/>
      <c r="AA394"/>
      <c r="AB394" s="2"/>
      <c r="AC394"/>
      <c r="AD394"/>
      <c r="AE394" s="2"/>
      <c r="AF394"/>
      <c r="AG394"/>
      <c r="AH394" s="2"/>
      <c r="AI394"/>
      <c r="AJ394"/>
      <c r="AK394" s="2"/>
      <c r="AL394"/>
      <c r="AM394"/>
      <c r="AN394" s="2"/>
      <c r="AO394"/>
      <c r="AP394"/>
      <c r="AQ394" s="2"/>
      <c r="AR394"/>
      <c r="AS394"/>
      <c r="AT394" s="2"/>
      <c r="AU394"/>
      <c r="AV394"/>
      <c r="AW394" s="2"/>
      <c r="AX394"/>
      <c r="AY394"/>
      <c r="AZ394" s="2"/>
      <c r="BA394"/>
      <c r="BB394"/>
      <c r="BC394" s="2"/>
      <c r="BD394"/>
      <c r="BE394"/>
      <c r="BF394" s="2"/>
      <c r="BG394"/>
      <c r="BH394"/>
      <c r="BI394" s="2"/>
      <c r="BJ394"/>
      <c r="BK394"/>
      <c r="BL394" s="2"/>
      <c r="BM394"/>
      <c r="BN394"/>
      <c r="BO394" s="2"/>
      <c r="BP394"/>
      <c r="BQ394"/>
      <c r="BR394" s="2"/>
      <c r="BS394"/>
      <c r="BT394"/>
      <c r="BU394" s="2"/>
      <c r="BV394"/>
      <c r="BW394"/>
      <c r="BX394" s="2"/>
      <c r="BY394"/>
      <c r="BZ394"/>
      <c r="CA394" s="2"/>
      <c r="CB394"/>
      <c r="CC394"/>
      <c r="CD394" s="2"/>
      <c r="CE394"/>
      <c r="CF394"/>
      <c r="CG394" s="2"/>
      <c r="CH394"/>
      <c r="CI394"/>
      <c r="CJ394" s="2"/>
    </row>
    <row r="395" spans="1:88" ht="12.75">
      <c r="A395" s="2"/>
      <c r="B395"/>
      <c r="C395"/>
      <c r="D395" s="2"/>
      <c r="E395"/>
      <c r="F395"/>
      <c r="G395" s="2"/>
      <c r="H395"/>
      <c r="I395"/>
      <c r="J395" s="2"/>
      <c r="K395"/>
      <c r="L395"/>
      <c r="M395" s="2"/>
      <c r="N395"/>
      <c r="O395"/>
      <c r="P395" s="2"/>
      <c r="Q395"/>
      <c r="R395"/>
      <c r="S395" s="2"/>
      <c r="T395"/>
      <c r="U395"/>
      <c r="V395" s="2"/>
      <c r="W395"/>
      <c r="X395"/>
      <c r="Y395" s="2"/>
      <c r="Z395"/>
      <c r="AA395"/>
      <c r="AB395" s="2"/>
      <c r="AC395"/>
      <c r="AD395"/>
      <c r="AE395" s="2"/>
      <c r="AF395"/>
      <c r="AG395"/>
      <c r="AH395" s="2"/>
      <c r="AI395"/>
      <c r="AJ395"/>
      <c r="AK395" s="2"/>
      <c r="AL395"/>
      <c r="AM395"/>
      <c r="AN395" s="2"/>
      <c r="AO395"/>
      <c r="AP395"/>
      <c r="AQ395" s="2"/>
      <c r="AR395"/>
      <c r="AS395"/>
      <c r="AT395" s="2"/>
      <c r="AU395"/>
      <c r="AV395"/>
      <c r="AW395" s="2"/>
      <c r="AX395"/>
      <c r="AY395"/>
      <c r="AZ395" s="2"/>
      <c r="BA395"/>
      <c r="BB395"/>
      <c r="BC395" s="2"/>
      <c r="BD395"/>
      <c r="BE395"/>
      <c r="BF395" s="2"/>
      <c r="BG395"/>
      <c r="BH395"/>
      <c r="BI395" s="2"/>
      <c r="BJ395"/>
      <c r="BK395"/>
      <c r="BL395" s="2"/>
      <c r="BM395"/>
      <c r="BN395"/>
      <c r="BO395" s="2"/>
      <c r="BP395"/>
      <c r="BQ395"/>
      <c r="BR395" s="2"/>
      <c r="BS395"/>
      <c r="BT395"/>
      <c r="BU395" s="2"/>
      <c r="BV395"/>
      <c r="BW395"/>
      <c r="BX395" s="2"/>
      <c r="BY395"/>
      <c r="BZ395"/>
      <c r="CA395" s="2"/>
      <c r="CB395"/>
      <c r="CC395"/>
      <c r="CD395" s="2"/>
      <c r="CE395"/>
      <c r="CF395"/>
      <c r="CG395" s="2"/>
      <c r="CH395"/>
      <c r="CI395"/>
      <c r="CJ395" s="2"/>
    </row>
    <row r="396" spans="1:88" ht="12.75">
      <c r="A396" s="2"/>
      <c r="B396"/>
      <c r="C396"/>
      <c r="D396" s="2"/>
      <c r="E396"/>
      <c r="F396"/>
      <c r="G396" s="2"/>
      <c r="H396"/>
      <c r="I396"/>
      <c r="J396" s="2"/>
      <c r="K396"/>
      <c r="L396"/>
      <c r="M396" s="2"/>
      <c r="N396"/>
      <c r="O396"/>
      <c r="P396" s="2"/>
      <c r="Q396"/>
      <c r="R396"/>
      <c r="S396" s="2"/>
      <c r="T396"/>
      <c r="U396"/>
      <c r="V396" s="2"/>
      <c r="W396"/>
      <c r="X396"/>
      <c r="Y396" s="2"/>
      <c r="Z396"/>
      <c r="AA396"/>
      <c r="AB396" s="2"/>
      <c r="AC396"/>
      <c r="AD396"/>
      <c r="AE396" s="2"/>
      <c r="AF396"/>
      <c r="AG396"/>
      <c r="AH396" s="2"/>
      <c r="AI396"/>
      <c r="AJ396"/>
      <c r="AK396" s="2"/>
      <c r="AL396"/>
      <c r="AM396"/>
      <c r="AN396" s="2"/>
      <c r="AO396"/>
      <c r="AP396"/>
      <c r="AQ396" s="2"/>
      <c r="AR396"/>
      <c r="AS396"/>
      <c r="AT396" s="2"/>
      <c r="AU396"/>
      <c r="AV396"/>
      <c r="AW396" s="2"/>
      <c r="AX396"/>
      <c r="AY396"/>
      <c r="AZ396" s="2"/>
      <c r="BA396"/>
      <c r="BB396"/>
      <c r="BC396" s="2"/>
      <c r="BD396"/>
      <c r="BE396"/>
      <c r="BF396" s="2"/>
      <c r="BG396"/>
      <c r="BH396"/>
      <c r="BI396" s="2"/>
      <c r="BJ396"/>
      <c r="BK396"/>
      <c r="BL396" s="2"/>
      <c r="BM396"/>
      <c r="BN396"/>
      <c r="BO396" s="2"/>
      <c r="BP396"/>
      <c r="BQ396"/>
      <c r="BR396" s="2"/>
      <c r="BS396"/>
      <c r="BT396"/>
      <c r="BU396" s="2"/>
      <c r="BV396"/>
      <c r="BW396"/>
      <c r="BX396" s="2"/>
      <c r="BY396"/>
      <c r="BZ396"/>
      <c r="CA396" s="2"/>
      <c r="CB396"/>
      <c r="CC396"/>
      <c r="CD396" s="2"/>
      <c r="CE396"/>
      <c r="CF396"/>
      <c r="CG396" s="2"/>
      <c r="CH396"/>
      <c r="CI396"/>
      <c r="CJ396" s="2"/>
    </row>
    <row r="397" spans="1:88" ht="12.75">
      <c r="A397" s="2"/>
      <c r="B397"/>
      <c r="C397"/>
      <c r="D397" s="2"/>
      <c r="E397"/>
      <c r="F397"/>
      <c r="G397" s="2"/>
      <c r="H397"/>
      <c r="I397"/>
      <c r="J397" s="2"/>
      <c r="K397"/>
      <c r="L397"/>
      <c r="M397" s="2"/>
      <c r="N397"/>
      <c r="O397"/>
      <c r="P397" s="2"/>
      <c r="Q397"/>
      <c r="R397"/>
      <c r="S397" s="2"/>
      <c r="T397"/>
      <c r="U397"/>
      <c r="V397" s="2"/>
      <c r="W397"/>
      <c r="X397"/>
      <c r="Y397" s="2"/>
      <c r="Z397"/>
      <c r="AA397"/>
      <c r="AB397" s="2"/>
      <c r="AC397"/>
      <c r="AD397"/>
      <c r="AE397" s="2"/>
      <c r="AF397"/>
      <c r="AG397"/>
      <c r="AH397" s="2"/>
      <c r="AI397"/>
      <c r="AJ397"/>
      <c r="AK397" s="2"/>
      <c r="AL397"/>
      <c r="AM397"/>
      <c r="AN397" s="2"/>
      <c r="AO397"/>
      <c r="AP397"/>
      <c r="AQ397" s="2"/>
      <c r="AR397"/>
      <c r="AS397"/>
      <c r="AT397" s="2"/>
      <c r="AU397"/>
      <c r="AV397"/>
      <c r="AW397" s="2"/>
      <c r="AX397"/>
      <c r="AY397"/>
      <c r="AZ397" s="2"/>
      <c r="BA397"/>
      <c r="BB397"/>
      <c r="BC397" s="2"/>
      <c r="BD397"/>
      <c r="BE397"/>
      <c r="BF397" s="2"/>
      <c r="BG397"/>
      <c r="BH397"/>
      <c r="BI397" s="2"/>
      <c r="BJ397"/>
      <c r="BK397"/>
      <c r="BL397" s="2"/>
      <c r="BM397"/>
      <c r="BN397"/>
      <c r="BO397" s="2"/>
      <c r="BP397"/>
      <c r="BQ397"/>
      <c r="BR397" s="2"/>
      <c r="BS397"/>
      <c r="BT397"/>
      <c r="BU397" s="2"/>
      <c r="BV397"/>
      <c r="BW397"/>
      <c r="BX397" s="2"/>
      <c r="BY397"/>
      <c r="BZ397"/>
      <c r="CA397" s="2"/>
      <c r="CB397"/>
      <c r="CC397"/>
      <c r="CD397" s="2"/>
      <c r="CE397"/>
      <c r="CF397"/>
      <c r="CG397" s="2"/>
      <c r="CH397"/>
      <c r="CI397"/>
      <c r="CJ397" s="2"/>
    </row>
    <row r="398" spans="1:88" ht="12.75">
      <c r="A398" s="2"/>
      <c r="B398"/>
      <c r="C398"/>
      <c r="D398" s="2"/>
      <c r="E398"/>
      <c r="F398"/>
      <c r="G398" s="2"/>
      <c r="H398"/>
      <c r="I398"/>
      <c r="J398" s="2"/>
      <c r="K398"/>
      <c r="L398"/>
      <c r="M398" s="2"/>
      <c r="N398"/>
      <c r="O398"/>
      <c r="P398" s="2"/>
      <c r="Q398"/>
      <c r="R398"/>
      <c r="S398" s="2"/>
      <c r="T398"/>
      <c r="U398"/>
      <c r="V398" s="2"/>
      <c r="W398"/>
      <c r="X398"/>
      <c r="Y398" s="2"/>
      <c r="Z398"/>
      <c r="AA398"/>
      <c r="AB398" s="2"/>
      <c r="AC398"/>
      <c r="AD398"/>
      <c r="AE398" s="2"/>
      <c r="AF398"/>
      <c r="AG398"/>
      <c r="AH398" s="2"/>
      <c r="AI398"/>
      <c r="AJ398"/>
      <c r="AK398" s="2"/>
      <c r="AL398"/>
      <c r="AM398"/>
      <c r="AN398" s="2"/>
      <c r="AO398"/>
      <c r="AP398"/>
      <c r="AQ398" s="2"/>
      <c r="AR398"/>
      <c r="AS398"/>
      <c r="AT398" s="2"/>
      <c r="AU398"/>
      <c r="AV398"/>
      <c r="AW398" s="2"/>
      <c r="AX398"/>
      <c r="AY398"/>
      <c r="AZ398" s="2"/>
      <c r="BA398"/>
      <c r="BB398"/>
      <c r="BC398" s="2"/>
      <c r="BD398"/>
      <c r="BE398"/>
      <c r="BF398" s="2"/>
      <c r="BG398"/>
      <c r="BH398"/>
      <c r="BI398" s="2"/>
      <c r="BJ398"/>
      <c r="BK398"/>
      <c r="BL398" s="2"/>
      <c r="BM398"/>
      <c r="BN398"/>
      <c r="BO398" s="2"/>
      <c r="BP398"/>
      <c r="BQ398"/>
      <c r="BR398" s="2"/>
      <c r="BS398"/>
      <c r="BT398"/>
      <c r="BU398" s="2"/>
      <c r="BV398"/>
      <c r="BW398"/>
      <c r="BX398" s="2"/>
      <c r="BY398"/>
      <c r="BZ398"/>
      <c r="CA398" s="2"/>
      <c r="CB398"/>
      <c r="CC398"/>
      <c r="CD398" s="2"/>
      <c r="CE398"/>
      <c r="CF398"/>
      <c r="CG398" s="2"/>
      <c r="CH398"/>
      <c r="CI398"/>
      <c r="CJ398" s="2"/>
    </row>
    <row r="399" spans="1:88" ht="12.75">
      <c r="A399" s="2"/>
      <c r="B399"/>
      <c r="C399"/>
      <c r="D399" s="2"/>
      <c r="E399"/>
      <c r="F399"/>
      <c r="G399" s="2"/>
      <c r="H399"/>
      <c r="I399"/>
      <c r="J399" s="2"/>
      <c r="K399"/>
      <c r="L399"/>
      <c r="M399" s="2"/>
      <c r="N399"/>
      <c r="O399"/>
      <c r="P399" s="2"/>
      <c r="Q399"/>
      <c r="R399"/>
      <c r="S399" s="2"/>
      <c r="T399"/>
      <c r="U399"/>
      <c r="V399" s="2"/>
      <c r="W399"/>
      <c r="X399"/>
      <c r="Y399" s="2"/>
      <c r="Z399"/>
      <c r="AA399"/>
      <c r="AB399" s="2"/>
      <c r="AC399"/>
      <c r="AD399"/>
      <c r="AE399" s="2"/>
      <c r="AF399"/>
      <c r="AG399"/>
      <c r="AH399" s="2"/>
      <c r="AI399"/>
      <c r="AJ399"/>
      <c r="AK399" s="2"/>
      <c r="AL399"/>
      <c r="AM399"/>
      <c r="AN399" s="2"/>
      <c r="AO399"/>
      <c r="AP399"/>
      <c r="AQ399" s="2"/>
      <c r="AR399"/>
      <c r="AS399"/>
      <c r="AT399" s="2"/>
      <c r="AU399"/>
      <c r="AV399"/>
      <c r="AW399" s="2"/>
      <c r="AX399"/>
      <c r="AY399"/>
      <c r="AZ399" s="2"/>
      <c r="BA399"/>
      <c r="BB399"/>
      <c r="BC399" s="2"/>
      <c r="BD399"/>
      <c r="BE399"/>
      <c r="BF399" s="2"/>
      <c r="BG399"/>
      <c r="BH399"/>
      <c r="BI399" s="2"/>
      <c r="BJ399"/>
      <c r="BK399"/>
      <c r="BL399" s="2"/>
      <c r="BM399"/>
      <c r="BN399"/>
      <c r="BO399" s="2"/>
      <c r="BP399"/>
      <c r="BQ399"/>
      <c r="BR399" s="2"/>
      <c r="BS399"/>
      <c r="BT399"/>
      <c r="BU399" s="2"/>
      <c r="BV399"/>
      <c r="BW399"/>
      <c r="BX399" s="2"/>
      <c r="BY399"/>
      <c r="BZ399"/>
      <c r="CA399" s="2"/>
      <c r="CB399"/>
      <c r="CC399"/>
      <c r="CD399" s="2"/>
      <c r="CE399"/>
      <c r="CF399"/>
      <c r="CG399" s="2"/>
      <c r="CH399"/>
      <c r="CI399"/>
      <c r="CJ399" s="2"/>
    </row>
    <row r="400" spans="1:88" ht="12.75">
      <c r="A400" s="2"/>
      <c r="B400"/>
      <c r="C400"/>
      <c r="D400" s="2"/>
      <c r="E400"/>
      <c r="F400"/>
      <c r="G400" s="2"/>
      <c r="H400"/>
      <c r="I400"/>
      <c r="J400" s="2"/>
      <c r="K400"/>
      <c r="L400"/>
      <c r="M400" s="2"/>
      <c r="N400"/>
      <c r="O400"/>
      <c r="P400" s="2"/>
      <c r="Q400"/>
      <c r="R400"/>
      <c r="S400" s="2"/>
      <c r="T400"/>
      <c r="U400"/>
      <c r="V400" s="2"/>
      <c r="W400"/>
      <c r="X400"/>
      <c r="Y400" s="2"/>
      <c r="Z400"/>
      <c r="AA400"/>
      <c r="AB400" s="2"/>
      <c r="AC400"/>
      <c r="AD400"/>
      <c r="AE400" s="2"/>
      <c r="AF400"/>
      <c r="AG400"/>
      <c r="AH400" s="2"/>
      <c r="AI400"/>
      <c r="AJ400"/>
      <c r="AK400" s="2"/>
      <c r="AL400"/>
      <c r="AM400"/>
      <c r="AN400" s="2"/>
      <c r="AO400"/>
      <c r="AP400"/>
      <c r="AQ400" s="2"/>
      <c r="AR400"/>
      <c r="AS400"/>
      <c r="AT400" s="2"/>
      <c r="AU400"/>
      <c r="AV400"/>
      <c r="AW400" s="2"/>
      <c r="AX400"/>
      <c r="AY400"/>
      <c r="AZ400" s="2"/>
      <c r="BA400"/>
      <c r="BB400"/>
      <c r="BC400" s="2"/>
      <c r="BD400"/>
      <c r="BE400"/>
      <c r="BF400" s="2"/>
      <c r="BG400"/>
      <c r="BH400"/>
      <c r="BI400" s="2"/>
      <c r="BJ400"/>
      <c r="BK400"/>
      <c r="BL400" s="2"/>
      <c r="BM400"/>
      <c r="BN400"/>
      <c r="BO400" s="2"/>
      <c r="BP400"/>
      <c r="BQ400"/>
      <c r="BR400" s="2"/>
      <c r="BS400"/>
      <c r="BT400"/>
      <c r="BU400" s="2"/>
      <c r="BV400"/>
      <c r="BW400"/>
      <c r="BX400" s="2"/>
      <c r="BY400"/>
      <c r="BZ400"/>
      <c r="CA400" s="2"/>
      <c r="CB400"/>
      <c r="CC400"/>
      <c r="CD400" s="2"/>
      <c r="CE400"/>
      <c r="CF400"/>
      <c r="CG400" s="2"/>
      <c r="CH400"/>
      <c r="CI400"/>
      <c r="CJ400" s="2"/>
    </row>
    <row r="401" spans="1:88" ht="12.75">
      <c r="A401" s="2"/>
      <c r="B401"/>
      <c r="C401"/>
      <c r="D401" s="2"/>
      <c r="E401"/>
      <c r="F401"/>
      <c r="G401" s="2"/>
      <c r="H401"/>
      <c r="I401"/>
      <c r="J401" s="2"/>
      <c r="K401"/>
      <c r="L401"/>
      <c r="M401" s="2"/>
      <c r="N401"/>
      <c r="O401"/>
      <c r="P401" s="2"/>
      <c r="Q401"/>
      <c r="R401"/>
      <c r="S401" s="2"/>
      <c r="T401"/>
      <c r="U401"/>
      <c r="V401" s="2"/>
      <c r="W401"/>
      <c r="X401"/>
      <c r="Y401" s="2"/>
      <c r="Z401"/>
      <c r="AA401"/>
      <c r="AB401" s="2"/>
      <c r="AC401"/>
      <c r="AD401"/>
      <c r="AE401" s="2"/>
      <c r="AF401"/>
      <c r="AG401"/>
      <c r="AH401" s="2"/>
      <c r="AI401"/>
      <c r="AJ401"/>
      <c r="AK401" s="2"/>
      <c r="AL401"/>
      <c r="AM401"/>
      <c r="AN401" s="2"/>
      <c r="AO401"/>
      <c r="AP401"/>
      <c r="AQ401" s="2"/>
      <c r="AR401"/>
      <c r="AS401"/>
      <c r="AT401" s="2"/>
      <c r="AU401"/>
      <c r="AV401"/>
      <c r="AW401" s="2"/>
      <c r="AX401"/>
      <c r="AY401"/>
      <c r="AZ401" s="2"/>
      <c r="BA401"/>
      <c r="BB401"/>
      <c r="BC401" s="2"/>
      <c r="BD401"/>
      <c r="BE401"/>
      <c r="BF401" s="2"/>
      <c r="BG401"/>
      <c r="BH401"/>
      <c r="BI401" s="2"/>
      <c r="BJ401"/>
      <c r="BK401"/>
      <c r="BL401" s="2"/>
      <c r="BM401"/>
      <c r="BN401"/>
      <c r="BO401" s="2"/>
      <c r="BP401"/>
      <c r="BQ401"/>
      <c r="BR401" s="2"/>
      <c r="BS401"/>
      <c r="BT401"/>
      <c r="BU401" s="2"/>
      <c r="BV401"/>
      <c r="BW401"/>
      <c r="BX401" s="2"/>
      <c r="BY401"/>
      <c r="BZ401"/>
      <c r="CA401" s="2"/>
      <c r="CB401"/>
      <c r="CC401"/>
      <c r="CD401" s="2"/>
      <c r="CE401"/>
      <c r="CF401"/>
      <c r="CG401" s="2"/>
      <c r="CH401"/>
      <c r="CI401"/>
      <c r="CJ401" s="2"/>
    </row>
    <row r="402" spans="1:88" ht="12.75">
      <c r="A402" s="2"/>
      <c r="B402"/>
      <c r="C402"/>
      <c r="D402" s="2"/>
      <c r="E402"/>
      <c r="F402"/>
      <c r="G402" s="2"/>
      <c r="H402"/>
      <c r="I402"/>
      <c r="J402" s="2"/>
      <c r="K402"/>
      <c r="L402"/>
      <c r="M402" s="2"/>
      <c r="N402"/>
      <c r="O402"/>
      <c r="P402" s="2"/>
      <c r="Q402"/>
      <c r="R402"/>
      <c r="S402" s="2"/>
      <c r="T402"/>
      <c r="U402"/>
      <c r="V402" s="2"/>
      <c r="W402"/>
      <c r="X402"/>
      <c r="Y402" s="2"/>
      <c r="Z402"/>
      <c r="AA402"/>
      <c r="AB402" s="2"/>
      <c r="AC402"/>
      <c r="AD402"/>
      <c r="AE402" s="2"/>
      <c r="AF402"/>
      <c r="AG402"/>
      <c r="AH402" s="2"/>
      <c r="AI402"/>
      <c r="AJ402"/>
      <c r="AK402" s="2"/>
      <c r="AL402"/>
      <c r="AM402"/>
      <c r="AN402" s="2"/>
      <c r="AO402"/>
      <c r="AP402"/>
      <c r="AQ402" s="2"/>
      <c r="AR402"/>
      <c r="AS402"/>
      <c r="AT402" s="2"/>
      <c r="AU402"/>
      <c r="AV402"/>
      <c r="AW402" s="2"/>
      <c r="AX402"/>
      <c r="AY402"/>
      <c r="AZ402" s="2"/>
      <c r="BA402"/>
      <c r="BB402"/>
      <c r="BC402" s="2"/>
      <c r="BD402"/>
      <c r="BE402"/>
      <c r="BF402" s="2"/>
      <c r="BG402"/>
      <c r="BH402"/>
      <c r="BI402" s="2"/>
      <c r="BJ402"/>
      <c r="BK402"/>
      <c r="BL402" s="2"/>
      <c r="BM402"/>
      <c r="BN402"/>
      <c r="BO402" s="2"/>
      <c r="BP402"/>
      <c r="BQ402"/>
      <c r="BR402" s="2"/>
      <c r="BS402"/>
      <c r="BT402"/>
      <c r="BU402" s="2"/>
      <c r="BV402"/>
      <c r="BW402"/>
      <c r="BX402" s="2"/>
      <c r="BY402"/>
      <c r="BZ402"/>
      <c r="CA402" s="2"/>
      <c r="CB402"/>
      <c r="CC402"/>
      <c r="CD402" s="2"/>
      <c r="CE402"/>
      <c r="CF402"/>
      <c r="CG402" s="2"/>
      <c r="CH402"/>
      <c r="CI402"/>
      <c r="CJ402" s="2"/>
    </row>
    <row r="403" spans="1:88" ht="12.75">
      <c r="A403" s="2"/>
      <c r="B403"/>
      <c r="C403"/>
      <c r="D403" s="2"/>
      <c r="E403"/>
      <c r="F403"/>
      <c r="G403" s="2"/>
      <c r="H403"/>
      <c r="I403"/>
      <c r="J403" s="2"/>
      <c r="K403"/>
      <c r="L403"/>
      <c r="M403" s="2"/>
      <c r="N403"/>
      <c r="O403"/>
      <c r="P403" s="2"/>
      <c r="Q403"/>
      <c r="R403"/>
      <c r="S403" s="2"/>
      <c r="T403"/>
      <c r="U403"/>
      <c r="V403" s="2"/>
      <c r="W403"/>
      <c r="X403"/>
      <c r="Y403" s="2"/>
      <c r="Z403"/>
      <c r="AA403"/>
      <c r="AB403" s="2"/>
      <c r="AC403"/>
      <c r="AD403"/>
      <c r="AE403" s="2"/>
      <c r="AF403"/>
      <c r="AG403"/>
      <c r="AH403" s="2"/>
      <c r="AI403"/>
      <c r="AJ403"/>
      <c r="AK403" s="2"/>
      <c r="AL403"/>
      <c r="AM403"/>
      <c r="AN403" s="2"/>
      <c r="AO403"/>
      <c r="AP403"/>
      <c r="AQ403" s="2"/>
      <c r="AR403"/>
      <c r="AS403"/>
      <c r="AT403" s="2"/>
      <c r="AU403"/>
      <c r="AV403"/>
      <c r="AW403" s="2"/>
      <c r="AX403"/>
      <c r="AY403"/>
      <c r="AZ403" s="2"/>
      <c r="BA403"/>
      <c r="BB403"/>
      <c r="BC403" s="2"/>
      <c r="BD403"/>
      <c r="BE403"/>
      <c r="BF403" s="2"/>
      <c r="BG403"/>
      <c r="BH403"/>
      <c r="BI403" s="2"/>
      <c r="BJ403"/>
      <c r="BK403"/>
      <c r="BL403" s="2"/>
      <c r="BM403"/>
      <c r="BN403"/>
      <c r="BO403" s="2"/>
      <c r="BP403"/>
      <c r="BQ403"/>
      <c r="BR403" s="2"/>
      <c r="BS403"/>
      <c r="BT403"/>
      <c r="BU403" s="2"/>
      <c r="BV403"/>
      <c r="BW403"/>
      <c r="BX403" s="2"/>
      <c r="BY403"/>
      <c r="BZ403"/>
      <c r="CA403" s="2"/>
      <c r="CB403"/>
      <c r="CC403"/>
      <c r="CD403" s="2"/>
      <c r="CE403"/>
      <c r="CF403"/>
      <c r="CG403" s="2"/>
      <c r="CH403"/>
      <c r="CI403"/>
      <c r="CJ403" s="2"/>
    </row>
    <row r="404" spans="1:88" ht="12.75">
      <c r="A404" s="2"/>
      <c r="B404"/>
      <c r="C404"/>
      <c r="D404" s="2"/>
      <c r="E404"/>
      <c r="F404"/>
      <c r="G404" s="2"/>
      <c r="H404"/>
      <c r="I404"/>
      <c r="J404" s="2"/>
      <c r="K404"/>
      <c r="L404"/>
      <c r="M404" s="2"/>
      <c r="N404"/>
      <c r="O404"/>
      <c r="P404" s="2"/>
      <c r="Q404"/>
      <c r="R404"/>
      <c r="S404" s="2"/>
      <c r="T404"/>
      <c r="U404"/>
      <c r="V404" s="2"/>
      <c r="W404"/>
      <c r="X404"/>
      <c r="Y404" s="2"/>
      <c r="Z404"/>
      <c r="AA404"/>
      <c r="AB404" s="2"/>
      <c r="AC404"/>
      <c r="AD404"/>
      <c r="AE404" s="2"/>
      <c r="AF404"/>
      <c r="AG404"/>
      <c r="AH404" s="2"/>
      <c r="AI404"/>
      <c r="AJ404"/>
      <c r="AK404" s="2"/>
      <c r="AL404"/>
      <c r="AM404"/>
      <c r="AN404" s="2"/>
      <c r="AO404"/>
      <c r="AP404"/>
      <c r="AQ404" s="2"/>
      <c r="AR404"/>
      <c r="AS404"/>
      <c r="AT404" s="2"/>
      <c r="AU404"/>
      <c r="AV404"/>
      <c r="AW404" s="2"/>
      <c r="AX404"/>
      <c r="AY404"/>
      <c r="AZ404" s="2"/>
      <c r="BA404"/>
      <c r="BB404"/>
      <c r="BC404" s="2"/>
      <c r="BD404"/>
      <c r="BE404"/>
      <c r="BF404" s="2"/>
      <c r="BG404"/>
      <c r="BH404"/>
      <c r="BI404" s="2"/>
      <c r="BJ404"/>
      <c r="BK404"/>
      <c r="BL404" s="2"/>
      <c r="BM404"/>
      <c r="BN404"/>
      <c r="BO404" s="2"/>
      <c r="BP404"/>
      <c r="BQ404"/>
      <c r="BR404" s="2"/>
      <c r="BS404"/>
      <c r="BT404"/>
      <c r="BU404" s="2"/>
      <c r="BV404"/>
      <c r="BW404"/>
      <c r="BX404" s="2"/>
      <c r="BY404"/>
      <c r="BZ404"/>
      <c r="CA404" s="2"/>
      <c r="CB404"/>
      <c r="CC404"/>
      <c r="CD404" s="2"/>
      <c r="CE404"/>
      <c r="CF404"/>
      <c r="CG404" s="2"/>
      <c r="CH404"/>
      <c r="CI404"/>
      <c r="CJ404" s="2"/>
    </row>
    <row r="405" spans="1:88" ht="12.75">
      <c r="A405" s="2"/>
      <c r="B405"/>
      <c r="C405"/>
      <c r="D405" s="2"/>
      <c r="E405"/>
      <c r="F405"/>
      <c r="G405" s="2"/>
      <c r="H405"/>
      <c r="I405"/>
      <c r="J405" s="2"/>
      <c r="K405"/>
      <c r="L405"/>
      <c r="M405" s="2"/>
      <c r="N405"/>
      <c r="O405"/>
      <c r="P405" s="2"/>
      <c r="Q405"/>
      <c r="R405"/>
      <c r="S405" s="2"/>
      <c r="T405"/>
      <c r="U405"/>
      <c r="V405" s="2"/>
      <c r="W405"/>
      <c r="X405"/>
      <c r="Y405" s="2"/>
      <c r="Z405"/>
      <c r="AA405"/>
      <c r="AB405" s="2"/>
      <c r="AC405"/>
      <c r="AD405"/>
      <c r="AE405" s="2"/>
      <c r="AF405"/>
      <c r="AG405"/>
      <c r="AH405" s="2"/>
      <c r="AI405"/>
      <c r="AJ405"/>
      <c r="AK405" s="2"/>
      <c r="AL405"/>
      <c r="AM405"/>
      <c r="AN405" s="2"/>
      <c r="AO405"/>
      <c r="AP405"/>
      <c r="AQ405" s="2"/>
      <c r="AR405"/>
      <c r="AS405"/>
      <c r="AT405" s="2"/>
      <c r="AU405"/>
      <c r="AV405"/>
      <c r="AW405" s="2"/>
      <c r="AX405"/>
      <c r="AY405"/>
      <c r="AZ405" s="2"/>
      <c r="BA405"/>
      <c r="BB405"/>
      <c r="BC405" s="2"/>
      <c r="BD405"/>
      <c r="BE405"/>
      <c r="BF405" s="2"/>
      <c r="BG405"/>
      <c r="BH405"/>
      <c r="BI405" s="2"/>
      <c r="BJ405"/>
      <c r="BK405"/>
      <c r="BL405" s="2"/>
      <c r="BM405"/>
      <c r="BN405"/>
      <c r="BO405" s="2"/>
      <c r="BP405"/>
      <c r="BQ405"/>
      <c r="BR405" s="2"/>
      <c r="BS405"/>
      <c r="BT405"/>
      <c r="BU405" s="2"/>
      <c r="BV405"/>
      <c r="BW405"/>
      <c r="BX405" s="2"/>
      <c r="BY405"/>
      <c r="BZ405"/>
      <c r="CA405" s="2"/>
      <c r="CB405"/>
      <c r="CC405"/>
      <c r="CD405" s="2"/>
      <c r="CE405"/>
      <c r="CF405"/>
      <c r="CG405" s="2"/>
      <c r="CH405"/>
      <c r="CI405"/>
      <c r="CJ405" s="2"/>
    </row>
    <row r="406" spans="1:88" ht="12.75">
      <c r="A406" s="2"/>
      <c r="B406"/>
      <c r="C406"/>
      <c r="D406" s="2"/>
      <c r="E406"/>
      <c r="F406"/>
      <c r="G406" s="2"/>
      <c r="H406"/>
      <c r="I406"/>
      <c r="J406" s="2"/>
      <c r="K406"/>
      <c r="L406"/>
      <c r="M406" s="2"/>
      <c r="N406"/>
      <c r="O406"/>
      <c r="P406" s="2"/>
      <c r="Q406"/>
      <c r="R406"/>
      <c r="S406" s="2"/>
      <c r="T406"/>
      <c r="U406"/>
      <c r="V406" s="2"/>
      <c r="W406"/>
      <c r="X406"/>
      <c r="Y406" s="2"/>
      <c r="Z406"/>
      <c r="AA406"/>
      <c r="AB406" s="2"/>
      <c r="AC406"/>
      <c r="AD406"/>
      <c r="AE406" s="2"/>
      <c r="AF406"/>
      <c r="AG406"/>
      <c r="AH406" s="2"/>
      <c r="AI406"/>
      <c r="AJ406"/>
      <c r="AK406" s="2"/>
      <c r="AL406"/>
      <c r="AM406"/>
      <c r="AN406" s="2"/>
      <c r="AO406"/>
      <c r="AP406"/>
      <c r="AQ406" s="2"/>
      <c r="AR406"/>
      <c r="AS406"/>
      <c r="AT406" s="2"/>
      <c r="AU406"/>
      <c r="AV406"/>
      <c r="AW406" s="2"/>
      <c r="AX406"/>
      <c r="AY406"/>
      <c r="AZ406" s="2"/>
      <c r="BA406"/>
      <c r="BB406"/>
      <c r="BC406" s="2"/>
      <c r="BD406"/>
      <c r="BE406"/>
      <c r="BF406" s="2"/>
      <c r="BG406"/>
      <c r="BH406"/>
      <c r="BI406" s="2"/>
      <c r="BJ406"/>
      <c r="BK406"/>
      <c r="BL406" s="2"/>
      <c r="BM406"/>
      <c r="BN406"/>
      <c r="BO406" s="2"/>
      <c r="BP406"/>
      <c r="BQ406"/>
      <c r="BR406" s="2"/>
      <c r="BS406"/>
      <c r="BT406"/>
      <c r="BU406" s="2"/>
      <c r="BV406"/>
      <c r="BW406"/>
      <c r="BX406" s="2"/>
      <c r="BY406"/>
      <c r="BZ406"/>
      <c r="CA406" s="2"/>
      <c r="CB406"/>
      <c r="CC406"/>
      <c r="CD406" s="2"/>
      <c r="CE406"/>
      <c r="CF406"/>
      <c r="CG406" s="2"/>
      <c r="CH406"/>
      <c r="CI406"/>
      <c r="CJ406" s="2"/>
    </row>
    <row r="407" spans="1:88" ht="12.75">
      <c r="A407" s="2"/>
      <c r="B407"/>
      <c r="C407"/>
      <c r="D407" s="2"/>
      <c r="E407"/>
      <c r="F407"/>
      <c r="G407" s="2"/>
      <c r="H407"/>
      <c r="I407"/>
      <c r="J407" s="2"/>
      <c r="K407"/>
      <c r="L407"/>
      <c r="M407" s="2"/>
      <c r="N407"/>
      <c r="O407"/>
      <c r="P407" s="2"/>
      <c r="Q407"/>
      <c r="R407"/>
      <c r="S407" s="2"/>
      <c r="T407"/>
      <c r="U407"/>
      <c r="V407" s="2"/>
      <c r="W407"/>
      <c r="X407"/>
      <c r="Y407" s="2"/>
      <c r="Z407"/>
      <c r="AA407"/>
      <c r="AB407" s="2"/>
      <c r="AC407"/>
      <c r="AD407"/>
      <c r="AE407" s="2"/>
      <c r="AF407"/>
      <c r="AG407"/>
      <c r="AH407" s="2"/>
      <c r="AI407"/>
      <c r="AJ407"/>
      <c r="AK407" s="2"/>
      <c r="AL407"/>
      <c r="AM407"/>
      <c r="AN407" s="2"/>
      <c r="AO407"/>
      <c r="AP407"/>
      <c r="AQ407" s="2"/>
      <c r="AR407"/>
      <c r="AS407"/>
      <c r="AT407" s="2"/>
      <c r="AU407"/>
      <c r="AV407"/>
      <c r="AW407" s="2"/>
      <c r="AX407"/>
      <c r="AY407"/>
      <c r="AZ407" s="2"/>
      <c r="BA407"/>
      <c r="BB407"/>
      <c r="BC407" s="2"/>
      <c r="BD407"/>
      <c r="BE407"/>
      <c r="BF407" s="2"/>
      <c r="BG407"/>
      <c r="BH407"/>
      <c r="BI407" s="2"/>
      <c r="BJ407"/>
      <c r="BK407"/>
      <c r="BL407" s="2"/>
      <c r="BM407"/>
      <c r="BN407"/>
      <c r="BO407" s="2"/>
      <c r="BP407"/>
      <c r="BQ407"/>
      <c r="BR407" s="2"/>
      <c r="BS407"/>
      <c r="BT407"/>
      <c r="BU407" s="2"/>
      <c r="BV407"/>
      <c r="BW407"/>
      <c r="BX407" s="2"/>
      <c r="BY407"/>
      <c r="BZ407"/>
      <c r="CA407" s="2"/>
      <c r="CB407"/>
      <c r="CC407"/>
      <c r="CD407" s="2"/>
      <c r="CE407"/>
      <c r="CF407"/>
      <c r="CG407" s="2"/>
      <c r="CH407"/>
      <c r="CI407"/>
      <c r="CJ407" s="2"/>
    </row>
    <row r="408" spans="1:88" ht="12.75">
      <c r="A408" s="2"/>
      <c r="B408"/>
      <c r="C408"/>
      <c r="D408" s="2"/>
      <c r="E408"/>
      <c r="F408"/>
      <c r="G408" s="2"/>
      <c r="H408"/>
      <c r="I408"/>
      <c r="J408" s="2"/>
      <c r="K408"/>
      <c r="L408"/>
      <c r="M408" s="2"/>
      <c r="N408"/>
      <c r="O408"/>
      <c r="P408" s="2"/>
      <c r="Q408"/>
      <c r="R408"/>
      <c r="S408" s="2"/>
      <c r="T408"/>
      <c r="U408"/>
      <c r="V408" s="2"/>
      <c r="W408"/>
      <c r="X408"/>
      <c r="Y408" s="2"/>
      <c r="Z408"/>
      <c r="AA408"/>
      <c r="AB408" s="2"/>
      <c r="AC408"/>
      <c r="AD408"/>
      <c r="AE408" s="2"/>
      <c r="AF408"/>
      <c r="AG408"/>
      <c r="AH408" s="2"/>
      <c r="AI408"/>
      <c r="AJ408"/>
      <c r="AK408" s="2"/>
      <c r="AL408"/>
      <c r="AM408"/>
      <c r="AN408" s="2"/>
      <c r="AO408"/>
      <c r="AP408"/>
      <c r="AQ408" s="2"/>
      <c r="AR408"/>
      <c r="AS408"/>
      <c r="AT408" s="2"/>
      <c r="AU408"/>
      <c r="AV408"/>
      <c r="AW408" s="2"/>
      <c r="AX408"/>
      <c r="AY408"/>
      <c r="AZ408" s="2"/>
      <c r="BA408"/>
      <c r="BB408"/>
      <c r="BC408" s="2"/>
      <c r="BD408"/>
      <c r="BE408"/>
      <c r="BF408" s="2"/>
      <c r="BG408"/>
      <c r="BH408"/>
      <c r="BI408" s="2"/>
      <c r="BJ408"/>
      <c r="BK408"/>
      <c r="BL408" s="2"/>
      <c r="BM408"/>
      <c r="BN408"/>
      <c r="BO408" s="2"/>
      <c r="BP408"/>
      <c r="BQ408"/>
      <c r="BR408" s="2"/>
      <c r="BS408"/>
      <c r="BT408"/>
      <c r="BU408" s="2"/>
      <c r="BV408"/>
      <c r="BW408"/>
      <c r="BX408" s="2"/>
      <c r="BY408"/>
      <c r="BZ408"/>
      <c r="CA408" s="2"/>
      <c r="CB408"/>
      <c r="CC408"/>
      <c r="CD408" s="2"/>
      <c r="CE408"/>
      <c r="CF408"/>
      <c r="CG408" s="2"/>
      <c r="CH408"/>
      <c r="CI408"/>
      <c r="CJ408" s="2"/>
    </row>
    <row r="409" spans="1:88" ht="12.75">
      <c r="A409" s="2"/>
      <c r="B409"/>
      <c r="C409"/>
      <c r="D409" s="2"/>
      <c r="E409"/>
      <c r="F409"/>
      <c r="G409" s="2"/>
      <c r="H409"/>
      <c r="I409"/>
      <c r="J409" s="2"/>
      <c r="K409"/>
      <c r="L409"/>
      <c r="M409" s="2"/>
      <c r="N409"/>
      <c r="O409"/>
      <c r="P409" s="2"/>
      <c r="Q409"/>
      <c r="R409"/>
      <c r="S409" s="2"/>
      <c r="T409"/>
      <c r="U409"/>
      <c r="V409" s="2"/>
      <c r="W409"/>
      <c r="X409"/>
      <c r="Y409" s="2"/>
      <c r="Z409"/>
      <c r="AA409"/>
      <c r="AB409" s="2"/>
      <c r="AC409"/>
      <c r="AD409"/>
      <c r="AE409" s="2"/>
      <c r="AF409"/>
      <c r="AG409"/>
      <c r="AH409" s="2"/>
      <c r="AI409"/>
      <c r="AJ409"/>
      <c r="AK409" s="2"/>
      <c r="AL409"/>
      <c r="AM409"/>
      <c r="AN409" s="2"/>
      <c r="AO409"/>
      <c r="AP409"/>
      <c r="AQ409" s="2"/>
      <c r="AR409"/>
      <c r="AS409"/>
      <c r="AT409" s="2"/>
      <c r="AU409"/>
      <c r="AV409"/>
      <c r="AW409" s="2"/>
      <c r="AX409"/>
      <c r="AY409"/>
      <c r="AZ409" s="2"/>
      <c r="BA409"/>
      <c r="BB409"/>
      <c r="BC409" s="2"/>
      <c r="BD409"/>
      <c r="BE409"/>
      <c r="BF409" s="2"/>
      <c r="BG409"/>
      <c r="BH409"/>
      <c r="BI409" s="2"/>
      <c r="BJ409"/>
      <c r="BK409"/>
      <c r="BL409" s="2"/>
      <c r="BM409"/>
      <c r="BN409"/>
      <c r="BO409" s="2"/>
      <c r="BP409"/>
      <c r="BQ409"/>
      <c r="BR409" s="2"/>
      <c r="BS409"/>
      <c r="BT409"/>
      <c r="BU409" s="2"/>
      <c r="BV409"/>
      <c r="BW409"/>
      <c r="BX409" s="2"/>
      <c r="BY409"/>
      <c r="BZ409"/>
      <c r="CA409" s="2"/>
      <c r="CB409"/>
      <c r="CC409"/>
      <c r="CD409" s="2"/>
      <c r="CE409"/>
      <c r="CF409"/>
      <c r="CG409" s="2"/>
      <c r="CH409"/>
      <c r="CI409"/>
      <c r="CJ409" s="2"/>
    </row>
    <row r="410" spans="1:88" ht="12.75">
      <c r="A410" s="2"/>
      <c r="B410"/>
      <c r="C410"/>
      <c r="D410" s="2"/>
      <c r="E410"/>
      <c r="F410"/>
      <c r="G410" s="2"/>
      <c r="H410"/>
      <c r="I410"/>
      <c r="J410" s="2"/>
      <c r="K410"/>
      <c r="L410"/>
      <c r="M410" s="2"/>
      <c r="N410"/>
      <c r="O410"/>
      <c r="P410" s="2"/>
      <c r="Q410"/>
      <c r="R410"/>
      <c r="S410" s="2"/>
      <c r="T410"/>
      <c r="U410"/>
      <c r="V410" s="2"/>
      <c r="W410"/>
      <c r="X410"/>
      <c r="Y410" s="2"/>
      <c r="Z410"/>
      <c r="AA410"/>
      <c r="AB410" s="2"/>
      <c r="AC410"/>
      <c r="AD410"/>
      <c r="AE410" s="2"/>
      <c r="AF410"/>
      <c r="AG410"/>
      <c r="AH410" s="2"/>
      <c r="AI410"/>
      <c r="AJ410"/>
      <c r="AK410" s="2"/>
      <c r="AL410"/>
      <c r="AM410"/>
      <c r="AN410" s="2"/>
      <c r="AO410"/>
      <c r="AP410"/>
      <c r="AQ410" s="2"/>
      <c r="AR410"/>
      <c r="AS410"/>
      <c r="AT410" s="2"/>
      <c r="AU410"/>
      <c r="AV410"/>
      <c r="AW410" s="2"/>
      <c r="AX410"/>
      <c r="AY410"/>
      <c r="AZ410" s="2"/>
      <c r="BA410"/>
      <c r="BB410"/>
      <c r="BC410" s="2"/>
      <c r="BD410"/>
      <c r="BE410"/>
      <c r="BF410" s="2"/>
      <c r="BG410"/>
      <c r="BH410"/>
      <c r="BI410" s="2"/>
      <c r="BJ410"/>
      <c r="BK410"/>
      <c r="BL410" s="2"/>
      <c r="BM410"/>
      <c r="BN410"/>
      <c r="BO410" s="2"/>
      <c r="BP410"/>
      <c r="BQ410"/>
      <c r="BR410" s="2"/>
      <c r="BS410"/>
      <c r="BT410"/>
      <c r="BU410" s="2"/>
      <c r="BV410"/>
      <c r="BW410"/>
      <c r="BX410" s="2"/>
      <c r="BY410"/>
      <c r="BZ410"/>
      <c r="CA410" s="2"/>
      <c r="CB410"/>
      <c r="CC410"/>
      <c r="CD410" s="2"/>
      <c r="CE410"/>
      <c r="CF410"/>
      <c r="CG410" s="2"/>
      <c r="CH410"/>
      <c r="CI410"/>
      <c r="CJ410" s="2"/>
    </row>
    <row r="411" spans="1:88" ht="12.75">
      <c r="A411" s="2"/>
      <c r="B411"/>
      <c r="C411"/>
      <c r="D411" s="2"/>
      <c r="E411"/>
      <c r="F411"/>
      <c r="G411" s="2"/>
      <c r="H411"/>
      <c r="I411"/>
      <c r="J411" s="2"/>
      <c r="K411"/>
      <c r="L411"/>
      <c r="M411" s="2"/>
      <c r="N411"/>
      <c r="O411"/>
      <c r="P411" s="2"/>
      <c r="Q411"/>
      <c r="R411"/>
      <c r="S411" s="2"/>
      <c r="T411"/>
      <c r="U411"/>
      <c r="V411" s="2"/>
      <c r="W411"/>
      <c r="X411"/>
      <c r="Y411" s="2"/>
      <c r="Z411"/>
      <c r="AA411"/>
      <c r="AB411" s="2"/>
      <c r="AC411"/>
      <c r="AD411"/>
      <c r="AE411" s="2"/>
      <c r="AF411"/>
      <c r="AG411"/>
      <c r="AH411" s="2"/>
      <c r="AI411"/>
      <c r="AJ411"/>
      <c r="AK411" s="2"/>
      <c r="AL411"/>
      <c r="AM411"/>
      <c r="AN411" s="2"/>
      <c r="AO411"/>
      <c r="AP411"/>
      <c r="AQ411" s="2"/>
      <c r="AR411"/>
      <c r="AS411"/>
      <c r="AT411" s="2"/>
      <c r="AU411"/>
      <c r="AV411"/>
      <c r="AW411" s="2"/>
      <c r="AX411"/>
      <c r="AY411"/>
      <c r="AZ411" s="2"/>
      <c r="BA411"/>
      <c r="BB411"/>
      <c r="BC411" s="2"/>
      <c r="BD411"/>
      <c r="BE411"/>
      <c r="BF411" s="2"/>
      <c r="BG411"/>
      <c r="BH411"/>
      <c r="BI411" s="2"/>
      <c r="BJ411"/>
      <c r="BK411"/>
      <c r="BL411" s="2"/>
      <c r="BM411"/>
      <c r="BN411"/>
      <c r="BO411" s="2"/>
      <c r="BP411"/>
      <c r="BQ411"/>
      <c r="BR411" s="2"/>
      <c r="BS411"/>
      <c r="BT411"/>
      <c r="BU411" s="2"/>
      <c r="BV411"/>
      <c r="BW411"/>
      <c r="BX411" s="2"/>
      <c r="BY411"/>
      <c r="BZ411"/>
      <c r="CA411" s="2"/>
      <c r="CB411"/>
      <c r="CC411"/>
      <c r="CD411" s="2"/>
      <c r="CE411"/>
      <c r="CF411"/>
      <c r="CG411" s="2"/>
      <c r="CH411"/>
      <c r="CI411"/>
      <c r="CJ411" s="2"/>
    </row>
    <row r="412" spans="1:88" ht="12.75">
      <c r="A412" s="2"/>
      <c r="B412"/>
      <c r="C412"/>
      <c r="D412" s="2"/>
      <c r="E412"/>
      <c r="F412"/>
      <c r="G412" s="2"/>
      <c r="H412"/>
      <c r="I412"/>
      <c r="J412" s="2"/>
      <c r="K412"/>
      <c r="L412"/>
      <c r="M412" s="2"/>
      <c r="N412"/>
      <c r="O412"/>
      <c r="P412" s="2"/>
      <c r="Q412"/>
      <c r="R412"/>
      <c r="S412" s="2"/>
      <c r="T412"/>
      <c r="U412"/>
      <c r="V412" s="2"/>
      <c r="W412"/>
      <c r="X412"/>
      <c r="Y412" s="2"/>
      <c r="Z412"/>
      <c r="AA412"/>
      <c r="AB412" s="2"/>
      <c r="AC412"/>
      <c r="AD412"/>
      <c r="AE412" s="2"/>
      <c r="AF412"/>
      <c r="AG412"/>
      <c r="AH412" s="2"/>
      <c r="AI412"/>
      <c r="AJ412"/>
      <c r="AK412" s="2"/>
      <c r="AL412"/>
      <c r="AM412"/>
      <c r="AN412" s="2"/>
      <c r="AO412"/>
      <c r="AP412"/>
      <c r="AQ412" s="2"/>
      <c r="AR412"/>
      <c r="AS412"/>
      <c r="AT412" s="2"/>
      <c r="AU412"/>
      <c r="AV412"/>
      <c r="AW412" s="2"/>
      <c r="AX412"/>
      <c r="AY412"/>
      <c r="AZ412" s="2"/>
      <c r="BA412"/>
      <c r="BB412"/>
      <c r="BC412" s="2"/>
      <c r="BD412"/>
      <c r="BE412"/>
      <c r="BF412" s="2"/>
      <c r="BG412"/>
      <c r="BH412"/>
      <c r="BI412" s="2"/>
      <c r="BJ412"/>
      <c r="BK412"/>
      <c r="BL412" s="2"/>
      <c r="BM412"/>
      <c r="BN412"/>
      <c r="BO412" s="2"/>
      <c r="BP412"/>
      <c r="BQ412"/>
      <c r="BR412" s="2"/>
      <c r="BS412"/>
      <c r="BT412"/>
      <c r="BU412" s="2"/>
      <c r="BV412"/>
      <c r="BW412"/>
      <c r="BX412" s="2"/>
      <c r="BY412"/>
      <c r="BZ412"/>
      <c r="CA412" s="2"/>
      <c r="CB412"/>
      <c r="CC412"/>
      <c r="CD412" s="2"/>
      <c r="CE412"/>
      <c r="CF412"/>
      <c r="CG412" s="2"/>
      <c r="CH412"/>
      <c r="CI412"/>
      <c r="CJ412" s="2"/>
    </row>
    <row r="413" spans="1:88" ht="12.75">
      <c r="A413" s="2"/>
      <c r="B413"/>
      <c r="C413"/>
      <c r="D413" s="2"/>
      <c r="E413"/>
      <c r="F413"/>
      <c r="G413" s="2"/>
      <c r="H413"/>
      <c r="I413"/>
      <c r="J413" s="2"/>
      <c r="K413"/>
      <c r="L413"/>
      <c r="M413" s="2"/>
      <c r="N413"/>
      <c r="O413"/>
      <c r="P413" s="2"/>
      <c r="Q413"/>
      <c r="R413"/>
      <c r="S413" s="2"/>
      <c r="T413"/>
      <c r="U413"/>
      <c r="V413" s="2"/>
      <c r="W413"/>
      <c r="X413"/>
      <c r="Y413" s="2"/>
      <c r="Z413"/>
      <c r="AA413"/>
      <c r="AB413" s="2"/>
      <c r="AC413"/>
      <c r="AD413"/>
      <c r="AE413" s="2"/>
      <c r="AF413"/>
      <c r="AG413"/>
      <c r="AH413" s="2"/>
      <c r="AI413"/>
      <c r="AJ413"/>
      <c r="AK413" s="2"/>
      <c r="AL413"/>
      <c r="AM413"/>
      <c r="AN413" s="2"/>
      <c r="AO413"/>
      <c r="AP413"/>
      <c r="AQ413" s="2"/>
      <c r="AR413"/>
      <c r="AS413"/>
      <c r="AT413" s="2"/>
      <c r="AU413"/>
      <c r="AV413"/>
      <c r="AW413" s="2"/>
      <c r="AX413"/>
      <c r="AY413"/>
      <c r="AZ413" s="2"/>
      <c r="BA413"/>
      <c r="BB413"/>
      <c r="BC413" s="2"/>
      <c r="BD413"/>
      <c r="BE413"/>
      <c r="BF413" s="2"/>
      <c r="BG413"/>
      <c r="BH413"/>
      <c r="BI413" s="2"/>
      <c r="BJ413"/>
      <c r="BK413"/>
      <c r="BL413" s="2"/>
      <c r="BM413"/>
      <c r="BN413"/>
      <c r="BO413" s="2"/>
      <c r="BP413"/>
      <c r="BQ413"/>
      <c r="BR413" s="2"/>
      <c r="BS413"/>
      <c r="BT413"/>
      <c r="BU413" s="2"/>
      <c r="BV413"/>
      <c r="BW413"/>
      <c r="BX413" s="2"/>
      <c r="BY413"/>
      <c r="BZ413"/>
      <c r="CA413" s="2"/>
      <c r="CB413"/>
      <c r="CC413"/>
      <c r="CD413" s="2"/>
      <c r="CE413"/>
      <c r="CF413"/>
      <c r="CG413" s="2"/>
      <c r="CH413"/>
      <c r="CI413"/>
      <c r="CJ413" s="2"/>
    </row>
    <row r="414" spans="1:88" ht="12.75">
      <c r="A414" s="2"/>
      <c r="B414"/>
      <c r="C414"/>
      <c r="D414" s="2"/>
      <c r="E414"/>
      <c r="F414"/>
      <c r="G414" s="2"/>
      <c r="H414"/>
      <c r="I414"/>
      <c r="J414" s="2"/>
      <c r="K414"/>
      <c r="L414"/>
      <c r="M414" s="2"/>
      <c r="N414"/>
      <c r="O414"/>
      <c r="P414" s="2"/>
      <c r="Q414"/>
      <c r="R414"/>
      <c r="S414" s="2"/>
      <c r="T414"/>
      <c r="U414"/>
      <c r="V414" s="2"/>
      <c r="W414"/>
      <c r="X414"/>
      <c r="Y414" s="2"/>
      <c r="Z414"/>
      <c r="AA414"/>
      <c r="AB414" s="2"/>
      <c r="AC414"/>
      <c r="AD414"/>
      <c r="AE414" s="2"/>
      <c r="AF414"/>
      <c r="AG414"/>
      <c r="AH414" s="2"/>
      <c r="AI414"/>
      <c r="AJ414"/>
      <c r="AK414" s="2"/>
      <c r="AL414"/>
      <c r="AM414"/>
      <c r="AN414" s="2"/>
      <c r="AO414"/>
      <c r="AP414"/>
      <c r="AQ414" s="2"/>
      <c r="AR414"/>
      <c r="AS414"/>
      <c r="AT414" s="2"/>
      <c r="AU414"/>
      <c r="AV414"/>
      <c r="AW414" s="2"/>
      <c r="AX414"/>
      <c r="AY414"/>
      <c r="AZ414" s="2"/>
      <c r="BA414"/>
      <c r="BB414"/>
      <c r="BC414" s="2"/>
      <c r="BD414"/>
      <c r="BE414"/>
      <c r="BF414" s="2"/>
      <c r="BG414"/>
      <c r="BH414"/>
      <c r="BI414" s="2"/>
      <c r="BJ414"/>
      <c r="BK414"/>
      <c r="BL414" s="2"/>
      <c r="BM414"/>
      <c r="BN414"/>
      <c r="BO414" s="2"/>
      <c r="BP414"/>
      <c r="BQ414"/>
      <c r="BR414" s="2"/>
      <c r="BS414"/>
      <c r="BT414"/>
      <c r="BU414" s="2"/>
      <c r="BV414"/>
      <c r="BW414"/>
      <c r="BX414" s="2"/>
      <c r="BY414"/>
      <c r="BZ414"/>
      <c r="CA414" s="2"/>
      <c r="CB414"/>
      <c r="CC414"/>
      <c r="CD414" s="2"/>
      <c r="CE414"/>
      <c r="CF414"/>
      <c r="CG414" s="2"/>
      <c r="CH414"/>
      <c r="CI414"/>
      <c r="CJ414" s="2"/>
    </row>
    <row r="415" spans="1:88" ht="12.75">
      <c r="A415" s="2"/>
      <c r="B415"/>
      <c r="C415"/>
      <c r="D415" s="2"/>
      <c r="E415"/>
      <c r="F415"/>
      <c r="G415" s="2"/>
      <c r="H415"/>
      <c r="I415"/>
      <c r="J415" s="2"/>
      <c r="K415"/>
      <c r="L415"/>
      <c r="M415" s="2"/>
      <c r="N415"/>
      <c r="O415"/>
      <c r="P415" s="2"/>
      <c r="Q415"/>
      <c r="R415"/>
      <c r="S415" s="2"/>
      <c r="T415"/>
      <c r="U415"/>
      <c r="V415" s="2"/>
      <c r="W415"/>
      <c r="X415"/>
      <c r="Y415" s="2"/>
      <c r="Z415"/>
      <c r="AA415"/>
      <c r="AB415" s="2"/>
      <c r="AC415"/>
      <c r="AD415"/>
      <c r="AE415" s="2"/>
      <c r="AF415"/>
      <c r="AG415"/>
      <c r="AH415" s="2"/>
      <c r="AI415"/>
      <c r="AJ415"/>
      <c r="AK415" s="2"/>
      <c r="AL415"/>
      <c r="AM415"/>
      <c r="AN415" s="2"/>
      <c r="AO415"/>
      <c r="AP415"/>
      <c r="AQ415" s="2"/>
      <c r="AR415"/>
      <c r="AS415"/>
      <c r="AT415" s="2"/>
      <c r="AU415"/>
      <c r="AV415"/>
      <c r="AW415" s="2"/>
      <c r="AX415"/>
      <c r="AY415"/>
      <c r="AZ415" s="2"/>
      <c r="BA415"/>
      <c r="BB415"/>
      <c r="BC415" s="2"/>
      <c r="BD415"/>
      <c r="BE415"/>
      <c r="BF415" s="2"/>
      <c r="BG415"/>
      <c r="BH415"/>
      <c r="BI415" s="2"/>
      <c r="BJ415"/>
      <c r="BK415"/>
      <c r="BL415" s="2"/>
      <c r="BM415"/>
      <c r="BN415"/>
      <c r="BO415" s="2"/>
      <c r="BP415"/>
      <c r="BQ415"/>
      <c r="BR415" s="2"/>
      <c r="BS415"/>
      <c r="BT415"/>
      <c r="BU415" s="2"/>
      <c r="BV415"/>
      <c r="BW415"/>
      <c r="BX415" s="2"/>
      <c r="BY415"/>
      <c r="BZ415"/>
      <c r="CA415" s="2"/>
      <c r="CB415"/>
      <c r="CC415"/>
      <c r="CD415" s="2"/>
      <c r="CE415"/>
      <c r="CF415"/>
      <c r="CG415" s="2"/>
      <c r="CH415"/>
      <c r="CI415"/>
      <c r="CJ415" s="2"/>
    </row>
    <row r="416" spans="1:88" ht="12.75">
      <c r="A416" s="2"/>
      <c r="B416"/>
      <c r="C416"/>
      <c r="D416" s="2"/>
      <c r="E416"/>
      <c r="F416"/>
      <c r="G416" s="2"/>
      <c r="H416"/>
      <c r="I416"/>
      <c r="J416" s="2"/>
      <c r="K416"/>
      <c r="L416"/>
      <c r="M416" s="2"/>
      <c r="N416"/>
      <c r="O416"/>
      <c r="P416" s="2"/>
      <c r="Q416"/>
      <c r="R416"/>
      <c r="S416" s="2"/>
      <c r="T416"/>
      <c r="U416"/>
      <c r="V416" s="2"/>
      <c r="W416"/>
      <c r="X416"/>
      <c r="Y416" s="2"/>
      <c r="Z416"/>
      <c r="AA416"/>
      <c r="AB416" s="2"/>
      <c r="AC416"/>
      <c r="AD416"/>
      <c r="AE416" s="2"/>
      <c r="AF416"/>
      <c r="AG416"/>
      <c r="AH416" s="2"/>
      <c r="AI416"/>
      <c r="AJ416"/>
      <c r="AK416" s="2"/>
      <c r="AL416"/>
      <c r="AM416"/>
      <c r="AN416" s="2"/>
      <c r="AO416"/>
      <c r="AP416"/>
      <c r="AQ416" s="2"/>
      <c r="AR416"/>
      <c r="AS416"/>
      <c r="AT416" s="2"/>
      <c r="AU416"/>
      <c r="AV416"/>
      <c r="AW416" s="2"/>
      <c r="AX416"/>
      <c r="AY416"/>
      <c r="AZ416" s="2"/>
      <c r="BA416"/>
      <c r="BB416"/>
      <c r="BC416" s="2"/>
      <c r="BD416"/>
      <c r="BE416"/>
      <c r="BF416" s="2"/>
      <c r="BG416"/>
      <c r="BH416"/>
      <c r="BI416" s="2"/>
      <c r="BJ416"/>
      <c r="BK416"/>
      <c r="BL416" s="2"/>
      <c r="BM416"/>
      <c r="BN416"/>
      <c r="BO416" s="2"/>
      <c r="BP416"/>
      <c r="BQ416"/>
      <c r="BR416" s="2"/>
      <c r="BS416"/>
      <c r="BT416"/>
      <c r="BU416" s="2"/>
      <c r="BV416"/>
      <c r="BW416"/>
      <c r="BX416" s="2"/>
      <c r="BY416"/>
      <c r="BZ416"/>
      <c r="CA416" s="2"/>
      <c r="CB416"/>
      <c r="CC416"/>
      <c r="CD416" s="2"/>
      <c r="CE416"/>
      <c r="CF416"/>
      <c r="CG416" s="2"/>
      <c r="CH416"/>
      <c r="CI416"/>
      <c r="CJ416" s="2"/>
    </row>
    <row r="417" spans="1:88" ht="12.75">
      <c r="A417" s="2"/>
      <c r="B417"/>
      <c r="C417"/>
      <c r="D417" s="2"/>
      <c r="E417"/>
      <c r="F417"/>
      <c r="G417" s="2"/>
      <c r="H417"/>
      <c r="I417"/>
      <c r="J417" s="2"/>
      <c r="K417"/>
      <c r="L417"/>
      <c r="M417" s="2"/>
      <c r="N417"/>
      <c r="O417"/>
      <c r="P417" s="2"/>
      <c r="Q417"/>
      <c r="R417"/>
      <c r="S417" s="2"/>
      <c r="T417"/>
      <c r="U417"/>
      <c r="V417" s="2"/>
      <c r="W417"/>
      <c r="X417"/>
      <c r="Y417" s="2"/>
      <c r="Z417"/>
      <c r="AA417"/>
      <c r="AB417" s="2"/>
      <c r="AC417"/>
      <c r="AD417"/>
      <c r="AE417" s="2"/>
      <c r="AF417"/>
      <c r="AG417"/>
      <c r="AH417" s="2"/>
      <c r="AI417"/>
      <c r="AJ417"/>
      <c r="AK417" s="2"/>
      <c r="AL417"/>
      <c r="AM417"/>
      <c r="AN417" s="2"/>
      <c r="AO417"/>
      <c r="AP417"/>
      <c r="AQ417" s="2"/>
      <c r="AR417"/>
      <c r="AS417"/>
      <c r="AT417" s="2"/>
      <c r="AU417"/>
      <c r="AV417"/>
      <c r="AW417" s="2"/>
      <c r="AX417"/>
      <c r="AY417"/>
      <c r="AZ417" s="2"/>
      <c r="BA417"/>
      <c r="BB417"/>
      <c r="BC417" s="2"/>
      <c r="BD417"/>
      <c r="BE417"/>
      <c r="BF417" s="2"/>
      <c r="BG417"/>
      <c r="BH417"/>
      <c r="BI417" s="2"/>
      <c r="BJ417"/>
      <c r="BK417"/>
      <c r="BL417" s="2"/>
      <c r="BM417"/>
      <c r="BN417"/>
      <c r="BO417" s="2"/>
      <c r="BP417"/>
      <c r="BQ417"/>
      <c r="BR417" s="2"/>
      <c r="BS417"/>
      <c r="BT417"/>
      <c r="BU417" s="2"/>
      <c r="BV417"/>
      <c r="BW417"/>
      <c r="BX417" s="2"/>
      <c r="BY417"/>
      <c r="BZ417"/>
      <c r="CA417" s="2"/>
      <c r="CB417"/>
      <c r="CC417"/>
      <c r="CD417" s="2"/>
      <c r="CE417"/>
      <c r="CF417"/>
      <c r="CG417" s="2"/>
      <c r="CH417"/>
      <c r="CI417"/>
      <c r="CJ417" s="2"/>
    </row>
    <row r="418" spans="1:88" ht="12.75">
      <c r="A418" s="2"/>
      <c r="B418"/>
      <c r="C418"/>
      <c r="D418" s="2"/>
      <c r="E418"/>
      <c r="F418"/>
      <c r="G418" s="2"/>
      <c r="H418"/>
      <c r="I418"/>
      <c r="J418" s="2"/>
      <c r="K418"/>
      <c r="L418"/>
      <c r="M418" s="2"/>
      <c r="N418"/>
      <c r="O418"/>
      <c r="P418" s="2"/>
      <c r="Q418"/>
      <c r="R418"/>
      <c r="S418" s="2"/>
      <c r="T418"/>
      <c r="U418"/>
      <c r="V418" s="2"/>
      <c r="W418"/>
      <c r="X418"/>
      <c r="Y418" s="2"/>
      <c r="Z418"/>
      <c r="AA418"/>
      <c r="AB418" s="2"/>
      <c r="AC418"/>
      <c r="AD418"/>
      <c r="AE418" s="2"/>
      <c r="AF418"/>
      <c r="AG418"/>
      <c r="AH418" s="2"/>
      <c r="AI418"/>
      <c r="AJ418"/>
      <c r="AK418" s="2"/>
      <c r="AL418"/>
      <c r="AM418"/>
      <c r="AN418" s="2"/>
      <c r="AO418"/>
      <c r="AP418"/>
      <c r="AQ418" s="2"/>
      <c r="AR418"/>
      <c r="AS418"/>
      <c r="AT418" s="2"/>
      <c r="AU418"/>
      <c r="AV418"/>
      <c r="AW418" s="2"/>
      <c r="AX418"/>
      <c r="AY418"/>
      <c r="AZ418" s="2"/>
      <c r="BA418"/>
      <c r="BB418"/>
      <c r="BC418" s="2"/>
      <c r="BD418"/>
      <c r="BE418"/>
      <c r="BF418" s="2"/>
      <c r="BG418"/>
      <c r="BH418"/>
      <c r="BI418" s="2"/>
      <c r="BJ418"/>
      <c r="BK418"/>
      <c r="BL418" s="2"/>
      <c r="BM418"/>
      <c r="BN418"/>
      <c r="BO418" s="2"/>
      <c r="BP418"/>
      <c r="BQ418"/>
      <c r="BR418" s="2"/>
      <c r="BS418"/>
      <c r="BT418"/>
      <c r="BU418" s="2"/>
      <c r="BV418"/>
      <c r="BW418"/>
      <c r="BX418" s="2"/>
      <c r="BY418"/>
      <c r="BZ418"/>
      <c r="CA418" s="2"/>
      <c r="CB418"/>
      <c r="CC418"/>
      <c r="CD418" s="2"/>
      <c r="CE418"/>
      <c r="CF418"/>
      <c r="CG418" s="2"/>
      <c r="CH418"/>
      <c r="CI418"/>
      <c r="CJ418" s="2"/>
    </row>
    <row r="419" spans="1:88" ht="12.75">
      <c r="A419" s="2"/>
      <c r="B419"/>
      <c r="C419"/>
      <c r="D419" s="2"/>
      <c r="E419"/>
      <c r="F419"/>
      <c r="G419" s="2"/>
      <c r="H419"/>
      <c r="I419"/>
      <c r="J419" s="2"/>
      <c r="K419"/>
      <c r="L419"/>
      <c r="M419" s="2"/>
      <c r="N419"/>
      <c r="O419"/>
      <c r="P419" s="2"/>
      <c r="Q419"/>
      <c r="R419"/>
      <c r="S419" s="2"/>
      <c r="T419"/>
      <c r="U419"/>
      <c r="V419" s="2"/>
      <c r="W419"/>
      <c r="X419"/>
      <c r="Y419" s="2"/>
      <c r="Z419"/>
      <c r="AA419"/>
      <c r="AB419" s="2"/>
      <c r="AC419"/>
      <c r="AD419"/>
      <c r="AE419" s="2"/>
      <c r="AF419"/>
      <c r="AG419"/>
      <c r="AH419" s="2"/>
      <c r="AI419"/>
      <c r="AJ419"/>
      <c r="AK419" s="2"/>
      <c r="AL419"/>
      <c r="AM419"/>
      <c r="AN419" s="2"/>
      <c r="AO419"/>
      <c r="AP419"/>
      <c r="AQ419" s="2"/>
      <c r="AR419"/>
      <c r="AS419"/>
      <c r="AT419" s="2"/>
      <c r="AU419"/>
      <c r="AV419"/>
      <c r="AW419" s="2"/>
      <c r="AX419"/>
      <c r="AY419"/>
      <c r="AZ419" s="2"/>
      <c r="BA419"/>
      <c r="BB419"/>
      <c r="BC419" s="2"/>
      <c r="BD419"/>
      <c r="BE419"/>
      <c r="BF419" s="2"/>
      <c r="BG419"/>
      <c r="BH419"/>
      <c r="BI419" s="2"/>
      <c r="BJ419"/>
      <c r="BK419"/>
      <c r="BL419" s="2"/>
      <c r="BM419"/>
      <c r="BN419"/>
      <c r="BO419" s="2"/>
      <c r="BP419"/>
      <c r="BQ419"/>
      <c r="BR419" s="2"/>
      <c r="BS419"/>
      <c r="BT419"/>
      <c r="BU419" s="2"/>
      <c r="BV419"/>
      <c r="BW419"/>
      <c r="BX419" s="2"/>
      <c r="BY419"/>
      <c r="BZ419"/>
      <c r="CA419" s="2"/>
      <c r="CB419"/>
      <c r="CC419"/>
      <c r="CD419" s="2"/>
      <c r="CE419"/>
      <c r="CF419"/>
      <c r="CG419" s="2"/>
      <c r="CH419"/>
      <c r="CI419"/>
      <c r="CJ419" s="2"/>
    </row>
    <row r="420" spans="1:88" ht="12.75">
      <c r="A420" s="2"/>
      <c r="B420"/>
      <c r="C420"/>
      <c r="D420" s="2"/>
      <c r="E420"/>
      <c r="F420"/>
      <c r="G420" s="2"/>
      <c r="H420"/>
      <c r="I420"/>
      <c r="J420" s="2"/>
      <c r="K420"/>
      <c r="L420"/>
      <c r="M420" s="2"/>
      <c r="N420"/>
      <c r="O420"/>
      <c r="P420" s="2"/>
      <c r="Q420"/>
      <c r="R420"/>
      <c r="S420" s="2"/>
      <c r="T420"/>
      <c r="U420"/>
      <c r="V420" s="2"/>
      <c r="W420"/>
      <c r="X420"/>
      <c r="Y420" s="2"/>
      <c r="Z420"/>
      <c r="AA420"/>
      <c r="AB420" s="2"/>
      <c r="AC420"/>
      <c r="AD420"/>
      <c r="AE420" s="2"/>
      <c r="AF420"/>
      <c r="AG420"/>
      <c r="AH420" s="2"/>
      <c r="AI420"/>
      <c r="AJ420"/>
      <c r="AK420" s="2"/>
      <c r="AL420"/>
      <c r="AM420"/>
      <c r="AN420" s="2"/>
      <c r="AO420"/>
      <c r="AP420"/>
      <c r="AQ420" s="2"/>
      <c r="AR420"/>
      <c r="AS420"/>
      <c r="AT420" s="2"/>
      <c r="AU420"/>
      <c r="AV420"/>
      <c r="AW420" s="2"/>
      <c r="AX420"/>
      <c r="AY420"/>
      <c r="AZ420" s="2"/>
      <c r="BA420"/>
      <c r="BB420"/>
      <c r="BC420" s="2"/>
      <c r="BD420"/>
      <c r="BE420"/>
      <c r="BF420" s="2"/>
      <c r="BG420"/>
      <c r="BH420"/>
      <c r="BI420" s="2"/>
      <c r="BJ420"/>
      <c r="BK420"/>
      <c r="BL420" s="2"/>
      <c r="BM420"/>
      <c r="BN420"/>
      <c r="BO420" s="2"/>
      <c r="BP420"/>
      <c r="BQ420"/>
      <c r="BR420" s="2"/>
      <c r="BS420"/>
      <c r="BT420"/>
      <c r="BU420" s="2"/>
      <c r="BV420"/>
      <c r="BW420"/>
      <c r="BX420" s="2"/>
      <c r="BY420"/>
      <c r="BZ420"/>
      <c r="CA420" s="2"/>
      <c r="CB420"/>
      <c r="CC420"/>
      <c r="CD420" s="2"/>
      <c r="CE420"/>
      <c r="CF420"/>
      <c r="CG420" s="2"/>
      <c r="CH420"/>
      <c r="CI420"/>
      <c r="CJ420" s="2"/>
    </row>
    <row r="421" spans="1:88" ht="12.75">
      <c r="A421" s="2"/>
      <c r="B421"/>
      <c r="C421"/>
      <c r="D421" s="2"/>
      <c r="E421"/>
      <c r="F421"/>
      <c r="G421" s="2"/>
      <c r="H421"/>
      <c r="I421"/>
      <c r="J421" s="2"/>
      <c r="K421"/>
      <c r="L421"/>
      <c r="M421" s="2"/>
      <c r="N421"/>
      <c r="O421"/>
      <c r="P421" s="2"/>
      <c r="Q421"/>
      <c r="R421"/>
      <c r="S421" s="2"/>
      <c r="T421"/>
      <c r="U421"/>
      <c r="V421" s="2"/>
      <c r="W421"/>
      <c r="X421"/>
      <c r="Y421" s="2"/>
      <c r="Z421"/>
      <c r="AA421"/>
      <c r="AB421" s="2"/>
      <c r="AC421"/>
      <c r="AD421"/>
      <c r="AE421" s="2"/>
      <c r="AF421"/>
      <c r="AG421"/>
      <c r="AH421" s="2"/>
      <c r="AI421"/>
      <c r="AJ421"/>
      <c r="AK421" s="2"/>
      <c r="AL421"/>
      <c r="AM421"/>
      <c r="AN421" s="2"/>
      <c r="AO421"/>
      <c r="AP421"/>
      <c r="AQ421" s="2"/>
      <c r="AR421"/>
      <c r="AS421"/>
      <c r="AT421" s="2"/>
      <c r="AU421"/>
      <c r="AV421"/>
      <c r="AW421" s="2"/>
      <c r="AX421"/>
      <c r="AY421"/>
      <c r="AZ421" s="2"/>
      <c r="BA421"/>
      <c r="BB421"/>
      <c r="BC421" s="2"/>
      <c r="BD421"/>
      <c r="BE421"/>
      <c r="BF421" s="2"/>
      <c r="BG421"/>
      <c r="BH421"/>
      <c r="BI421" s="2"/>
      <c r="BJ421"/>
      <c r="BK421"/>
      <c r="BL421" s="2"/>
      <c r="BM421"/>
      <c r="BN421"/>
      <c r="BO421" s="2"/>
      <c r="BP421"/>
      <c r="BQ421"/>
      <c r="BR421" s="2"/>
      <c r="BS421"/>
      <c r="BT421"/>
      <c r="BU421" s="2"/>
      <c r="BV421"/>
      <c r="BW421"/>
      <c r="BX421" s="2"/>
      <c r="BY421"/>
      <c r="BZ421"/>
      <c r="CA421" s="2"/>
      <c r="CB421"/>
      <c r="CC421"/>
      <c r="CD421" s="2"/>
      <c r="CE421"/>
      <c r="CF421"/>
      <c r="CG421" s="2"/>
      <c r="CH421"/>
      <c r="CI421"/>
      <c r="CJ421" s="2"/>
    </row>
    <row r="422" spans="1:88" ht="12.75">
      <c r="A422" s="2"/>
      <c r="B422"/>
      <c r="C422"/>
      <c r="D422" s="2"/>
      <c r="E422"/>
      <c r="F422"/>
      <c r="G422" s="2"/>
      <c r="H422"/>
      <c r="I422"/>
      <c r="J422" s="2"/>
      <c r="K422"/>
      <c r="L422"/>
      <c r="M422" s="2"/>
      <c r="N422"/>
      <c r="O422"/>
      <c r="P422" s="2"/>
      <c r="Q422"/>
      <c r="R422"/>
      <c r="S422" s="2"/>
      <c r="T422"/>
      <c r="U422"/>
      <c r="V422" s="2"/>
      <c r="W422"/>
      <c r="X422"/>
      <c r="Y422" s="2"/>
      <c r="Z422"/>
      <c r="AA422"/>
      <c r="AB422" s="2"/>
      <c r="AC422"/>
      <c r="AD422"/>
      <c r="AE422" s="2"/>
      <c r="AF422"/>
      <c r="AG422"/>
      <c r="AH422" s="2"/>
      <c r="AI422"/>
      <c r="AJ422"/>
      <c r="AK422" s="2"/>
      <c r="AL422"/>
      <c r="AM422"/>
      <c r="AN422" s="2"/>
      <c r="AO422"/>
      <c r="AP422"/>
      <c r="AQ422" s="2"/>
      <c r="AR422"/>
      <c r="AS422"/>
      <c r="AT422" s="2"/>
      <c r="AU422"/>
      <c r="AV422"/>
      <c r="AW422" s="2"/>
      <c r="AX422"/>
      <c r="AY422"/>
      <c r="AZ422" s="2"/>
      <c r="BA422"/>
      <c r="BB422"/>
      <c r="BC422" s="2"/>
      <c r="BD422"/>
      <c r="BE422"/>
      <c r="BF422" s="2"/>
      <c r="BG422"/>
      <c r="BH422"/>
      <c r="BI422" s="2"/>
      <c r="BJ422"/>
      <c r="BK422"/>
      <c r="BL422" s="2"/>
      <c r="BM422"/>
      <c r="BN422"/>
      <c r="BO422" s="2"/>
      <c r="BP422"/>
      <c r="BQ422"/>
      <c r="BR422" s="2"/>
      <c r="BS422"/>
      <c r="BT422"/>
      <c r="BU422" s="2"/>
      <c r="BV422"/>
      <c r="BW422"/>
      <c r="BX422" s="2"/>
      <c r="BY422"/>
      <c r="BZ422"/>
      <c r="CA422" s="2"/>
      <c r="CB422"/>
      <c r="CC422"/>
      <c r="CD422" s="2"/>
      <c r="CE422"/>
      <c r="CF422"/>
      <c r="CG422" s="2"/>
      <c r="CH422"/>
      <c r="CI422"/>
      <c r="CJ422" s="2"/>
    </row>
    <row r="423" spans="1:88" ht="12.75">
      <c r="A423" s="2"/>
      <c r="B423"/>
      <c r="C423"/>
      <c r="D423" s="2"/>
      <c r="E423"/>
      <c r="F423"/>
      <c r="G423" s="2"/>
      <c r="H423"/>
      <c r="I423"/>
      <c r="J423" s="2"/>
      <c r="K423"/>
      <c r="L423"/>
      <c r="M423" s="2"/>
      <c r="N423"/>
      <c r="O423"/>
      <c r="P423" s="2"/>
      <c r="Q423"/>
      <c r="R423"/>
      <c r="S423" s="2"/>
      <c r="T423"/>
      <c r="U423"/>
      <c r="V423" s="2"/>
      <c r="W423"/>
      <c r="X423"/>
      <c r="Y423" s="2"/>
      <c r="Z423"/>
      <c r="AA423"/>
      <c r="AB423" s="2"/>
      <c r="AC423"/>
      <c r="AD423"/>
      <c r="AE423" s="2"/>
      <c r="AF423"/>
      <c r="AG423"/>
      <c r="AH423" s="2"/>
      <c r="AI423"/>
      <c r="AJ423"/>
      <c r="AK423" s="2"/>
      <c r="AL423"/>
      <c r="AM423"/>
      <c r="AN423" s="2"/>
      <c r="AO423"/>
      <c r="AP423"/>
      <c r="AQ423" s="2"/>
      <c r="AR423"/>
      <c r="AS423"/>
      <c r="AT423" s="2"/>
      <c r="AU423"/>
      <c r="AV423"/>
      <c r="AW423" s="2"/>
      <c r="AX423"/>
      <c r="AY423"/>
      <c r="AZ423" s="2"/>
      <c r="BA423"/>
      <c r="BB423"/>
      <c r="BC423" s="2"/>
      <c r="BD423"/>
      <c r="BE423"/>
      <c r="BF423" s="2"/>
      <c r="BG423"/>
      <c r="BH423"/>
      <c r="BI423" s="2"/>
      <c r="BJ423"/>
      <c r="BK423"/>
      <c r="BL423" s="2"/>
      <c r="BM423"/>
      <c r="BN423"/>
      <c r="BO423" s="2"/>
      <c r="BP423"/>
      <c r="BQ423"/>
      <c r="BR423" s="2"/>
      <c r="BS423"/>
      <c r="BT423"/>
      <c r="BU423" s="2"/>
      <c r="BV423"/>
      <c r="BW423"/>
      <c r="BX423" s="2"/>
      <c r="BY423"/>
      <c r="BZ423"/>
      <c r="CA423" s="2"/>
      <c r="CB423"/>
      <c r="CC423"/>
      <c r="CD423" s="2"/>
      <c r="CE423"/>
      <c r="CF423"/>
      <c r="CG423" s="2"/>
      <c r="CH423"/>
      <c r="CI423"/>
      <c r="CJ423" s="2"/>
    </row>
    <row r="424" spans="1:88" ht="12.75">
      <c r="A424" s="2"/>
      <c r="B424"/>
      <c r="C424"/>
      <c r="D424" s="2"/>
      <c r="E424"/>
      <c r="F424"/>
      <c r="G424" s="2"/>
      <c r="H424"/>
      <c r="I424"/>
      <c r="J424" s="2"/>
      <c r="K424"/>
      <c r="L424"/>
      <c r="M424" s="2"/>
      <c r="N424"/>
      <c r="O424"/>
      <c r="P424" s="2"/>
      <c r="Q424"/>
      <c r="R424"/>
      <c r="S424" s="2"/>
      <c r="T424"/>
      <c r="U424"/>
      <c r="V424" s="2"/>
      <c r="W424"/>
      <c r="X424"/>
      <c r="Y424" s="2"/>
      <c r="Z424"/>
      <c r="AA424"/>
      <c r="AB424" s="2"/>
      <c r="AC424"/>
      <c r="AD424"/>
      <c r="AE424" s="2"/>
      <c r="AF424"/>
      <c r="AG424"/>
      <c r="AH424" s="2"/>
      <c r="AI424"/>
      <c r="AJ424"/>
      <c r="AK424" s="2"/>
      <c r="AL424"/>
      <c r="AM424"/>
      <c r="AN424" s="2"/>
      <c r="AO424"/>
      <c r="AP424"/>
      <c r="AQ424" s="2"/>
      <c r="AR424"/>
      <c r="AS424"/>
      <c r="AT424" s="2"/>
      <c r="AU424"/>
      <c r="AV424"/>
      <c r="AW424" s="2"/>
      <c r="AX424"/>
      <c r="AY424"/>
      <c r="AZ424" s="2"/>
      <c r="BA424"/>
      <c r="BB424"/>
      <c r="BC424" s="2"/>
      <c r="BD424"/>
      <c r="BE424"/>
      <c r="BF424" s="2"/>
      <c r="BG424"/>
      <c r="BH424"/>
      <c r="BI424" s="2"/>
      <c r="BJ424"/>
      <c r="BK424"/>
      <c r="BL424" s="2"/>
      <c r="BM424"/>
      <c r="BN424"/>
      <c r="BO424" s="2"/>
      <c r="BP424"/>
      <c r="BQ424"/>
      <c r="BR424" s="2"/>
      <c r="BS424"/>
      <c r="BT424"/>
      <c r="BU424" s="2"/>
      <c r="BV424"/>
      <c r="BW424"/>
      <c r="BX424" s="2"/>
      <c r="BY424"/>
      <c r="BZ424"/>
      <c r="CA424" s="2"/>
      <c r="CB424"/>
      <c r="CC424"/>
      <c r="CD424" s="2"/>
      <c r="CE424"/>
      <c r="CF424"/>
      <c r="CG424" s="2"/>
      <c r="CH424"/>
      <c r="CI424"/>
      <c r="CJ424" s="2"/>
    </row>
    <row r="425" spans="1:88" ht="12.75">
      <c r="A425" s="2"/>
      <c r="B425"/>
      <c r="C425"/>
      <c r="D425" s="2"/>
      <c r="E425"/>
      <c r="F425"/>
      <c r="G425" s="2"/>
      <c r="H425"/>
      <c r="I425"/>
      <c r="J425" s="2"/>
      <c r="K425"/>
      <c r="L425"/>
      <c r="M425" s="2"/>
      <c r="N425"/>
      <c r="O425"/>
      <c r="P425" s="2"/>
      <c r="Q425"/>
      <c r="R425"/>
      <c r="S425" s="2"/>
      <c r="T425"/>
      <c r="U425"/>
      <c r="V425" s="2"/>
      <c r="W425"/>
      <c r="X425"/>
      <c r="Y425" s="2"/>
      <c r="Z425"/>
      <c r="AA425"/>
      <c r="AB425" s="2"/>
      <c r="AC425"/>
      <c r="AD425"/>
      <c r="AE425" s="2"/>
      <c r="AF425"/>
      <c r="AG425"/>
      <c r="AH425" s="2"/>
      <c r="AI425"/>
      <c r="AJ425"/>
      <c r="AK425" s="2"/>
      <c r="AL425"/>
      <c r="AM425"/>
      <c r="AN425" s="2"/>
      <c r="AO425"/>
      <c r="AP425"/>
      <c r="AQ425" s="2"/>
      <c r="AR425"/>
      <c r="AS425"/>
      <c r="AT425" s="2"/>
      <c r="AU425"/>
      <c r="AV425"/>
      <c r="AW425" s="2"/>
      <c r="AX425"/>
      <c r="AY425"/>
      <c r="AZ425" s="2"/>
      <c r="BA425"/>
      <c r="BB425"/>
      <c r="BC425" s="2"/>
      <c r="BD425"/>
      <c r="BE425"/>
      <c r="BF425" s="2"/>
      <c r="BG425"/>
      <c r="BH425"/>
      <c r="BI425" s="2"/>
      <c r="BJ425"/>
      <c r="BK425"/>
      <c r="BL425" s="2"/>
      <c r="BM425"/>
      <c r="BN425"/>
      <c r="BO425" s="2"/>
      <c r="BP425"/>
      <c r="BQ425"/>
      <c r="BR425" s="2"/>
      <c r="BS425"/>
      <c r="BT425"/>
      <c r="BU425" s="2"/>
      <c r="BV425"/>
      <c r="BW425"/>
      <c r="BX425" s="2"/>
      <c r="BY425"/>
      <c r="BZ425"/>
      <c r="CA425" s="2"/>
      <c r="CB425"/>
      <c r="CC425"/>
      <c r="CD425" s="2"/>
      <c r="CE425"/>
      <c r="CF425"/>
      <c r="CG425" s="2"/>
      <c r="CH425"/>
      <c r="CI425"/>
      <c r="CJ425" s="2"/>
    </row>
    <row r="426" spans="1:88" ht="12.75">
      <c r="A426" s="2"/>
      <c r="B426"/>
      <c r="C426"/>
      <c r="D426" s="2"/>
      <c r="E426"/>
      <c r="F426"/>
      <c r="G426" s="2"/>
      <c r="H426"/>
      <c r="I426"/>
      <c r="J426" s="2"/>
      <c r="K426"/>
      <c r="L426"/>
      <c r="M426" s="2"/>
      <c r="N426"/>
      <c r="O426"/>
      <c r="P426" s="2"/>
      <c r="Q426"/>
      <c r="R426"/>
      <c r="S426" s="2"/>
      <c r="T426"/>
      <c r="U426"/>
      <c r="V426" s="2"/>
      <c r="W426"/>
      <c r="X426"/>
      <c r="Y426" s="2"/>
      <c r="Z426"/>
      <c r="AA426"/>
      <c r="AB426" s="2"/>
      <c r="AC426"/>
      <c r="AD426"/>
      <c r="AE426" s="2"/>
      <c r="AF426"/>
      <c r="AG426"/>
      <c r="AH426" s="2"/>
      <c r="AI426"/>
      <c r="AJ426"/>
      <c r="AK426" s="2"/>
      <c r="AL426"/>
      <c r="AM426"/>
      <c r="AN426" s="2"/>
      <c r="AO426"/>
      <c r="AP426"/>
      <c r="AQ426" s="2"/>
      <c r="AR426"/>
      <c r="AS426"/>
      <c r="AT426" s="2"/>
      <c r="AU426"/>
      <c r="AV426"/>
      <c r="AW426" s="2"/>
      <c r="AX426"/>
      <c r="AY426"/>
      <c r="AZ426" s="2"/>
      <c r="BA426"/>
      <c r="BB426"/>
      <c r="BC426" s="2"/>
      <c r="BD426"/>
      <c r="BE426"/>
      <c r="BF426" s="2"/>
      <c r="BG426"/>
      <c r="BH426"/>
      <c r="BI426" s="2"/>
      <c r="BJ426"/>
      <c r="BK426"/>
      <c r="BL426" s="2"/>
      <c r="BM426"/>
      <c r="BN426"/>
      <c r="BO426" s="2"/>
      <c r="BP426"/>
      <c r="BQ426"/>
      <c r="BR426" s="2"/>
      <c r="BS426"/>
      <c r="BT426"/>
      <c r="BU426" s="2"/>
      <c r="BV426"/>
      <c r="BW426"/>
      <c r="BX426" s="2"/>
      <c r="BY426"/>
      <c r="BZ426"/>
      <c r="CA426" s="2"/>
      <c r="CB426"/>
      <c r="CC426"/>
      <c r="CD426" s="2"/>
      <c r="CE426"/>
      <c r="CF426"/>
      <c r="CG426" s="2"/>
      <c r="CH426"/>
      <c r="CI426"/>
      <c r="CJ426" s="2"/>
    </row>
    <row r="427" spans="1:88" ht="12.75">
      <c r="A427" s="2"/>
      <c r="B427"/>
      <c r="C427"/>
      <c r="D427" s="2"/>
      <c r="E427"/>
      <c r="F427"/>
      <c r="G427" s="2"/>
      <c r="H427"/>
      <c r="I427"/>
      <c r="J427" s="2"/>
      <c r="K427"/>
      <c r="L427"/>
      <c r="M427" s="2"/>
      <c r="N427"/>
      <c r="O427"/>
      <c r="P427" s="2"/>
      <c r="Q427"/>
      <c r="R427"/>
      <c r="S427" s="2"/>
      <c r="T427"/>
      <c r="U427"/>
      <c r="V427" s="2"/>
      <c r="W427"/>
      <c r="X427"/>
      <c r="Y427" s="2"/>
      <c r="Z427"/>
      <c r="AA427"/>
      <c r="AB427" s="2"/>
      <c r="AC427"/>
      <c r="AD427"/>
      <c r="AE427" s="2"/>
      <c r="AF427"/>
      <c r="AG427"/>
      <c r="AH427" s="2"/>
      <c r="AI427"/>
      <c r="AJ427"/>
      <c r="AK427" s="2"/>
      <c r="AL427"/>
      <c r="AM427"/>
      <c r="AN427" s="2"/>
      <c r="AO427"/>
      <c r="AP427"/>
      <c r="AQ427" s="2"/>
      <c r="AR427"/>
      <c r="AS427"/>
      <c r="AT427" s="2"/>
      <c r="AU427"/>
      <c r="AV427"/>
      <c r="AW427" s="2"/>
      <c r="AX427"/>
      <c r="AY427"/>
      <c r="AZ427" s="2"/>
      <c r="BA427"/>
      <c r="BB427"/>
      <c r="BC427" s="2"/>
      <c r="BD427"/>
      <c r="BE427"/>
      <c r="BF427" s="2"/>
      <c r="BG427"/>
      <c r="BH427"/>
      <c r="BI427" s="2"/>
      <c r="BJ427"/>
      <c r="BK427"/>
      <c r="BL427" s="2"/>
      <c r="BM427"/>
      <c r="BN427"/>
      <c r="BO427" s="2"/>
      <c r="BP427"/>
      <c r="BQ427"/>
      <c r="BR427" s="2"/>
      <c r="BS427"/>
      <c r="BT427"/>
      <c r="BU427" s="2"/>
      <c r="BV427"/>
      <c r="BW427"/>
      <c r="BX427" s="2"/>
      <c r="BY427"/>
      <c r="BZ427"/>
      <c r="CA427" s="2"/>
      <c r="CB427"/>
      <c r="CC427"/>
      <c r="CD427" s="2"/>
      <c r="CE427"/>
      <c r="CF427"/>
      <c r="CG427" s="2"/>
      <c r="CH427"/>
      <c r="CI427"/>
      <c r="CJ427" s="2"/>
    </row>
    <row r="428" spans="1:88" ht="12.75">
      <c r="A428" s="2"/>
      <c r="B428"/>
      <c r="C428"/>
      <c r="D428" s="2"/>
      <c r="E428"/>
      <c r="F428"/>
      <c r="G428" s="2"/>
      <c r="H428"/>
      <c r="I428"/>
      <c r="J428" s="2"/>
      <c r="K428"/>
      <c r="L428"/>
      <c r="M428" s="2"/>
      <c r="N428"/>
      <c r="O428"/>
      <c r="P428" s="2"/>
      <c r="Q428"/>
      <c r="R428"/>
      <c r="S428" s="2"/>
      <c r="T428"/>
      <c r="U428"/>
      <c r="V428" s="2"/>
      <c r="W428"/>
      <c r="X428"/>
      <c r="Y428" s="2"/>
      <c r="Z428"/>
      <c r="AA428"/>
      <c r="AB428" s="2"/>
      <c r="AC428"/>
      <c r="AD428"/>
      <c r="AE428" s="2"/>
      <c r="AF428"/>
      <c r="AG428"/>
      <c r="AH428" s="2"/>
      <c r="AI428"/>
      <c r="AJ428"/>
      <c r="AK428" s="2"/>
      <c r="AL428"/>
      <c r="AM428"/>
      <c r="AN428" s="2"/>
      <c r="AO428"/>
      <c r="AP428"/>
      <c r="AQ428" s="2"/>
      <c r="AR428"/>
      <c r="AS428"/>
      <c r="AT428" s="2"/>
      <c r="AU428"/>
      <c r="AV428"/>
      <c r="AW428" s="2"/>
      <c r="AX428"/>
      <c r="AY428"/>
      <c r="AZ428" s="2"/>
      <c r="BA428"/>
      <c r="BB428"/>
      <c r="BC428" s="2"/>
      <c r="BD428"/>
      <c r="BE428"/>
      <c r="BF428" s="2"/>
      <c r="BG428"/>
      <c r="BH428"/>
      <c r="BI428" s="2"/>
      <c r="BJ428"/>
      <c r="BK428"/>
      <c r="BL428" s="2"/>
      <c r="BM428"/>
      <c r="BN428"/>
      <c r="BO428" s="2"/>
      <c r="BP428"/>
      <c r="BQ428"/>
      <c r="BR428" s="2"/>
      <c r="BS428"/>
      <c r="BT428"/>
      <c r="BU428" s="2"/>
      <c r="BV428"/>
      <c r="BW428"/>
      <c r="BX428" s="2"/>
      <c r="BY428"/>
      <c r="BZ428"/>
      <c r="CA428" s="2"/>
      <c r="CB428"/>
      <c r="CC428"/>
      <c r="CD428" s="2"/>
      <c r="CE428"/>
      <c r="CF428"/>
      <c r="CG428" s="2"/>
      <c r="CH428"/>
      <c r="CI428"/>
      <c r="CJ428" s="2"/>
    </row>
    <row r="429" spans="1:88" ht="12.75">
      <c r="A429" s="2"/>
      <c r="B429"/>
      <c r="C429"/>
      <c r="D429" s="2"/>
      <c r="E429"/>
      <c r="F429"/>
      <c r="G429" s="2"/>
      <c r="H429"/>
      <c r="I429"/>
      <c r="J429" s="2"/>
      <c r="K429"/>
      <c r="L429"/>
      <c r="M429" s="2"/>
      <c r="N429"/>
      <c r="O429"/>
      <c r="P429" s="2"/>
      <c r="Q429"/>
      <c r="R429"/>
      <c r="S429" s="2"/>
      <c r="T429"/>
      <c r="U429"/>
      <c r="V429" s="2"/>
      <c r="W429"/>
      <c r="X429"/>
      <c r="Y429" s="2"/>
      <c r="Z429"/>
      <c r="AA429"/>
      <c r="AB429" s="2"/>
      <c r="AC429"/>
      <c r="AD429"/>
      <c r="AE429" s="2"/>
      <c r="AF429"/>
      <c r="AG429"/>
      <c r="AH429" s="2"/>
      <c r="AI429"/>
      <c r="AJ429"/>
      <c r="AK429" s="2"/>
      <c r="AL429"/>
      <c r="AM429"/>
      <c r="AN429" s="2"/>
      <c r="AO429"/>
      <c r="AP429"/>
      <c r="AQ429" s="2"/>
      <c r="AR429"/>
      <c r="AS429"/>
      <c r="AT429" s="2"/>
      <c r="AU429"/>
      <c r="AV429"/>
      <c r="AW429" s="2"/>
      <c r="AX429"/>
      <c r="AY429"/>
      <c r="AZ429" s="2"/>
      <c r="BA429"/>
      <c r="BB429"/>
      <c r="BC429" s="2"/>
      <c r="BD429"/>
      <c r="BE429"/>
      <c r="BF429" s="2"/>
      <c r="BG429"/>
      <c r="BH429"/>
      <c r="BI429" s="2"/>
      <c r="BJ429"/>
      <c r="BK429"/>
      <c r="BL429" s="2"/>
      <c r="BM429"/>
      <c r="BN429"/>
      <c r="BO429" s="2"/>
      <c r="BP429"/>
      <c r="BQ429"/>
      <c r="BR429" s="2"/>
      <c r="BS429"/>
      <c r="BT429"/>
      <c r="BU429" s="2"/>
      <c r="BV429"/>
      <c r="BW429"/>
      <c r="BX429" s="2"/>
      <c r="BY429"/>
      <c r="BZ429"/>
      <c r="CA429" s="2"/>
      <c r="CB429"/>
      <c r="CC429"/>
      <c r="CD429" s="2"/>
      <c r="CE429"/>
      <c r="CF429"/>
      <c r="CG429" s="2"/>
      <c r="CH429"/>
      <c r="CI429"/>
      <c r="CJ429" s="2"/>
    </row>
    <row r="430" spans="1:88" ht="12.75">
      <c r="A430" s="2"/>
      <c r="B430"/>
      <c r="C430"/>
      <c r="D430" s="2"/>
      <c r="E430"/>
      <c r="F430"/>
      <c r="G430" s="2"/>
      <c r="H430"/>
      <c r="I430"/>
      <c r="J430" s="2"/>
      <c r="K430"/>
      <c r="L430"/>
      <c r="M430" s="2"/>
      <c r="N430"/>
      <c r="O430"/>
      <c r="P430" s="2"/>
      <c r="Q430"/>
      <c r="R430"/>
      <c r="S430" s="2"/>
      <c r="T430"/>
      <c r="U430"/>
      <c r="V430" s="2"/>
      <c r="W430"/>
      <c r="X430"/>
      <c r="Y430" s="2"/>
      <c r="Z430"/>
      <c r="AA430"/>
      <c r="AB430" s="2"/>
      <c r="AC430"/>
      <c r="AD430"/>
      <c r="AE430" s="2"/>
      <c r="AF430"/>
      <c r="AG430"/>
      <c r="AH430" s="2"/>
      <c r="AI430"/>
      <c r="AJ430"/>
      <c r="AK430" s="2"/>
      <c r="AL430"/>
      <c r="AM430"/>
      <c r="AN430" s="2"/>
      <c r="AO430"/>
      <c r="AP430"/>
      <c r="AQ430" s="2"/>
      <c r="AR430"/>
      <c r="AS430"/>
      <c r="AT430" s="2"/>
      <c r="AU430"/>
      <c r="AV430"/>
      <c r="AW430" s="2"/>
      <c r="AX430"/>
      <c r="AY430"/>
      <c r="AZ430" s="2"/>
      <c r="BA430"/>
      <c r="BB430"/>
      <c r="BC430" s="2"/>
      <c r="BD430"/>
      <c r="BE430"/>
      <c r="BF430" s="2"/>
      <c r="BG430"/>
      <c r="BH430"/>
      <c r="BI430" s="2"/>
      <c r="BJ430"/>
      <c r="BK430"/>
      <c r="BL430" s="2"/>
      <c r="BM430"/>
      <c r="BN430"/>
      <c r="BO430" s="2"/>
      <c r="BP430"/>
      <c r="BQ430"/>
      <c r="BR430" s="2"/>
      <c r="BS430"/>
      <c r="BT430"/>
      <c r="BU430" s="2"/>
      <c r="BV430"/>
      <c r="BW430"/>
      <c r="BX430" s="2"/>
      <c r="BY430"/>
      <c r="BZ430"/>
      <c r="CA430" s="2"/>
      <c r="CB430"/>
      <c r="CC430"/>
      <c r="CD430" s="2"/>
      <c r="CE430"/>
      <c r="CF430"/>
      <c r="CG430" s="2"/>
      <c r="CH430"/>
      <c r="CI430"/>
      <c r="CJ430" s="2"/>
    </row>
    <row r="431" spans="1:88" ht="12.75">
      <c r="A431" s="2"/>
      <c r="B431"/>
      <c r="C431"/>
      <c r="D431" s="2"/>
      <c r="E431"/>
      <c r="F431"/>
      <c r="G431" s="2"/>
      <c r="H431"/>
      <c r="I431"/>
      <c r="J431" s="2"/>
      <c r="K431"/>
      <c r="L431"/>
      <c r="M431" s="2"/>
      <c r="N431"/>
      <c r="O431"/>
      <c r="P431" s="2"/>
      <c r="Q431"/>
      <c r="R431"/>
      <c r="S431" s="2"/>
      <c r="T431"/>
      <c r="U431"/>
      <c r="V431" s="2"/>
      <c r="W431"/>
      <c r="X431"/>
      <c r="Y431" s="2"/>
      <c r="Z431"/>
      <c r="AA431"/>
      <c r="AB431" s="2"/>
      <c r="AC431"/>
      <c r="AD431"/>
      <c r="AE431" s="2"/>
      <c r="AF431"/>
      <c r="AG431"/>
      <c r="AH431" s="2"/>
      <c r="AI431"/>
      <c r="AJ431"/>
      <c r="AK431" s="2"/>
      <c r="AL431"/>
      <c r="AM431"/>
      <c r="AN431" s="2"/>
      <c r="AO431"/>
      <c r="AP431"/>
      <c r="AQ431" s="2"/>
      <c r="AR431"/>
      <c r="AS431"/>
      <c r="AT431" s="2"/>
      <c r="AU431"/>
      <c r="AV431"/>
      <c r="AW431" s="2"/>
      <c r="AX431"/>
      <c r="AY431"/>
      <c r="AZ431" s="2"/>
      <c r="BA431"/>
      <c r="BB431"/>
      <c r="BC431" s="2"/>
      <c r="BD431"/>
      <c r="BE431"/>
      <c r="BF431" s="2"/>
      <c r="BG431"/>
      <c r="BH431"/>
      <c r="BI431" s="2"/>
      <c r="BJ431"/>
      <c r="BK431"/>
      <c r="BL431" s="2"/>
      <c r="BM431"/>
      <c r="BN431"/>
      <c r="BO431" s="2"/>
      <c r="BP431"/>
      <c r="BQ431"/>
      <c r="BR431" s="2"/>
      <c r="BS431"/>
      <c r="BT431"/>
      <c r="BU431" s="2"/>
      <c r="BV431"/>
      <c r="BW431"/>
      <c r="BX431" s="2"/>
      <c r="BY431"/>
      <c r="BZ431"/>
      <c r="CA431" s="2"/>
      <c r="CB431"/>
      <c r="CC431"/>
      <c r="CD431" s="2"/>
      <c r="CE431"/>
      <c r="CF431"/>
      <c r="CG431" s="2"/>
      <c r="CH431"/>
      <c r="CI431"/>
      <c r="CJ431" s="2"/>
    </row>
    <row r="432" spans="1:88" ht="12.75">
      <c r="A432" s="2"/>
      <c r="B432"/>
      <c r="C432"/>
      <c r="D432" s="2"/>
      <c r="E432"/>
      <c r="F432"/>
      <c r="G432" s="2"/>
      <c r="H432"/>
      <c r="I432"/>
      <c r="J432" s="2"/>
      <c r="K432"/>
      <c r="L432"/>
      <c r="M432" s="2"/>
      <c r="N432"/>
      <c r="O432"/>
      <c r="P432" s="2"/>
      <c r="Q432"/>
      <c r="R432"/>
      <c r="S432" s="2"/>
      <c r="T432"/>
      <c r="U432"/>
      <c r="V432" s="2"/>
      <c r="W432"/>
      <c r="X432"/>
      <c r="Y432" s="2"/>
      <c r="Z432"/>
      <c r="AA432"/>
      <c r="AB432" s="2"/>
      <c r="AC432"/>
      <c r="AD432"/>
      <c r="AE432" s="2"/>
      <c r="AF432"/>
      <c r="AG432"/>
      <c r="AH432" s="2"/>
      <c r="AI432"/>
      <c r="AJ432"/>
      <c r="AK432" s="2"/>
      <c r="AL432"/>
      <c r="AM432"/>
      <c r="AN432" s="2"/>
      <c r="AO432"/>
      <c r="AP432"/>
      <c r="AQ432" s="2"/>
      <c r="AR432"/>
      <c r="AS432"/>
      <c r="AT432" s="2"/>
      <c r="AU432"/>
      <c r="AV432"/>
      <c r="AW432" s="2"/>
      <c r="AX432"/>
      <c r="AY432"/>
      <c r="AZ432" s="2"/>
      <c r="BA432"/>
      <c r="BB432"/>
      <c r="BC432" s="2"/>
      <c r="BD432"/>
      <c r="BE432"/>
      <c r="BF432" s="2"/>
      <c r="BG432"/>
      <c r="BH432"/>
      <c r="BI432" s="2"/>
      <c r="BJ432"/>
      <c r="BK432"/>
      <c r="BL432" s="2"/>
      <c r="BM432"/>
      <c r="BN432"/>
      <c r="BO432" s="2"/>
      <c r="BP432"/>
      <c r="BQ432"/>
      <c r="BR432" s="2"/>
      <c r="BS432"/>
      <c r="BT432"/>
      <c r="BU432" s="2"/>
      <c r="BV432"/>
      <c r="BW432"/>
      <c r="BX432" s="2"/>
      <c r="BY432"/>
      <c r="BZ432"/>
      <c r="CA432" s="2"/>
      <c r="CB432"/>
      <c r="CC432"/>
      <c r="CD432" s="2"/>
      <c r="CE432"/>
      <c r="CF432"/>
      <c r="CG432" s="2"/>
      <c r="CH432"/>
      <c r="CI432"/>
      <c r="CJ432" s="2"/>
    </row>
    <row r="433" spans="1:88" ht="12.75">
      <c r="A433" s="2"/>
      <c r="B433"/>
      <c r="C433"/>
      <c r="D433" s="2"/>
      <c r="E433"/>
      <c r="F433"/>
      <c r="G433" s="2"/>
      <c r="H433"/>
      <c r="I433"/>
      <c r="J433" s="2"/>
      <c r="K433"/>
      <c r="L433"/>
      <c r="M433" s="2"/>
      <c r="N433"/>
      <c r="O433"/>
      <c r="P433" s="2"/>
      <c r="Q433"/>
      <c r="R433"/>
      <c r="S433" s="2"/>
      <c r="T433"/>
      <c r="U433"/>
      <c r="V433" s="2"/>
      <c r="W433"/>
      <c r="X433"/>
      <c r="Y433" s="2"/>
      <c r="Z433"/>
      <c r="AA433"/>
      <c r="AB433" s="2"/>
      <c r="AC433"/>
      <c r="AD433"/>
      <c r="AE433" s="2"/>
      <c r="AF433"/>
      <c r="AG433"/>
      <c r="AH433" s="2"/>
      <c r="AI433"/>
      <c r="AJ433"/>
      <c r="AK433" s="2"/>
      <c r="AL433"/>
      <c r="AM433"/>
      <c r="AN433" s="2"/>
      <c r="AO433"/>
      <c r="AP433"/>
      <c r="AQ433" s="2"/>
      <c r="AR433"/>
      <c r="AS433"/>
      <c r="AT433" s="2"/>
      <c r="AU433"/>
      <c r="AV433"/>
      <c r="AW433" s="2"/>
      <c r="AX433"/>
      <c r="AY433"/>
      <c r="AZ433" s="2"/>
      <c r="BA433"/>
      <c r="BB433"/>
      <c r="BC433" s="2"/>
      <c r="BD433"/>
      <c r="BE433"/>
      <c r="BF433" s="2"/>
      <c r="BG433"/>
      <c r="BH433"/>
      <c r="BI433" s="2"/>
      <c r="BJ433"/>
      <c r="BK433"/>
      <c r="BL433" s="2"/>
      <c r="BM433"/>
      <c r="BN433"/>
      <c r="BO433" s="2"/>
      <c r="BP433"/>
      <c r="BQ433"/>
      <c r="BR433" s="2"/>
      <c r="BS433"/>
      <c r="BT433"/>
      <c r="BU433" s="2"/>
      <c r="BV433"/>
      <c r="BW433"/>
      <c r="BX433" s="2"/>
      <c r="BY433"/>
      <c r="BZ433"/>
      <c r="CA433" s="2"/>
      <c r="CB433"/>
      <c r="CC433"/>
      <c r="CD433" s="2"/>
      <c r="CE433"/>
      <c r="CF433"/>
      <c r="CG433" s="2"/>
      <c r="CH433"/>
      <c r="CI433"/>
      <c r="CJ433" s="2"/>
    </row>
    <row r="434" spans="1:88" ht="12.75">
      <c r="A434" s="2"/>
      <c r="B434"/>
      <c r="C434"/>
      <c r="D434" s="2"/>
      <c r="E434"/>
      <c r="F434"/>
      <c r="G434" s="2"/>
      <c r="H434"/>
      <c r="I434"/>
      <c r="J434" s="2"/>
      <c r="K434"/>
      <c r="L434"/>
      <c r="M434" s="2"/>
      <c r="N434"/>
      <c r="O434"/>
      <c r="P434" s="2"/>
      <c r="Q434"/>
      <c r="R434"/>
      <c r="S434" s="2"/>
      <c r="T434"/>
      <c r="U434"/>
      <c r="V434" s="2"/>
      <c r="W434"/>
      <c r="X434"/>
      <c r="Y434" s="2"/>
      <c r="Z434"/>
      <c r="AA434"/>
      <c r="AB434" s="2"/>
      <c r="AC434"/>
      <c r="AD434"/>
      <c r="AE434" s="2"/>
      <c r="AF434"/>
      <c r="AG434"/>
      <c r="AH434" s="2"/>
      <c r="AI434"/>
      <c r="AJ434"/>
      <c r="AK434" s="2"/>
      <c r="AL434"/>
      <c r="AM434"/>
      <c r="AN434" s="2"/>
      <c r="AO434"/>
      <c r="AP434"/>
      <c r="AQ434" s="2"/>
      <c r="AR434"/>
      <c r="AS434"/>
      <c r="AT434" s="2"/>
      <c r="AU434"/>
      <c r="AV434"/>
      <c r="AW434" s="2"/>
      <c r="AX434"/>
      <c r="AY434"/>
      <c r="AZ434" s="2"/>
      <c r="BA434"/>
      <c r="BB434"/>
      <c r="BC434" s="2"/>
      <c r="BD434"/>
      <c r="BE434"/>
      <c r="BF434" s="2"/>
      <c r="BG434"/>
      <c r="BH434"/>
      <c r="BI434" s="2"/>
      <c r="BJ434"/>
      <c r="BK434"/>
      <c r="BL434" s="2"/>
      <c r="BM434"/>
      <c r="BN434"/>
      <c r="BO434" s="2"/>
      <c r="BP434"/>
      <c r="BQ434"/>
      <c r="BR434" s="2"/>
      <c r="BS434"/>
      <c r="BT434"/>
      <c r="BU434" s="2"/>
      <c r="BV434"/>
      <c r="BW434"/>
      <c r="BX434" s="2"/>
      <c r="BY434"/>
      <c r="BZ434"/>
      <c r="CA434" s="2"/>
      <c r="CB434"/>
      <c r="CC434"/>
      <c r="CD434" s="2"/>
      <c r="CE434"/>
      <c r="CF434"/>
      <c r="CG434" s="2"/>
      <c r="CH434"/>
      <c r="CI434"/>
      <c r="CJ434" s="2"/>
    </row>
    <row r="435" spans="1:88" ht="12.75">
      <c r="A435" s="2"/>
      <c r="B435"/>
      <c r="C435"/>
      <c r="D435" s="2"/>
      <c r="E435"/>
      <c r="F435"/>
      <c r="G435" s="2"/>
      <c r="H435"/>
      <c r="I435"/>
      <c r="J435" s="2"/>
      <c r="K435"/>
      <c r="L435"/>
      <c r="M435" s="2"/>
      <c r="N435"/>
      <c r="O435"/>
      <c r="P435" s="2"/>
      <c r="Q435"/>
      <c r="R435"/>
      <c r="S435" s="2"/>
      <c r="T435"/>
      <c r="U435"/>
      <c r="V435" s="2"/>
      <c r="W435"/>
      <c r="X435"/>
      <c r="Y435" s="2"/>
      <c r="Z435"/>
      <c r="AA435"/>
      <c r="AB435" s="2"/>
      <c r="AC435"/>
      <c r="AD435"/>
      <c r="AE435" s="2"/>
      <c r="AF435"/>
      <c r="AG435"/>
      <c r="AH435" s="2"/>
      <c r="AI435"/>
      <c r="AJ435"/>
      <c r="AK435" s="2"/>
      <c r="AL435"/>
      <c r="AM435"/>
      <c r="AN435" s="2"/>
      <c r="AO435"/>
      <c r="AP435"/>
      <c r="AQ435" s="2"/>
      <c r="AR435"/>
      <c r="AS435"/>
      <c r="AT435" s="2"/>
      <c r="AU435"/>
      <c r="AV435"/>
      <c r="AW435" s="2"/>
      <c r="AX435"/>
      <c r="AY435"/>
      <c r="AZ435" s="2"/>
      <c r="BA435"/>
      <c r="BB435"/>
      <c r="BC435" s="2"/>
      <c r="BD435"/>
      <c r="BE435"/>
      <c r="BF435" s="2"/>
      <c r="BG435"/>
      <c r="BH435"/>
      <c r="BI435" s="2"/>
      <c r="BJ435"/>
      <c r="BK435"/>
      <c r="BL435" s="2"/>
      <c r="BM435"/>
      <c r="BN435"/>
      <c r="BO435" s="2"/>
      <c r="BP435"/>
      <c r="BQ435"/>
      <c r="BR435" s="2"/>
      <c r="BS435"/>
      <c r="BT435"/>
      <c r="BU435" s="2"/>
      <c r="BV435"/>
      <c r="BW435"/>
      <c r="BX435" s="2"/>
      <c r="BY435"/>
      <c r="BZ435"/>
      <c r="CA435" s="2"/>
      <c r="CB435"/>
      <c r="CC435"/>
      <c r="CD435" s="2"/>
      <c r="CE435"/>
      <c r="CF435"/>
      <c r="CG435" s="2"/>
      <c r="CH435"/>
      <c r="CI435"/>
      <c r="CJ435" s="2"/>
    </row>
    <row r="436" spans="1:88" ht="12.75">
      <c r="A436" s="2"/>
      <c r="B436"/>
      <c r="C436"/>
      <c r="D436" s="2"/>
      <c r="E436"/>
      <c r="F436"/>
      <c r="G436" s="2"/>
      <c r="H436"/>
      <c r="I436"/>
      <c r="J436" s="2"/>
      <c r="K436"/>
      <c r="L436"/>
      <c r="M436" s="2"/>
      <c r="N436"/>
      <c r="O436"/>
      <c r="P436" s="2"/>
      <c r="Q436"/>
      <c r="R436"/>
      <c r="S436" s="2"/>
      <c r="T436"/>
      <c r="U436"/>
      <c r="V436" s="2"/>
      <c r="W436"/>
      <c r="X436"/>
      <c r="Y436" s="2"/>
      <c r="Z436"/>
      <c r="AA436"/>
      <c r="AB436" s="2"/>
      <c r="AC436"/>
      <c r="AD436"/>
      <c r="AE436" s="2"/>
      <c r="AF436"/>
      <c r="AG436"/>
      <c r="AH436" s="2"/>
      <c r="AI436"/>
      <c r="AJ436"/>
      <c r="AK436" s="2"/>
      <c r="AL436"/>
      <c r="AM436"/>
      <c r="AN436" s="2"/>
      <c r="AO436"/>
      <c r="AP436"/>
      <c r="AQ436" s="2"/>
      <c r="AR436"/>
      <c r="AS436"/>
      <c r="AT436" s="2"/>
      <c r="AU436"/>
      <c r="AV436"/>
      <c r="AW436" s="2"/>
      <c r="AX436"/>
      <c r="AY436"/>
      <c r="AZ436" s="2"/>
      <c r="BA436"/>
      <c r="BB436"/>
      <c r="BC436" s="2"/>
      <c r="BD436"/>
      <c r="BE436"/>
      <c r="BF436" s="2"/>
      <c r="BG436"/>
      <c r="BH436"/>
      <c r="BI436" s="2"/>
      <c r="BJ436"/>
      <c r="BK436"/>
      <c r="BL436" s="2"/>
      <c r="BM436"/>
      <c r="BN436"/>
      <c r="BO436" s="2"/>
      <c r="BP436"/>
      <c r="BQ436"/>
      <c r="BR436" s="2"/>
      <c r="BS436"/>
      <c r="BT436"/>
      <c r="BU436" s="2"/>
      <c r="BV436"/>
      <c r="BW436"/>
      <c r="BX436" s="2"/>
      <c r="BY436"/>
      <c r="BZ436"/>
      <c r="CA436" s="2"/>
      <c r="CB436"/>
      <c r="CC436"/>
      <c r="CD436" s="2"/>
      <c r="CE436"/>
      <c r="CF436"/>
      <c r="CG436" s="2"/>
      <c r="CH436"/>
      <c r="CI436"/>
      <c r="CJ436" s="2"/>
    </row>
    <row r="437" spans="1:88" ht="12.75">
      <c r="A437" s="2"/>
      <c r="B437"/>
      <c r="C437"/>
      <c r="D437" s="2"/>
      <c r="E437"/>
      <c r="F437"/>
      <c r="G437" s="2"/>
      <c r="H437"/>
      <c r="I437"/>
      <c r="J437" s="2"/>
      <c r="K437"/>
      <c r="L437"/>
      <c r="M437" s="2"/>
      <c r="N437"/>
      <c r="O437"/>
      <c r="P437" s="2"/>
      <c r="Q437"/>
      <c r="R437"/>
      <c r="S437" s="2"/>
      <c r="T437"/>
      <c r="U437"/>
      <c r="V437" s="2"/>
      <c r="W437"/>
      <c r="X437"/>
      <c r="Y437" s="2"/>
      <c r="Z437"/>
      <c r="AA437"/>
      <c r="AB437" s="2"/>
      <c r="AC437"/>
      <c r="AD437"/>
      <c r="AE437" s="2"/>
      <c r="AF437"/>
      <c r="AG437"/>
      <c r="AH437" s="2"/>
      <c r="AI437"/>
      <c r="AJ437"/>
      <c r="AK437" s="2"/>
      <c r="AL437"/>
      <c r="AM437"/>
      <c r="AN437" s="2"/>
      <c r="AO437"/>
      <c r="AP437"/>
      <c r="AQ437" s="2"/>
      <c r="AR437"/>
      <c r="AS437"/>
      <c r="AT437" s="2"/>
      <c r="AU437"/>
      <c r="AV437"/>
      <c r="AW437" s="2"/>
      <c r="AX437"/>
      <c r="AY437"/>
      <c r="AZ437" s="2"/>
      <c r="BA437"/>
      <c r="BB437"/>
      <c r="BC437" s="2"/>
      <c r="BD437"/>
      <c r="BE437"/>
      <c r="BF437" s="2"/>
      <c r="BG437"/>
      <c r="BH437"/>
      <c r="BI437" s="2"/>
      <c r="BJ437"/>
      <c r="BK437"/>
      <c r="BL437" s="2"/>
      <c r="BM437"/>
      <c r="BN437"/>
      <c r="BO437" s="2"/>
      <c r="BP437"/>
      <c r="BQ437"/>
      <c r="BR437" s="2"/>
      <c r="BS437"/>
      <c r="BT437"/>
      <c r="BU437" s="2"/>
      <c r="BV437"/>
      <c r="BW437"/>
      <c r="BX437" s="2"/>
      <c r="BY437"/>
      <c r="BZ437"/>
      <c r="CA437" s="2"/>
      <c r="CB437"/>
      <c r="CC437"/>
      <c r="CD437" s="2"/>
      <c r="CE437"/>
      <c r="CF437"/>
      <c r="CG437" s="2"/>
      <c r="CH437"/>
      <c r="CI437"/>
      <c r="CJ437" s="2"/>
    </row>
    <row r="438" spans="1:88" ht="12.75">
      <c r="A438" s="2"/>
      <c r="B438"/>
      <c r="C438"/>
      <c r="D438" s="2"/>
      <c r="E438"/>
      <c r="F438"/>
      <c r="G438" s="2"/>
      <c r="H438"/>
      <c r="I438"/>
      <c r="J438" s="2"/>
      <c r="K438"/>
      <c r="L438"/>
      <c r="M438" s="2"/>
      <c r="N438"/>
      <c r="O438"/>
      <c r="P438" s="2"/>
      <c r="Q438"/>
      <c r="R438"/>
      <c r="S438" s="2"/>
      <c r="T438"/>
      <c r="U438"/>
      <c r="V438" s="2"/>
      <c r="W438"/>
      <c r="X438"/>
      <c r="Y438" s="2"/>
      <c r="Z438"/>
      <c r="AA438"/>
      <c r="AB438" s="2"/>
      <c r="AC438"/>
      <c r="AD438"/>
      <c r="AE438" s="2"/>
      <c r="AF438"/>
      <c r="AG438"/>
      <c r="AH438" s="2"/>
      <c r="AI438"/>
      <c r="AJ438"/>
      <c r="AK438" s="2"/>
      <c r="AL438"/>
      <c r="AM438"/>
      <c r="AN438" s="2"/>
      <c r="AO438"/>
      <c r="AP438"/>
      <c r="AQ438" s="2"/>
      <c r="AR438"/>
      <c r="AS438"/>
      <c r="AT438" s="2"/>
      <c r="AU438"/>
      <c r="AV438"/>
      <c r="AW438" s="2"/>
      <c r="AX438"/>
      <c r="AY438"/>
      <c r="AZ438" s="2"/>
      <c r="BA438"/>
      <c r="BB438"/>
      <c r="BC438" s="2"/>
      <c r="BD438"/>
      <c r="BE438"/>
      <c r="BF438" s="2"/>
      <c r="BG438"/>
      <c r="BH438"/>
      <c r="BI438" s="2"/>
      <c r="BJ438"/>
      <c r="BK438"/>
      <c r="BL438" s="2"/>
      <c r="BM438"/>
      <c r="BN438"/>
      <c r="BO438" s="2"/>
      <c r="BP438"/>
      <c r="BQ438"/>
      <c r="BR438" s="2"/>
      <c r="BS438"/>
      <c r="BT438"/>
      <c r="BU438" s="2"/>
      <c r="BV438"/>
      <c r="BW438"/>
      <c r="BX438" s="2"/>
      <c r="BY438"/>
      <c r="BZ438"/>
      <c r="CA438" s="2"/>
      <c r="CB438"/>
      <c r="CC438"/>
      <c r="CD438" s="2"/>
      <c r="CE438"/>
      <c r="CF438"/>
      <c r="CG438" s="2"/>
      <c r="CH438"/>
      <c r="CI438"/>
      <c r="CJ438" s="2"/>
    </row>
    <row r="439" spans="1:88" ht="12.75">
      <c r="A439" s="2"/>
      <c r="B439"/>
      <c r="C439"/>
      <c r="D439" s="2"/>
      <c r="E439"/>
      <c r="F439"/>
      <c r="G439" s="2"/>
      <c r="H439"/>
      <c r="I439"/>
      <c r="J439" s="2"/>
      <c r="K439"/>
      <c r="L439"/>
      <c r="M439" s="2"/>
      <c r="N439"/>
      <c r="O439"/>
      <c r="P439" s="2"/>
      <c r="Q439"/>
      <c r="R439"/>
      <c r="S439" s="2"/>
      <c r="T439"/>
      <c r="U439"/>
      <c r="V439" s="2"/>
      <c r="W439"/>
      <c r="X439"/>
      <c r="Y439" s="2"/>
      <c r="Z439"/>
      <c r="AA439"/>
      <c r="AB439" s="2"/>
      <c r="AC439"/>
      <c r="AD439"/>
      <c r="AE439" s="2"/>
      <c r="AF439"/>
      <c r="AG439"/>
      <c r="AH439" s="2"/>
      <c r="AI439"/>
      <c r="AJ439"/>
      <c r="AK439" s="2"/>
      <c r="AL439"/>
      <c r="AM439"/>
      <c r="AN439" s="2"/>
      <c r="AO439"/>
      <c r="AP439"/>
      <c r="AQ439" s="2"/>
      <c r="AR439"/>
      <c r="AS439"/>
      <c r="AT439" s="2"/>
      <c r="AU439"/>
      <c r="AV439"/>
      <c r="AW439" s="2"/>
      <c r="AX439"/>
      <c r="AY439"/>
      <c r="AZ439" s="2"/>
      <c r="BA439"/>
      <c r="BB439"/>
      <c r="BC439" s="2"/>
      <c r="BD439"/>
      <c r="BE439"/>
      <c r="BF439" s="2"/>
      <c r="BG439"/>
      <c r="BH439"/>
      <c r="BI439" s="2"/>
      <c r="BJ439"/>
      <c r="BK439"/>
      <c r="BL439" s="2"/>
      <c r="BM439"/>
      <c r="BN439"/>
      <c r="BO439" s="2"/>
      <c r="BP439"/>
      <c r="BQ439"/>
      <c r="BR439" s="2"/>
      <c r="BS439"/>
      <c r="BT439"/>
      <c r="BU439" s="2"/>
      <c r="BV439"/>
      <c r="BW439"/>
      <c r="BX439" s="2"/>
      <c r="BY439"/>
      <c r="BZ439"/>
      <c r="CA439" s="2"/>
      <c r="CB439"/>
      <c r="CC439"/>
      <c r="CD439" s="2"/>
      <c r="CE439"/>
      <c r="CF439"/>
      <c r="CG439" s="2"/>
      <c r="CH439"/>
      <c r="CI439"/>
      <c r="CJ439" s="2"/>
    </row>
    <row r="440" spans="1:88" ht="12.75">
      <c r="A440" s="2"/>
      <c r="B440"/>
      <c r="C440"/>
      <c r="D440" s="2"/>
      <c r="E440"/>
      <c r="F440"/>
      <c r="G440" s="2"/>
      <c r="H440"/>
      <c r="I440"/>
      <c r="J440" s="2"/>
      <c r="K440"/>
      <c r="L440"/>
      <c r="M440" s="2"/>
      <c r="N440"/>
      <c r="O440"/>
      <c r="P440" s="2"/>
      <c r="Q440"/>
      <c r="R440"/>
      <c r="S440" s="2"/>
      <c r="T440"/>
      <c r="U440"/>
      <c r="V440" s="2"/>
      <c r="W440"/>
      <c r="X440"/>
      <c r="Y440" s="2"/>
      <c r="Z440"/>
      <c r="AA440"/>
      <c r="AB440" s="2"/>
      <c r="AC440"/>
      <c r="AD440"/>
      <c r="AE440" s="2"/>
      <c r="AF440"/>
      <c r="AG440"/>
      <c r="AH440" s="2"/>
      <c r="AI440"/>
      <c r="AJ440"/>
      <c r="AK440" s="2"/>
      <c r="AL440"/>
      <c r="AM440"/>
      <c r="AN440" s="2"/>
      <c r="AO440"/>
      <c r="AP440"/>
      <c r="AQ440" s="2"/>
      <c r="AR440"/>
      <c r="AS440"/>
      <c r="AT440" s="2"/>
      <c r="AU440"/>
      <c r="AV440"/>
      <c r="AW440" s="2"/>
      <c r="AX440"/>
      <c r="AY440"/>
      <c r="AZ440" s="2"/>
      <c r="BA440"/>
      <c r="BB440"/>
      <c r="BC440" s="2"/>
      <c r="BD440"/>
      <c r="BE440"/>
      <c r="BF440" s="2"/>
      <c r="BG440"/>
      <c r="BH440"/>
      <c r="BI440" s="2"/>
      <c r="BJ440"/>
      <c r="BK440"/>
      <c r="BL440" s="2"/>
      <c r="BM440"/>
      <c r="BN440"/>
      <c r="BO440" s="2"/>
      <c r="BP440"/>
      <c r="BQ440"/>
      <c r="BR440" s="2"/>
      <c r="BS440"/>
      <c r="BT440"/>
      <c r="BU440" s="2"/>
      <c r="BV440"/>
      <c r="BW440"/>
      <c r="BX440" s="2"/>
      <c r="BY440"/>
      <c r="BZ440"/>
      <c r="CA440" s="2"/>
      <c r="CB440"/>
      <c r="CC440"/>
      <c r="CD440" s="2"/>
      <c r="CE440"/>
      <c r="CF440"/>
      <c r="CG440" s="2"/>
      <c r="CH440"/>
      <c r="CI440"/>
      <c r="CJ440" s="2"/>
    </row>
    <row r="441" spans="1:88" ht="12.75">
      <c r="A441" s="2"/>
      <c r="B441"/>
      <c r="C441"/>
      <c r="D441" s="2"/>
      <c r="E441"/>
      <c r="F441"/>
      <c r="G441" s="2"/>
      <c r="H441"/>
      <c r="I441"/>
      <c r="J441" s="2"/>
      <c r="K441"/>
      <c r="L441"/>
      <c r="M441" s="2"/>
      <c r="N441"/>
      <c r="O441"/>
      <c r="P441" s="2"/>
      <c r="Q441"/>
      <c r="R441"/>
      <c r="S441" s="2"/>
      <c r="T441"/>
      <c r="U441"/>
      <c r="V441" s="2"/>
      <c r="W441"/>
      <c r="X441"/>
      <c r="Y441" s="2"/>
      <c r="Z441"/>
      <c r="AA441"/>
      <c r="AB441" s="2"/>
      <c r="AC441"/>
      <c r="AD441"/>
      <c r="AE441" s="2"/>
      <c r="AF441"/>
      <c r="AG441"/>
      <c r="AH441" s="2"/>
      <c r="AI441"/>
      <c r="AJ441"/>
      <c r="AK441" s="2"/>
      <c r="AL441"/>
      <c r="AM441"/>
      <c r="AN441" s="2"/>
      <c r="AO441"/>
      <c r="AP441"/>
      <c r="AQ441" s="2"/>
      <c r="AR441"/>
      <c r="AS441"/>
      <c r="AT441" s="2"/>
      <c r="AU441"/>
      <c r="AV441"/>
      <c r="AW441" s="2"/>
      <c r="AX441"/>
      <c r="AY441"/>
      <c r="AZ441" s="2"/>
      <c r="BA441"/>
      <c r="BB441"/>
      <c r="BC441" s="2"/>
      <c r="BD441"/>
      <c r="BE441"/>
      <c r="BF441" s="2"/>
      <c r="BG441"/>
      <c r="BH441"/>
      <c r="BI441" s="2"/>
      <c r="BJ441"/>
      <c r="BK441"/>
      <c r="BL441" s="2"/>
      <c r="BM441"/>
      <c r="BN441"/>
      <c r="BO441" s="2"/>
      <c r="BP441"/>
      <c r="BQ441"/>
      <c r="BR441" s="2"/>
      <c r="BS441"/>
      <c r="BT441"/>
      <c r="BU441" s="2"/>
      <c r="BV441"/>
      <c r="BW441"/>
      <c r="BX441" s="2"/>
      <c r="BY441"/>
      <c r="BZ441"/>
      <c r="CA441" s="2"/>
      <c r="CB441"/>
      <c r="CC441"/>
      <c r="CD441" s="2"/>
      <c r="CE441"/>
      <c r="CF441"/>
      <c r="CG441" s="2"/>
      <c r="CH441"/>
      <c r="CI441"/>
      <c r="CJ441" s="2"/>
    </row>
    <row r="442" spans="1:88" ht="12.75">
      <c r="A442" s="2"/>
      <c r="B442"/>
      <c r="C442"/>
      <c r="D442" s="2"/>
      <c r="E442"/>
      <c r="F442"/>
      <c r="G442" s="2"/>
      <c r="H442"/>
      <c r="I442"/>
      <c r="J442" s="2"/>
      <c r="K442"/>
      <c r="L442"/>
      <c r="M442" s="2"/>
      <c r="N442"/>
      <c r="O442"/>
      <c r="P442" s="2"/>
      <c r="Q442"/>
      <c r="R442"/>
      <c r="S442" s="2"/>
      <c r="T442"/>
      <c r="U442"/>
      <c r="V442" s="2"/>
      <c r="W442"/>
      <c r="X442"/>
      <c r="Y442" s="2"/>
      <c r="Z442"/>
      <c r="AA442"/>
      <c r="AB442" s="2"/>
      <c r="AC442"/>
      <c r="AD442"/>
      <c r="AE442" s="2"/>
      <c r="AF442"/>
      <c r="AG442"/>
      <c r="AH442" s="2"/>
      <c r="AI442"/>
      <c r="AJ442"/>
      <c r="AK442" s="2"/>
      <c r="AL442"/>
      <c r="AM442"/>
      <c r="AN442" s="2"/>
      <c r="AO442"/>
      <c r="AP442"/>
      <c r="AQ442" s="2"/>
      <c r="AR442"/>
      <c r="AS442"/>
      <c r="AT442" s="2"/>
      <c r="AU442"/>
      <c r="AV442"/>
      <c r="AW442" s="2"/>
      <c r="AX442"/>
      <c r="AY442"/>
      <c r="AZ442" s="2"/>
      <c r="BA442"/>
      <c r="BB442"/>
      <c r="BC442" s="2"/>
      <c r="BD442"/>
      <c r="BE442"/>
      <c r="BF442" s="2"/>
      <c r="BG442"/>
      <c r="BH442"/>
      <c r="BI442" s="2"/>
      <c r="BJ442"/>
      <c r="BK442"/>
      <c r="BL442" s="2"/>
      <c r="BM442"/>
      <c r="BN442"/>
      <c r="BO442" s="2"/>
      <c r="BP442"/>
      <c r="BQ442"/>
      <c r="BR442" s="2"/>
      <c r="BS442"/>
      <c r="BT442"/>
      <c r="BU442" s="2"/>
      <c r="BV442"/>
      <c r="BW442"/>
      <c r="BX442" s="2"/>
      <c r="BY442"/>
      <c r="BZ442"/>
      <c r="CA442" s="2"/>
      <c r="CB442"/>
      <c r="CC442"/>
      <c r="CD442" s="2"/>
      <c r="CE442"/>
      <c r="CF442"/>
      <c r="CG442" s="2"/>
      <c r="CH442"/>
      <c r="CI442"/>
      <c r="CJ442" s="2"/>
    </row>
    <row r="443" spans="1:88" ht="12.75">
      <c r="A443" s="2"/>
      <c r="B443"/>
      <c r="C443"/>
      <c r="D443" s="2"/>
      <c r="E443"/>
      <c r="F443"/>
      <c r="G443" s="2"/>
      <c r="H443"/>
      <c r="I443"/>
      <c r="J443" s="2"/>
      <c r="K443"/>
      <c r="L443"/>
      <c r="M443" s="2"/>
      <c r="N443"/>
      <c r="O443"/>
      <c r="P443" s="2"/>
      <c r="Q443"/>
      <c r="R443"/>
      <c r="S443" s="2"/>
      <c r="T443"/>
      <c r="U443"/>
      <c r="V443" s="2"/>
      <c r="W443"/>
      <c r="X443"/>
      <c r="Y443" s="2"/>
      <c r="Z443"/>
      <c r="AA443"/>
      <c r="AB443" s="2"/>
      <c r="AC443"/>
      <c r="AD443"/>
      <c r="AE443" s="2"/>
      <c r="AF443"/>
      <c r="AG443"/>
      <c r="AH443" s="2"/>
      <c r="AI443"/>
      <c r="AJ443"/>
      <c r="AK443" s="2"/>
      <c r="AL443"/>
      <c r="AM443"/>
      <c r="AN443" s="2"/>
      <c r="AO443"/>
      <c r="AP443"/>
      <c r="AQ443" s="2"/>
      <c r="AR443"/>
      <c r="AS443"/>
      <c r="AT443" s="2"/>
      <c r="AU443"/>
      <c r="AV443"/>
      <c r="AW443" s="2"/>
      <c r="AX443"/>
      <c r="AY443"/>
      <c r="AZ443" s="2"/>
      <c r="BA443"/>
      <c r="BB443"/>
      <c r="BC443" s="2"/>
      <c r="BD443"/>
      <c r="BE443"/>
      <c r="BF443" s="2"/>
      <c r="BG443"/>
      <c r="BH443"/>
      <c r="BI443" s="2"/>
      <c r="BJ443"/>
      <c r="BK443"/>
      <c r="BL443" s="2"/>
      <c r="BM443"/>
      <c r="BN443"/>
      <c r="BO443" s="2"/>
      <c r="BP443"/>
      <c r="BQ443"/>
      <c r="BR443" s="2"/>
      <c r="BS443"/>
      <c r="BT443"/>
      <c r="BU443" s="2"/>
      <c r="BV443"/>
      <c r="BW443"/>
      <c r="BX443" s="2"/>
      <c r="BY443"/>
      <c r="BZ443"/>
      <c r="CA443" s="2"/>
      <c r="CB443"/>
      <c r="CC443"/>
      <c r="CD443" s="2"/>
      <c r="CE443"/>
      <c r="CF443"/>
      <c r="CG443" s="2"/>
      <c r="CH443"/>
      <c r="CI443"/>
      <c r="CJ443" s="2"/>
    </row>
    <row r="444" spans="1:88" ht="12.75">
      <c r="A444" s="2"/>
      <c r="B444"/>
      <c r="C444"/>
      <c r="D444" s="2"/>
      <c r="E444"/>
      <c r="F444"/>
      <c r="G444" s="2"/>
      <c r="H444"/>
      <c r="I444"/>
      <c r="J444" s="2"/>
      <c r="K444"/>
      <c r="L444"/>
      <c r="M444" s="2"/>
      <c r="N444"/>
      <c r="O444"/>
      <c r="P444" s="2"/>
      <c r="Q444"/>
      <c r="R444"/>
      <c r="S444" s="2"/>
      <c r="T444"/>
      <c r="U444"/>
      <c r="V444" s="2"/>
      <c r="W444"/>
      <c r="X444"/>
      <c r="Y444" s="2"/>
      <c r="Z444"/>
      <c r="AA444"/>
      <c r="AB444" s="2"/>
      <c r="AC444"/>
      <c r="AD444"/>
      <c r="AE444" s="2"/>
      <c r="AF444"/>
      <c r="AG444"/>
      <c r="AH444" s="2"/>
      <c r="AI444"/>
      <c r="AJ444"/>
      <c r="AK444" s="2"/>
      <c r="AL444"/>
      <c r="AM444"/>
      <c r="AN444" s="2"/>
      <c r="AO444"/>
      <c r="AP444"/>
      <c r="AQ444" s="2"/>
      <c r="AR444"/>
      <c r="AS444"/>
      <c r="AT444" s="2"/>
      <c r="AU444"/>
      <c r="AV444"/>
      <c r="AW444" s="2"/>
      <c r="AX444"/>
      <c r="AY444"/>
      <c r="AZ444" s="2"/>
      <c r="BA444"/>
      <c r="BB444"/>
      <c r="BC444" s="2"/>
      <c r="BD444"/>
      <c r="BE444"/>
      <c r="BF444" s="2"/>
      <c r="BG444"/>
      <c r="BH444"/>
      <c r="BI444" s="2"/>
      <c r="BJ444"/>
      <c r="BK444"/>
      <c r="BL444" s="2"/>
      <c r="BM444"/>
      <c r="BN444"/>
      <c r="BO444" s="2"/>
      <c r="BP444"/>
      <c r="BQ444"/>
      <c r="BR444" s="2"/>
      <c r="BS444"/>
      <c r="BT444"/>
      <c r="BU444" s="2"/>
      <c r="BV444"/>
      <c r="BW444"/>
      <c r="BX444" s="2"/>
      <c r="BY444"/>
      <c r="BZ444"/>
      <c r="CA444" s="2"/>
      <c r="CB444"/>
      <c r="CC444"/>
      <c r="CD444" s="2"/>
      <c r="CE444"/>
      <c r="CF444"/>
      <c r="CG444" s="2"/>
      <c r="CH444"/>
      <c r="CI444"/>
      <c r="CJ444" s="2"/>
    </row>
    <row r="445" spans="1:88" ht="12.75">
      <c r="A445" s="2"/>
      <c r="B445"/>
      <c r="C445"/>
      <c r="D445" s="2"/>
      <c r="E445"/>
      <c r="F445"/>
      <c r="G445" s="2"/>
      <c r="H445"/>
      <c r="I445"/>
      <c r="J445" s="2"/>
      <c r="K445"/>
      <c r="L445"/>
      <c r="M445" s="2"/>
      <c r="N445"/>
      <c r="O445"/>
      <c r="P445" s="2"/>
      <c r="Q445"/>
      <c r="R445"/>
      <c r="S445" s="2"/>
      <c r="T445"/>
      <c r="U445"/>
      <c r="V445" s="2"/>
      <c r="W445"/>
      <c r="X445"/>
      <c r="Y445" s="2"/>
      <c r="Z445"/>
      <c r="AA445"/>
      <c r="AB445" s="2"/>
      <c r="AC445"/>
      <c r="AD445"/>
      <c r="AE445" s="2"/>
      <c r="AF445"/>
      <c r="AG445"/>
      <c r="AH445" s="2"/>
      <c r="AI445"/>
      <c r="AJ445"/>
      <c r="AK445" s="2"/>
      <c r="AL445"/>
      <c r="AM445"/>
      <c r="AN445" s="2"/>
      <c r="AO445"/>
      <c r="AP445"/>
      <c r="AQ445" s="2"/>
      <c r="AR445"/>
      <c r="AS445"/>
      <c r="AT445" s="2"/>
      <c r="AU445"/>
      <c r="AV445"/>
      <c r="AW445" s="2"/>
      <c r="AX445"/>
      <c r="AY445"/>
      <c r="AZ445" s="2"/>
      <c r="BA445"/>
      <c r="BB445"/>
      <c r="BC445" s="2"/>
      <c r="BD445"/>
      <c r="BE445"/>
      <c r="BF445" s="2"/>
      <c r="BG445"/>
      <c r="BH445"/>
      <c r="BI445" s="2"/>
      <c r="BJ445"/>
      <c r="BK445"/>
      <c r="BL445" s="2"/>
      <c r="BM445"/>
      <c r="BN445"/>
      <c r="BO445" s="2"/>
      <c r="BP445"/>
      <c r="BQ445"/>
      <c r="BR445" s="2"/>
      <c r="BS445"/>
      <c r="BT445"/>
      <c r="BU445" s="2"/>
      <c r="BV445"/>
      <c r="BW445"/>
      <c r="BX445" s="2"/>
      <c r="BY445"/>
      <c r="BZ445"/>
      <c r="CA445" s="2"/>
      <c r="CB445"/>
      <c r="CC445"/>
      <c r="CD445" s="2"/>
      <c r="CE445"/>
      <c r="CF445"/>
      <c r="CG445" s="2"/>
      <c r="CH445"/>
      <c r="CI445"/>
      <c r="CJ445" s="2"/>
    </row>
    <row r="446" spans="1:88" ht="12.75">
      <c r="A446" s="2"/>
      <c r="B446"/>
      <c r="C446"/>
      <c r="D446" s="2"/>
      <c r="E446"/>
      <c r="F446"/>
      <c r="G446" s="2"/>
      <c r="H446"/>
      <c r="I446"/>
      <c r="J446" s="2"/>
      <c r="K446"/>
      <c r="L446"/>
      <c r="M446" s="2"/>
      <c r="N446"/>
      <c r="O446"/>
      <c r="P446" s="2"/>
      <c r="Q446"/>
      <c r="R446"/>
      <c r="S446" s="2"/>
      <c r="T446"/>
      <c r="U446"/>
      <c r="V446" s="2"/>
      <c r="W446"/>
      <c r="X446"/>
      <c r="Y446" s="2"/>
      <c r="Z446"/>
      <c r="AA446"/>
      <c r="AB446" s="2"/>
      <c r="AC446"/>
      <c r="AD446"/>
      <c r="AE446" s="2"/>
      <c r="AF446"/>
      <c r="AG446"/>
      <c r="AH446" s="2"/>
      <c r="AI446"/>
      <c r="AJ446"/>
      <c r="AK446" s="2"/>
      <c r="AL446"/>
      <c r="AM446"/>
      <c r="AN446" s="2"/>
      <c r="AO446"/>
      <c r="AP446"/>
      <c r="AQ446" s="2"/>
      <c r="AR446"/>
      <c r="AS446"/>
      <c r="AT446" s="2"/>
      <c r="AU446"/>
      <c r="AV446"/>
      <c r="AW446" s="2"/>
      <c r="AX446"/>
      <c r="AY446"/>
      <c r="AZ446" s="2"/>
      <c r="BA446"/>
      <c r="BB446"/>
      <c r="BC446" s="2"/>
      <c r="BD446"/>
      <c r="BE446"/>
      <c r="BF446" s="2"/>
      <c r="BG446"/>
      <c r="BH446"/>
      <c r="BI446" s="2"/>
      <c r="BJ446"/>
      <c r="BK446"/>
      <c r="BL446" s="2"/>
      <c r="BM446"/>
      <c r="BN446"/>
      <c r="BO446" s="2"/>
      <c r="BP446"/>
      <c r="BQ446"/>
      <c r="BR446" s="2"/>
      <c r="BS446"/>
      <c r="BT446"/>
      <c r="BU446" s="2"/>
      <c r="BV446"/>
      <c r="BW446"/>
      <c r="BX446" s="2"/>
      <c r="BY446"/>
      <c r="BZ446"/>
      <c r="CA446" s="2"/>
      <c r="CB446"/>
      <c r="CC446"/>
      <c r="CD446" s="2"/>
      <c r="CE446"/>
      <c r="CF446"/>
      <c r="CG446" s="2"/>
      <c r="CH446"/>
      <c r="CI446"/>
      <c r="CJ446" s="2"/>
    </row>
    <row r="447" spans="1:88" ht="12.75">
      <c r="A447" s="2"/>
      <c r="B447"/>
      <c r="C447"/>
      <c r="D447" s="2"/>
      <c r="E447"/>
      <c r="F447"/>
      <c r="G447" s="2"/>
      <c r="H447"/>
      <c r="I447"/>
      <c r="J447" s="2"/>
      <c r="K447"/>
      <c r="L447"/>
      <c r="M447" s="2"/>
      <c r="N447"/>
      <c r="O447"/>
      <c r="P447" s="2"/>
      <c r="Q447"/>
      <c r="R447"/>
      <c r="S447" s="2"/>
      <c r="T447"/>
      <c r="U447"/>
      <c r="V447" s="2"/>
      <c r="W447"/>
      <c r="X447"/>
      <c r="Y447" s="2"/>
      <c r="Z447"/>
      <c r="AA447"/>
      <c r="AB447" s="2"/>
      <c r="AC447"/>
      <c r="AD447"/>
      <c r="AE447" s="2"/>
      <c r="AF447"/>
      <c r="AG447"/>
      <c r="AH447" s="2"/>
      <c r="AI447"/>
      <c r="AJ447"/>
      <c r="AK447" s="2"/>
      <c r="AL447"/>
      <c r="AM447"/>
      <c r="AN447" s="2"/>
      <c r="AO447"/>
      <c r="AP447"/>
      <c r="AQ447" s="2"/>
      <c r="AR447"/>
      <c r="AS447"/>
      <c r="AT447" s="2"/>
      <c r="AU447"/>
      <c r="AV447"/>
      <c r="AW447" s="2"/>
      <c r="AX447"/>
      <c r="AY447"/>
      <c r="AZ447" s="2"/>
      <c r="BA447"/>
      <c r="BB447"/>
      <c r="BC447" s="2"/>
      <c r="BD447"/>
      <c r="BE447"/>
      <c r="BF447" s="2"/>
      <c r="BG447"/>
      <c r="BH447"/>
      <c r="BI447" s="2"/>
      <c r="BJ447"/>
      <c r="BK447"/>
      <c r="BL447" s="2"/>
      <c r="BM447"/>
      <c r="BN447"/>
      <c r="BO447" s="2"/>
      <c r="BP447"/>
      <c r="BQ447"/>
      <c r="BR447" s="2"/>
      <c r="BS447"/>
      <c r="BT447"/>
      <c r="BU447" s="2"/>
      <c r="BV447"/>
      <c r="BW447"/>
      <c r="BX447" s="2"/>
      <c r="BY447"/>
      <c r="BZ447"/>
      <c r="CA447" s="2"/>
      <c r="CB447"/>
      <c r="CC447"/>
      <c r="CD447" s="2"/>
      <c r="CE447"/>
      <c r="CF447"/>
      <c r="CG447" s="2"/>
      <c r="CH447"/>
      <c r="CI447"/>
      <c r="CJ447" s="2"/>
    </row>
    <row r="448" spans="1:88" ht="12.75">
      <c r="A448" s="2"/>
      <c r="B448"/>
      <c r="C448"/>
      <c r="D448" s="2"/>
      <c r="E448"/>
      <c r="F448"/>
      <c r="G448" s="2"/>
      <c r="H448"/>
      <c r="I448"/>
      <c r="J448" s="2"/>
      <c r="K448"/>
      <c r="L448"/>
      <c r="M448" s="2"/>
      <c r="N448"/>
      <c r="O448"/>
      <c r="P448" s="2"/>
      <c r="Q448"/>
      <c r="R448"/>
      <c r="S448" s="2"/>
      <c r="T448"/>
      <c r="U448"/>
      <c r="V448" s="2"/>
      <c r="W448"/>
      <c r="X448"/>
      <c r="Y448" s="2"/>
      <c r="Z448"/>
      <c r="AA448"/>
      <c r="AB448" s="2"/>
      <c r="AC448"/>
      <c r="AD448"/>
      <c r="AE448" s="2"/>
      <c r="AF448"/>
      <c r="AG448"/>
      <c r="AH448" s="2"/>
      <c r="AI448"/>
      <c r="AJ448"/>
      <c r="AK448" s="2"/>
      <c r="AL448"/>
      <c r="AM448"/>
      <c r="AN448" s="2"/>
      <c r="AO448"/>
      <c r="AP448"/>
      <c r="AQ448" s="2"/>
      <c r="AR448"/>
      <c r="AS448"/>
      <c r="AT448" s="2"/>
      <c r="AU448"/>
      <c r="AV448"/>
      <c r="AW448" s="2"/>
      <c r="AX448"/>
      <c r="AY448"/>
      <c r="AZ448" s="2"/>
      <c r="BA448"/>
      <c r="BB448"/>
      <c r="BC448" s="2"/>
      <c r="BD448"/>
      <c r="BE448"/>
      <c r="BF448" s="2"/>
      <c r="BG448"/>
      <c r="BH448"/>
      <c r="BI448" s="2"/>
      <c r="BJ448"/>
      <c r="BK448"/>
      <c r="BL448" s="2"/>
      <c r="BM448"/>
      <c r="BN448"/>
      <c r="BO448" s="2"/>
      <c r="BP448"/>
      <c r="BQ448"/>
      <c r="BR448" s="2"/>
      <c r="BS448"/>
      <c r="BT448"/>
      <c r="BU448" s="2"/>
      <c r="BV448"/>
      <c r="BW448"/>
      <c r="BX448" s="2"/>
      <c r="BY448"/>
      <c r="BZ448"/>
      <c r="CA448" s="2"/>
      <c r="CB448"/>
      <c r="CC448"/>
      <c r="CD448" s="2"/>
      <c r="CE448"/>
      <c r="CF448"/>
      <c r="CG448" s="2"/>
      <c r="CH448"/>
      <c r="CI448"/>
      <c r="CJ448" s="2"/>
    </row>
    <row r="449" spans="1:88" ht="12.75">
      <c r="A449" s="2"/>
      <c r="B449"/>
      <c r="C449"/>
      <c r="D449" s="2"/>
      <c r="E449"/>
      <c r="F449"/>
      <c r="G449" s="2"/>
      <c r="H449"/>
      <c r="I449"/>
      <c r="J449" s="2"/>
      <c r="K449"/>
      <c r="L449"/>
      <c r="M449" s="2"/>
      <c r="N449"/>
      <c r="O449"/>
      <c r="P449" s="2"/>
      <c r="Q449"/>
      <c r="R449"/>
      <c r="S449" s="2"/>
      <c r="T449"/>
      <c r="U449"/>
      <c r="V449" s="2"/>
      <c r="W449"/>
      <c r="X449"/>
      <c r="Y449" s="2"/>
      <c r="Z449"/>
      <c r="AA449"/>
      <c r="AB449" s="2"/>
      <c r="AC449"/>
      <c r="AD449"/>
      <c r="AE449" s="2"/>
      <c r="AF449"/>
      <c r="AG449"/>
      <c r="AH449" s="2"/>
      <c r="AI449"/>
      <c r="AJ449"/>
      <c r="AK449" s="2"/>
      <c r="AL449"/>
      <c r="AM449"/>
      <c r="AN449" s="2"/>
      <c r="AO449"/>
      <c r="AP449"/>
      <c r="AQ449" s="2"/>
      <c r="AR449"/>
      <c r="AS449"/>
      <c r="AT449" s="2"/>
      <c r="AU449"/>
      <c r="AV449"/>
      <c r="AW449" s="2"/>
      <c r="AX449"/>
      <c r="AY449"/>
      <c r="AZ449" s="2"/>
      <c r="BA449"/>
      <c r="BB449"/>
      <c r="BC449" s="2"/>
      <c r="BD449"/>
      <c r="BE449"/>
      <c r="BF449" s="2"/>
      <c r="BG449"/>
      <c r="BH449"/>
      <c r="BI449" s="2"/>
      <c r="BJ449"/>
      <c r="BK449"/>
      <c r="BL449" s="2"/>
      <c r="BM449"/>
      <c r="BN449"/>
      <c r="BO449" s="2"/>
      <c r="BP449"/>
      <c r="BQ449"/>
      <c r="BR449" s="2"/>
      <c r="BS449"/>
      <c r="BT449"/>
      <c r="BU449" s="2"/>
      <c r="BV449"/>
      <c r="BW449"/>
      <c r="BX449" s="2"/>
      <c r="BY449"/>
      <c r="BZ449"/>
      <c r="CA449" s="2"/>
      <c r="CB449"/>
      <c r="CC449"/>
      <c r="CD449" s="2"/>
      <c r="CE449"/>
      <c r="CF449"/>
      <c r="CG449" s="2"/>
      <c r="CH449"/>
      <c r="CI449"/>
      <c r="CJ449" s="2"/>
    </row>
    <row r="450" spans="1:88" ht="12.75">
      <c r="A450" s="2"/>
      <c r="B450"/>
      <c r="C450"/>
      <c r="D450" s="2"/>
      <c r="E450"/>
      <c r="F450"/>
      <c r="G450" s="2"/>
      <c r="H450"/>
      <c r="I450"/>
      <c r="J450" s="2"/>
      <c r="K450"/>
      <c r="L450"/>
      <c r="M450" s="2"/>
      <c r="N450"/>
      <c r="O450"/>
      <c r="P450" s="2"/>
      <c r="Q450"/>
      <c r="R450"/>
      <c r="S450" s="2"/>
      <c r="T450"/>
      <c r="U450"/>
      <c r="V450" s="2"/>
      <c r="W450"/>
      <c r="X450"/>
      <c r="Y450" s="2"/>
      <c r="Z450"/>
      <c r="AA450"/>
      <c r="AB450" s="2"/>
      <c r="AC450"/>
      <c r="AD450"/>
      <c r="AE450" s="2"/>
      <c r="AF450"/>
      <c r="AG450"/>
      <c r="AH450" s="2"/>
      <c r="AI450"/>
      <c r="AJ450"/>
      <c r="AK450" s="2"/>
      <c r="AL450"/>
      <c r="AM450"/>
      <c r="AN450" s="2"/>
      <c r="AO450"/>
      <c r="AP450"/>
      <c r="AQ450" s="2"/>
      <c r="AR450"/>
      <c r="AS450"/>
      <c r="AT450" s="2"/>
      <c r="AU450"/>
      <c r="AV450"/>
      <c r="AW450" s="2"/>
      <c r="AX450"/>
      <c r="AY450"/>
      <c r="AZ450" s="2"/>
      <c r="BA450"/>
      <c r="BB450"/>
      <c r="BC450" s="2"/>
      <c r="BD450"/>
      <c r="BE450"/>
      <c r="BF450" s="2"/>
      <c r="BG450"/>
      <c r="BH450"/>
      <c r="BI450" s="2"/>
      <c r="BJ450"/>
      <c r="BK450"/>
      <c r="BL450" s="2"/>
      <c r="BM450"/>
      <c r="BN450"/>
      <c r="BO450" s="2"/>
      <c r="BP450"/>
      <c r="BQ450"/>
      <c r="BR450" s="2"/>
      <c r="BS450"/>
      <c r="BT450"/>
      <c r="BU450" s="2"/>
      <c r="BV450"/>
      <c r="BW450"/>
      <c r="BX450" s="2"/>
      <c r="BY450"/>
      <c r="BZ450"/>
      <c r="CA450" s="2"/>
      <c r="CB450"/>
      <c r="CC450"/>
      <c r="CD450" s="2"/>
      <c r="CE450"/>
      <c r="CF450"/>
      <c r="CG450" s="2"/>
      <c r="CH450"/>
      <c r="CI450"/>
      <c r="CJ450" s="2"/>
    </row>
    <row r="451" spans="1:88" ht="12.75">
      <c r="A451" s="2"/>
      <c r="B451"/>
      <c r="C451"/>
      <c r="D451" s="2"/>
      <c r="E451"/>
      <c r="F451"/>
      <c r="G451" s="2"/>
      <c r="H451"/>
      <c r="I451"/>
      <c r="J451" s="2"/>
      <c r="K451"/>
      <c r="L451"/>
      <c r="M451" s="2"/>
      <c r="N451"/>
      <c r="O451"/>
      <c r="P451" s="2"/>
      <c r="Q451"/>
      <c r="R451"/>
      <c r="S451" s="2"/>
      <c r="T451"/>
      <c r="U451"/>
      <c r="V451" s="2"/>
      <c r="W451"/>
      <c r="X451"/>
      <c r="Y451" s="2"/>
      <c r="Z451"/>
      <c r="AA451"/>
      <c r="AB451" s="2"/>
      <c r="AC451"/>
      <c r="AD451"/>
      <c r="AE451" s="2"/>
      <c r="AF451"/>
      <c r="AG451"/>
      <c r="AH451" s="2"/>
      <c r="AI451"/>
      <c r="AJ451"/>
      <c r="AK451" s="2"/>
      <c r="AL451"/>
      <c r="AM451"/>
      <c r="AN451" s="2"/>
      <c r="AO451"/>
      <c r="AP451"/>
      <c r="AQ451" s="2"/>
      <c r="AR451"/>
      <c r="AS451"/>
      <c r="AT451" s="2"/>
      <c r="AU451"/>
      <c r="AV451"/>
      <c r="AW451" s="2"/>
      <c r="AX451"/>
      <c r="AY451"/>
      <c r="AZ451" s="2"/>
      <c r="BA451"/>
      <c r="BB451"/>
      <c r="BC451" s="2"/>
      <c r="BD451"/>
      <c r="BE451"/>
      <c r="BF451" s="2"/>
      <c r="BG451"/>
      <c r="BH451"/>
      <c r="BI451" s="2"/>
      <c r="BJ451"/>
      <c r="BK451"/>
      <c r="BL451" s="2"/>
      <c r="BM451"/>
      <c r="BN451"/>
      <c r="BO451" s="2"/>
      <c r="BP451"/>
      <c r="BQ451"/>
      <c r="BR451" s="2"/>
      <c r="BS451"/>
      <c r="BT451"/>
      <c r="BU451" s="2"/>
      <c r="BV451"/>
      <c r="BW451"/>
      <c r="BX451" s="2"/>
      <c r="BY451"/>
      <c r="BZ451"/>
      <c r="CA451" s="2"/>
      <c r="CB451"/>
      <c r="CC451"/>
      <c r="CD451" s="2"/>
      <c r="CE451"/>
      <c r="CF451"/>
      <c r="CG451" s="2"/>
      <c r="CH451"/>
      <c r="CI451"/>
      <c r="CJ451" s="2"/>
    </row>
    <row r="452" spans="1:88" ht="12.75">
      <c r="A452" s="2"/>
      <c r="B452"/>
      <c r="C452"/>
      <c r="D452" s="2"/>
      <c r="E452"/>
      <c r="F452"/>
      <c r="G452" s="2"/>
      <c r="H452"/>
      <c r="I452"/>
      <c r="J452" s="2"/>
      <c r="K452"/>
      <c r="L452"/>
      <c r="M452" s="2"/>
      <c r="N452"/>
      <c r="O452"/>
      <c r="P452" s="2"/>
      <c r="Q452"/>
      <c r="R452"/>
      <c r="S452" s="2"/>
      <c r="T452"/>
      <c r="U452"/>
      <c r="V452" s="2"/>
      <c r="W452"/>
      <c r="X452"/>
      <c r="Y452" s="2"/>
      <c r="Z452"/>
      <c r="AA452"/>
      <c r="AB452" s="2"/>
      <c r="AC452"/>
      <c r="AD452"/>
      <c r="AE452" s="2"/>
      <c r="AF452"/>
      <c r="AG452"/>
      <c r="AH452" s="2"/>
      <c r="AI452"/>
      <c r="AJ452"/>
      <c r="AK452" s="2"/>
      <c r="AL452"/>
      <c r="AM452"/>
      <c r="AN452" s="2"/>
      <c r="AO452"/>
      <c r="AP452"/>
      <c r="AQ452" s="2"/>
      <c r="AR452"/>
      <c r="AS452"/>
      <c r="AT452" s="2"/>
      <c r="AU452"/>
      <c r="AV452"/>
      <c r="AW452" s="2"/>
      <c r="AX452"/>
      <c r="AY452"/>
      <c r="AZ452" s="2"/>
      <c r="BA452"/>
      <c r="BB452"/>
      <c r="BC452" s="2"/>
      <c r="BD452"/>
      <c r="BE452"/>
      <c r="BF452" s="2"/>
      <c r="BG452"/>
      <c r="BH452"/>
      <c r="BI452" s="2"/>
      <c r="BJ452"/>
      <c r="BK452"/>
      <c r="BL452" s="2"/>
      <c r="BM452"/>
      <c r="BN452"/>
      <c r="BO452" s="2"/>
      <c r="BP452"/>
      <c r="BQ452"/>
      <c r="BR452" s="2"/>
      <c r="BS452"/>
      <c r="BT452"/>
      <c r="BU452" s="2"/>
      <c r="BV452"/>
      <c r="BW452"/>
      <c r="BX452" s="2"/>
      <c r="BY452"/>
      <c r="BZ452"/>
      <c r="CA452" s="2"/>
      <c r="CB452"/>
      <c r="CC452"/>
      <c r="CD452" s="2"/>
      <c r="CE452"/>
      <c r="CF452"/>
      <c r="CG452" s="2"/>
      <c r="CH452"/>
      <c r="CI452"/>
      <c r="CJ452" s="2"/>
    </row>
    <row r="453" spans="1:88" ht="12.75">
      <c r="A453" s="2"/>
      <c r="B453"/>
      <c r="C453"/>
      <c r="D453" s="2"/>
      <c r="E453"/>
      <c r="F453"/>
      <c r="G453" s="2"/>
      <c r="H453"/>
      <c r="I453"/>
      <c r="J453" s="2"/>
      <c r="K453"/>
      <c r="L453"/>
      <c r="M453" s="2"/>
      <c r="N453"/>
      <c r="O453"/>
      <c r="P453" s="2"/>
      <c r="Q453"/>
      <c r="R453"/>
      <c r="S453" s="2"/>
      <c r="T453"/>
      <c r="U453"/>
      <c r="V453" s="2"/>
      <c r="W453"/>
      <c r="X453"/>
      <c r="Y453" s="2"/>
      <c r="Z453"/>
      <c r="AA453"/>
      <c r="AB453" s="2"/>
      <c r="AC453"/>
      <c r="AD453"/>
      <c r="AE453" s="2"/>
      <c r="AF453"/>
      <c r="AG453"/>
      <c r="AH453" s="2"/>
      <c r="AI453"/>
      <c r="AJ453"/>
      <c r="AK453" s="2"/>
      <c r="AL453"/>
      <c r="AM453"/>
      <c r="AN453" s="2"/>
      <c r="AO453"/>
      <c r="AP453"/>
      <c r="AQ453" s="2"/>
      <c r="AR453"/>
      <c r="AS453"/>
      <c r="AT453" s="2"/>
      <c r="AU453"/>
      <c r="AV453"/>
      <c r="AW453" s="2"/>
      <c r="AX453"/>
      <c r="AY453"/>
      <c r="AZ453" s="2"/>
      <c r="BA453"/>
      <c r="BB453"/>
      <c r="BC453" s="2"/>
      <c r="BD453"/>
      <c r="BE453"/>
      <c r="BF453" s="2"/>
      <c r="BG453"/>
      <c r="BH453"/>
      <c r="BI453" s="2"/>
      <c r="BJ453"/>
      <c r="BK453"/>
      <c r="BL453" s="2"/>
      <c r="BM453"/>
      <c r="BN453"/>
      <c r="BO453" s="2"/>
      <c r="BP453"/>
      <c r="BQ453"/>
      <c r="BR453" s="2"/>
      <c r="BS453"/>
      <c r="BT453"/>
      <c r="BU453" s="2"/>
      <c r="BV453"/>
      <c r="BW453"/>
      <c r="BX453" s="2"/>
      <c r="BY453"/>
      <c r="BZ453"/>
      <c r="CA453" s="2"/>
      <c r="CB453"/>
      <c r="CC453"/>
      <c r="CD453" s="2"/>
      <c r="CE453"/>
      <c r="CF453"/>
      <c r="CG453" s="2"/>
      <c r="CH453"/>
      <c r="CI453"/>
      <c r="CJ453" s="2"/>
    </row>
    <row r="454" spans="1:88" ht="12.75">
      <c r="A454" s="2"/>
      <c r="B454"/>
      <c r="C454"/>
      <c r="D454" s="2"/>
      <c r="E454"/>
      <c r="F454"/>
      <c r="G454" s="2"/>
      <c r="H454"/>
      <c r="I454"/>
      <c r="J454" s="2"/>
      <c r="K454"/>
      <c r="L454"/>
      <c r="M454" s="2"/>
      <c r="N454"/>
      <c r="O454"/>
      <c r="P454" s="2"/>
      <c r="Q454"/>
      <c r="R454"/>
      <c r="S454" s="2"/>
      <c r="T454"/>
      <c r="U454"/>
      <c r="V454" s="2"/>
      <c r="W454"/>
      <c r="X454"/>
      <c r="Y454" s="2"/>
      <c r="Z454"/>
      <c r="AA454"/>
      <c r="AB454" s="2"/>
      <c r="AC454"/>
      <c r="AD454"/>
      <c r="AE454" s="2"/>
      <c r="AF454"/>
      <c r="AG454"/>
      <c r="AH454" s="2"/>
      <c r="AI454"/>
      <c r="AJ454"/>
      <c r="AK454" s="2"/>
      <c r="AL454"/>
      <c r="AM454"/>
      <c r="AN454" s="2"/>
      <c r="AO454"/>
      <c r="AP454"/>
      <c r="AQ454" s="2"/>
      <c r="AR454"/>
      <c r="AS454"/>
      <c r="AT454" s="2"/>
      <c r="AU454"/>
      <c r="AV454"/>
      <c r="AW454" s="2"/>
      <c r="AX454"/>
      <c r="AY454"/>
      <c r="AZ454" s="2"/>
      <c r="BA454"/>
      <c r="BB454"/>
      <c r="BC454" s="2"/>
      <c r="BD454"/>
      <c r="BE454"/>
      <c r="BF454" s="2"/>
      <c r="BG454"/>
      <c r="BH454"/>
      <c r="BI454" s="2"/>
      <c r="BJ454"/>
      <c r="BK454"/>
      <c r="BL454" s="2"/>
      <c r="BM454"/>
      <c r="BN454"/>
      <c r="BO454" s="2"/>
      <c r="BP454"/>
      <c r="BQ454"/>
      <c r="BR454" s="2"/>
      <c r="BS454"/>
      <c r="BT454"/>
      <c r="BU454" s="2"/>
      <c r="BV454"/>
      <c r="BW454"/>
      <c r="BX454" s="2"/>
      <c r="BY454"/>
      <c r="BZ454"/>
      <c r="CA454" s="2"/>
      <c r="CB454"/>
      <c r="CC454"/>
      <c r="CD454" s="2"/>
      <c r="CE454"/>
      <c r="CF454"/>
      <c r="CG454" s="2"/>
      <c r="CH454"/>
      <c r="CI454"/>
      <c r="CJ454" s="2"/>
    </row>
    <row r="455" spans="1:88" ht="12.75">
      <c r="A455" s="2"/>
      <c r="B455"/>
      <c r="C455"/>
      <c r="D455" s="2"/>
      <c r="E455"/>
      <c r="F455"/>
      <c r="G455" s="2"/>
      <c r="H455"/>
      <c r="I455"/>
      <c r="J455" s="2"/>
      <c r="K455"/>
      <c r="L455"/>
      <c r="M455" s="2"/>
      <c r="N455"/>
      <c r="O455"/>
      <c r="P455" s="2"/>
      <c r="Q455"/>
      <c r="R455"/>
      <c r="S455" s="2"/>
      <c r="T455"/>
      <c r="U455"/>
      <c r="V455" s="2"/>
      <c r="W455"/>
      <c r="X455"/>
      <c r="Y455" s="2"/>
      <c r="Z455"/>
      <c r="AA455"/>
      <c r="AB455" s="2"/>
      <c r="AC455"/>
      <c r="AD455"/>
      <c r="AE455" s="2"/>
      <c r="AF455"/>
      <c r="AG455"/>
      <c r="AH455" s="2"/>
      <c r="AI455"/>
      <c r="AJ455"/>
      <c r="AK455" s="2"/>
      <c r="AL455"/>
      <c r="AM455"/>
      <c r="AN455" s="2"/>
      <c r="AO455"/>
      <c r="AP455"/>
      <c r="AQ455" s="2"/>
      <c r="AR455"/>
      <c r="AS455"/>
      <c r="AT455" s="2"/>
      <c r="AU455"/>
      <c r="AV455"/>
      <c r="AW455" s="2"/>
      <c r="AX455"/>
      <c r="AY455"/>
      <c r="AZ455" s="2"/>
      <c r="BA455"/>
      <c r="BB455"/>
      <c r="BC455" s="2"/>
      <c r="BD455"/>
      <c r="BE455"/>
      <c r="BF455" s="2"/>
      <c r="BG455"/>
      <c r="BH455"/>
      <c r="BI455" s="2"/>
      <c r="BJ455"/>
      <c r="BK455"/>
      <c r="BL455" s="2"/>
      <c r="BM455"/>
      <c r="BN455"/>
      <c r="BO455" s="2"/>
      <c r="BP455"/>
      <c r="BQ455"/>
      <c r="BR455" s="2"/>
      <c r="BS455"/>
      <c r="BT455"/>
      <c r="BU455" s="2"/>
      <c r="BV455"/>
      <c r="BW455"/>
      <c r="BX455" s="2"/>
      <c r="BY455"/>
      <c r="BZ455"/>
      <c r="CA455" s="2"/>
      <c r="CB455"/>
      <c r="CC455"/>
      <c r="CD455" s="2"/>
      <c r="CE455"/>
      <c r="CF455"/>
      <c r="CG455" s="2"/>
      <c r="CH455"/>
      <c r="CI455"/>
      <c r="CJ455" s="2"/>
    </row>
    <row r="456" spans="1:88" ht="12.75">
      <c r="A456" s="2"/>
      <c r="B456"/>
      <c r="C456"/>
      <c r="D456" s="2"/>
      <c r="E456"/>
      <c r="F456"/>
      <c r="G456" s="2"/>
      <c r="H456"/>
      <c r="I456"/>
      <c r="J456" s="2"/>
      <c r="K456"/>
      <c r="L456"/>
      <c r="M456" s="2"/>
      <c r="N456"/>
      <c r="O456"/>
      <c r="P456" s="2"/>
      <c r="Q456"/>
      <c r="R456"/>
      <c r="S456" s="2"/>
      <c r="T456"/>
      <c r="U456"/>
      <c r="V456" s="2"/>
      <c r="W456"/>
      <c r="X456"/>
      <c r="Y456" s="2"/>
      <c r="Z456"/>
      <c r="AA456"/>
      <c r="AB456" s="2"/>
      <c r="AC456"/>
      <c r="AD456"/>
      <c r="AE456" s="2"/>
      <c r="AF456"/>
      <c r="AG456"/>
      <c r="AH456" s="2"/>
      <c r="AI456"/>
      <c r="AJ456"/>
      <c r="AK456" s="2"/>
      <c r="AL456"/>
      <c r="AM456"/>
      <c r="AN456" s="2"/>
      <c r="AO456"/>
      <c r="AP456"/>
      <c r="AQ456" s="2"/>
      <c r="AR456"/>
      <c r="AS456"/>
      <c r="AT456" s="2"/>
      <c r="AU456"/>
      <c r="AV456"/>
      <c r="AW456" s="2"/>
      <c r="AX456"/>
      <c r="AY456"/>
      <c r="AZ456" s="2"/>
      <c r="BA456"/>
      <c r="BB456"/>
      <c r="BC456" s="2"/>
      <c r="BD456"/>
      <c r="BE456"/>
      <c r="BF456" s="2"/>
      <c r="BG456"/>
      <c r="BH456"/>
      <c r="BI456" s="2"/>
      <c r="BJ456"/>
      <c r="BK456"/>
      <c r="BL456" s="2"/>
      <c r="BM456"/>
      <c r="BN456"/>
      <c r="BO456" s="2"/>
      <c r="BP456"/>
      <c r="BQ456"/>
      <c r="BR456" s="2"/>
      <c r="BS456"/>
      <c r="BT456"/>
      <c r="BU456" s="2"/>
      <c r="BV456"/>
      <c r="BW456"/>
      <c r="BX456" s="2"/>
      <c r="BY456"/>
      <c r="BZ456"/>
      <c r="CA456" s="2"/>
      <c r="CB456"/>
      <c r="CC456"/>
      <c r="CD456" s="2"/>
      <c r="CE456"/>
      <c r="CF456"/>
      <c r="CG456" s="2"/>
      <c r="CH456"/>
      <c r="CI456"/>
      <c r="CJ456" s="2"/>
    </row>
    <row r="457" spans="1:88" ht="12.75">
      <c r="A457" s="2"/>
      <c r="B457"/>
      <c r="C457"/>
      <c r="D457" s="2"/>
      <c r="E457"/>
      <c r="F457"/>
      <c r="G457" s="2"/>
      <c r="H457"/>
      <c r="I457"/>
      <c r="J457" s="2"/>
      <c r="K457"/>
      <c r="L457"/>
      <c r="M457" s="2"/>
      <c r="N457"/>
      <c r="O457"/>
      <c r="P457" s="2"/>
      <c r="Q457"/>
      <c r="R457"/>
      <c r="S457" s="2"/>
      <c r="T457"/>
      <c r="U457"/>
      <c r="V457" s="2"/>
      <c r="W457"/>
      <c r="X457"/>
      <c r="Y457" s="2"/>
      <c r="Z457"/>
      <c r="AA457"/>
      <c r="AB457" s="2"/>
      <c r="AC457"/>
      <c r="AD457"/>
      <c r="AE457" s="2"/>
      <c r="AF457"/>
      <c r="AG457"/>
      <c r="AH457" s="2"/>
      <c r="AI457"/>
      <c r="AJ457"/>
      <c r="AK457" s="2"/>
      <c r="AL457"/>
      <c r="AM457"/>
      <c r="AN457" s="2"/>
      <c r="AO457"/>
      <c r="AP457"/>
      <c r="AQ457" s="2"/>
      <c r="AR457"/>
      <c r="AS457"/>
      <c r="AT457" s="2"/>
      <c r="AU457"/>
      <c r="AV457"/>
      <c r="AW457" s="2"/>
      <c r="AX457"/>
      <c r="AY457"/>
      <c r="AZ457" s="2"/>
      <c r="BA457"/>
      <c r="BB457"/>
      <c r="BC457" s="2"/>
      <c r="BD457"/>
      <c r="BE457"/>
      <c r="BF457" s="2"/>
      <c r="BG457"/>
      <c r="BH457"/>
      <c r="BI457" s="2"/>
      <c r="BJ457"/>
      <c r="BK457"/>
      <c r="BL457" s="2"/>
      <c r="BM457"/>
      <c r="BN457"/>
      <c r="BO457" s="2"/>
      <c r="BP457"/>
      <c r="BQ457"/>
      <c r="BR457" s="2"/>
      <c r="BS457"/>
      <c r="BT457"/>
      <c r="BU457" s="2"/>
      <c r="BV457"/>
      <c r="BW457"/>
      <c r="BX457" s="2"/>
      <c r="BY457"/>
      <c r="BZ457"/>
      <c r="CA457" s="2"/>
      <c r="CB457"/>
      <c r="CC457"/>
      <c r="CD457" s="2"/>
      <c r="CE457"/>
      <c r="CF457"/>
      <c r="CG457" s="2"/>
      <c r="CH457"/>
      <c r="CI457"/>
      <c r="CJ457" s="2"/>
    </row>
    <row r="458" spans="1:88" ht="12.75">
      <c r="A458" s="2"/>
      <c r="B458"/>
      <c r="C458"/>
      <c r="D458" s="2"/>
      <c r="E458"/>
      <c r="F458"/>
      <c r="G458" s="2"/>
      <c r="H458"/>
      <c r="I458"/>
      <c r="J458" s="2"/>
      <c r="K458"/>
      <c r="L458"/>
      <c r="M458" s="2"/>
      <c r="N458"/>
      <c r="O458"/>
      <c r="P458" s="2"/>
      <c r="Q458"/>
      <c r="R458"/>
      <c r="S458" s="2"/>
      <c r="T458"/>
      <c r="U458"/>
      <c r="V458" s="2"/>
      <c r="W458"/>
      <c r="X458"/>
      <c r="Y458" s="2"/>
      <c r="Z458"/>
      <c r="AA458"/>
      <c r="AB458" s="2"/>
      <c r="AC458"/>
      <c r="AD458"/>
      <c r="AE458" s="2"/>
      <c r="AF458"/>
      <c r="AG458"/>
      <c r="AH458" s="2"/>
      <c r="AI458"/>
      <c r="AJ458"/>
      <c r="AK458" s="2"/>
      <c r="AL458"/>
      <c r="AM458"/>
      <c r="AN458" s="2"/>
      <c r="AO458"/>
      <c r="AP458"/>
      <c r="AQ458" s="2"/>
      <c r="AR458"/>
      <c r="AS458"/>
      <c r="AT458" s="2"/>
      <c r="AU458"/>
      <c r="AV458"/>
      <c r="AW458" s="2"/>
      <c r="AX458"/>
      <c r="AY458"/>
      <c r="AZ458" s="2"/>
      <c r="BA458"/>
      <c r="BB458"/>
      <c r="BC458" s="2"/>
      <c r="BD458"/>
      <c r="BE458"/>
      <c r="BF458" s="2"/>
      <c r="BG458"/>
      <c r="BH458"/>
      <c r="BI458" s="2"/>
      <c r="BJ458"/>
      <c r="BK458"/>
      <c r="BL458" s="2"/>
      <c r="BM458"/>
      <c r="BN458"/>
      <c r="BO458" s="2"/>
      <c r="BP458"/>
      <c r="BQ458"/>
      <c r="BR458" s="2"/>
      <c r="BS458"/>
      <c r="BT458"/>
      <c r="BU458" s="2"/>
      <c r="BV458"/>
      <c r="BW458"/>
      <c r="BX458" s="2"/>
      <c r="BY458"/>
      <c r="BZ458"/>
      <c r="CA458" s="2"/>
      <c r="CB458"/>
      <c r="CC458"/>
      <c r="CD458" s="2"/>
      <c r="CE458"/>
      <c r="CF458"/>
      <c r="CG458" s="2"/>
      <c r="CH458"/>
      <c r="CI458"/>
      <c r="CJ458" s="2"/>
    </row>
    <row r="459" spans="1:88" ht="12.75">
      <c r="A459" s="2"/>
      <c r="B459"/>
      <c r="C459"/>
      <c r="D459" s="2"/>
      <c r="E459"/>
      <c r="F459"/>
      <c r="G459" s="2"/>
      <c r="H459"/>
      <c r="I459"/>
      <c r="J459" s="2"/>
      <c r="K459"/>
      <c r="L459"/>
      <c r="M459" s="2"/>
      <c r="N459"/>
      <c r="O459"/>
      <c r="P459" s="2"/>
      <c r="Q459"/>
      <c r="R459"/>
      <c r="S459" s="2"/>
      <c r="T459"/>
      <c r="U459"/>
      <c r="V459" s="2"/>
      <c r="W459"/>
      <c r="X459"/>
      <c r="Y459" s="2"/>
      <c r="Z459"/>
      <c r="AA459"/>
      <c r="AB459" s="2"/>
      <c r="AC459"/>
      <c r="AD459"/>
      <c r="AE459" s="2"/>
      <c r="AF459"/>
      <c r="AG459"/>
      <c r="AH459" s="2"/>
      <c r="AI459"/>
      <c r="AJ459"/>
      <c r="AK459" s="2"/>
      <c r="AL459"/>
      <c r="AM459"/>
      <c r="AN459" s="2"/>
      <c r="AO459"/>
      <c r="AP459"/>
      <c r="AQ459" s="2"/>
      <c r="AR459"/>
      <c r="AS459"/>
      <c r="AT459" s="2"/>
      <c r="AU459"/>
      <c r="AV459"/>
      <c r="AW459" s="2"/>
      <c r="AX459"/>
      <c r="AY459"/>
      <c r="AZ459" s="2"/>
      <c r="BA459"/>
      <c r="BB459"/>
      <c r="BC459" s="2"/>
      <c r="BD459"/>
      <c r="BE459"/>
      <c r="BF459" s="2"/>
      <c r="BG459"/>
      <c r="BH459"/>
      <c r="BI459" s="2"/>
      <c r="BJ459"/>
      <c r="BK459"/>
      <c r="BL459" s="2"/>
      <c r="BM459"/>
      <c r="BN459"/>
      <c r="BO459" s="2"/>
      <c r="BP459"/>
      <c r="BQ459"/>
      <c r="BR459" s="2"/>
      <c r="BS459"/>
      <c r="BT459"/>
      <c r="BU459" s="2"/>
      <c r="BV459"/>
      <c r="BW459"/>
      <c r="BX459" s="2"/>
      <c r="BY459"/>
      <c r="BZ459"/>
      <c r="CA459" s="2"/>
      <c r="CB459"/>
      <c r="CC459"/>
      <c r="CD459" s="2"/>
      <c r="CE459"/>
      <c r="CF459"/>
      <c r="CG459" s="2"/>
      <c r="CH459"/>
      <c r="CI459"/>
      <c r="CJ459" s="2"/>
    </row>
    <row r="460" spans="1:88" ht="12.75">
      <c r="A460" s="2"/>
      <c r="B460"/>
      <c r="C460"/>
      <c r="D460" s="2"/>
      <c r="E460"/>
      <c r="F460"/>
      <c r="G460" s="2"/>
      <c r="H460"/>
      <c r="I460"/>
      <c r="J460" s="2"/>
      <c r="K460"/>
      <c r="L460"/>
      <c r="M460" s="2"/>
      <c r="N460"/>
      <c r="O460"/>
      <c r="P460" s="2"/>
      <c r="Q460"/>
      <c r="R460"/>
      <c r="S460" s="2"/>
      <c r="T460"/>
      <c r="U460"/>
      <c r="V460" s="2"/>
      <c r="W460"/>
      <c r="X460"/>
      <c r="Y460" s="2"/>
      <c r="Z460"/>
      <c r="AA460"/>
      <c r="AB460" s="2"/>
      <c r="AC460"/>
      <c r="AD460"/>
      <c r="AE460" s="2"/>
      <c r="AF460"/>
      <c r="AG460"/>
      <c r="AH460" s="2"/>
      <c r="AI460"/>
      <c r="AJ460"/>
      <c r="AK460" s="2"/>
      <c r="AL460"/>
      <c r="AM460"/>
      <c r="AN460" s="2"/>
      <c r="AO460"/>
      <c r="AP460"/>
      <c r="AQ460" s="2"/>
      <c r="AR460"/>
      <c r="AS460"/>
      <c r="AT460" s="2"/>
      <c r="AU460"/>
      <c r="AV460"/>
      <c r="AW460" s="2"/>
      <c r="AX460"/>
      <c r="AY460"/>
      <c r="AZ460" s="2"/>
      <c r="BA460"/>
      <c r="BB460"/>
      <c r="BC460" s="2"/>
      <c r="BD460"/>
      <c r="BE460"/>
      <c r="BF460" s="2"/>
      <c r="BG460"/>
      <c r="BH460"/>
      <c r="BI460" s="2"/>
      <c r="BJ460"/>
      <c r="BK460"/>
      <c r="BL460" s="2"/>
      <c r="BM460"/>
      <c r="BN460"/>
      <c r="BO460" s="2"/>
      <c r="BP460"/>
      <c r="BQ460"/>
      <c r="BR460" s="2"/>
      <c r="BS460"/>
      <c r="BT460"/>
      <c r="BU460" s="2"/>
      <c r="BV460"/>
      <c r="BW460"/>
      <c r="BX460" s="2"/>
      <c r="BY460"/>
      <c r="BZ460"/>
      <c r="CA460" s="2"/>
      <c r="CB460"/>
      <c r="CC460"/>
      <c r="CD460" s="2"/>
      <c r="CE460"/>
      <c r="CF460"/>
      <c r="CG460" s="2"/>
      <c r="CH460"/>
      <c r="CI460"/>
      <c r="CJ460" s="2"/>
    </row>
    <row r="461" spans="1:88" ht="12.75">
      <c r="A461" s="2"/>
      <c r="B461"/>
      <c r="C461"/>
      <c r="D461" s="2"/>
      <c r="E461"/>
      <c r="F461"/>
      <c r="G461" s="2"/>
      <c r="H461"/>
      <c r="I461"/>
      <c r="J461" s="2"/>
      <c r="K461"/>
      <c r="L461"/>
      <c r="M461" s="2"/>
      <c r="N461"/>
      <c r="O461"/>
      <c r="P461" s="2"/>
      <c r="Q461"/>
      <c r="R461"/>
      <c r="S461" s="2"/>
      <c r="T461"/>
      <c r="U461"/>
      <c r="V461" s="2"/>
      <c r="W461"/>
      <c r="X461"/>
      <c r="Y461" s="2"/>
      <c r="Z461"/>
      <c r="AA461"/>
      <c r="AB461" s="2"/>
      <c r="AC461"/>
      <c r="AD461"/>
      <c r="AE461" s="2"/>
      <c r="AF461"/>
      <c r="AG461"/>
      <c r="AH461" s="2"/>
      <c r="AI461"/>
      <c r="AJ461"/>
      <c r="AK461" s="2"/>
      <c r="AL461"/>
      <c r="AM461"/>
      <c r="AN461" s="2"/>
      <c r="AO461"/>
      <c r="AP461"/>
      <c r="AQ461" s="2"/>
      <c r="AR461"/>
      <c r="AS461"/>
      <c r="AT461" s="2"/>
      <c r="AU461"/>
      <c r="AV461"/>
      <c r="AW461" s="2"/>
      <c r="AX461"/>
      <c r="AY461"/>
      <c r="AZ461" s="2"/>
      <c r="BA461"/>
      <c r="BB461"/>
      <c r="BC461" s="2"/>
      <c r="BD461"/>
      <c r="BE461"/>
      <c r="BF461" s="2"/>
      <c r="BG461"/>
      <c r="BH461"/>
      <c r="BI461" s="2"/>
      <c r="BJ461"/>
      <c r="BK461"/>
      <c r="BL461" s="2"/>
      <c r="BM461"/>
      <c r="BN461"/>
      <c r="BO461" s="2"/>
      <c r="BP461"/>
      <c r="BQ461"/>
      <c r="BR461" s="2"/>
      <c r="BS461"/>
      <c r="BT461"/>
      <c r="BU461" s="2"/>
      <c r="BV461"/>
      <c r="BW461"/>
      <c r="BX461" s="2"/>
      <c r="BY461"/>
      <c r="BZ461"/>
      <c r="CA461" s="2"/>
      <c r="CB461"/>
      <c r="CC461"/>
      <c r="CD461" s="2"/>
      <c r="CE461"/>
      <c r="CF461"/>
      <c r="CG461" s="2"/>
      <c r="CH461"/>
      <c r="CI461"/>
      <c r="CJ461" s="2"/>
    </row>
    <row r="462" spans="1:88" ht="12.75">
      <c r="A462" s="2"/>
      <c r="B462"/>
      <c r="C462"/>
      <c r="D462" s="2"/>
      <c r="E462"/>
      <c r="F462"/>
      <c r="G462" s="2"/>
      <c r="H462"/>
      <c r="I462"/>
      <c r="J462" s="2"/>
      <c r="K462"/>
      <c r="L462"/>
      <c r="M462" s="2"/>
      <c r="N462"/>
      <c r="O462"/>
      <c r="P462" s="2"/>
      <c r="Q462"/>
      <c r="R462"/>
      <c r="S462" s="2"/>
      <c r="T462"/>
      <c r="U462"/>
      <c r="V462" s="2"/>
      <c r="W462"/>
      <c r="X462"/>
      <c r="Y462" s="2"/>
      <c r="Z462"/>
      <c r="AA462"/>
      <c r="AB462" s="2"/>
      <c r="AC462"/>
      <c r="AD462"/>
      <c r="AE462" s="2"/>
      <c r="AF462"/>
      <c r="AG462"/>
      <c r="AH462" s="2"/>
      <c r="AI462"/>
      <c r="AJ462"/>
      <c r="AK462" s="2"/>
      <c r="AL462"/>
      <c r="AM462"/>
      <c r="AN462" s="2"/>
      <c r="AO462"/>
      <c r="AP462"/>
      <c r="AQ462" s="2"/>
      <c r="AR462"/>
      <c r="AS462"/>
      <c r="AT462" s="2"/>
      <c r="AU462"/>
      <c r="AV462"/>
      <c r="AW462" s="2"/>
      <c r="AX462"/>
      <c r="AY462"/>
      <c r="AZ462" s="2"/>
      <c r="BA462"/>
      <c r="BB462"/>
      <c r="BC462" s="2"/>
      <c r="BD462"/>
      <c r="BE462"/>
      <c r="BF462" s="2"/>
      <c r="BG462"/>
      <c r="BH462"/>
      <c r="BI462" s="2"/>
      <c r="BJ462"/>
      <c r="BK462"/>
      <c r="BL462" s="2"/>
      <c r="BM462"/>
      <c r="BN462"/>
      <c r="BO462" s="2"/>
      <c r="BP462"/>
      <c r="BQ462"/>
      <c r="BR462" s="2"/>
      <c r="BS462"/>
      <c r="BT462"/>
      <c r="BU462" s="2"/>
      <c r="BV462"/>
      <c r="BW462"/>
      <c r="BX462" s="2"/>
      <c r="BY462"/>
      <c r="BZ462"/>
      <c r="CA462" s="2"/>
      <c r="CB462"/>
      <c r="CC462"/>
      <c r="CD462" s="2"/>
      <c r="CE462"/>
      <c r="CF462"/>
      <c r="CG462" s="2"/>
      <c r="CH462"/>
      <c r="CI462"/>
      <c r="CJ462" s="2"/>
    </row>
    <row r="463" spans="1:88" ht="12.75">
      <c r="A463" s="2"/>
      <c r="B463"/>
      <c r="C463"/>
      <c r="D463" s="2"/>
      <c r="E463"/>
      <c r="F463"/>
      <c r="G463" s="2"/>
      <c r="H463"/>
      <c r="I463"/>
      <c r="J463" s="2"/>
      <c r="K463"/>
      <c r="L463"/>
      <c r="M463" s="2"/>
      <c r="N463"/>
      <c r="O463"/>
      <c r="P463" s="2"/>
      <c r="Q463"/>
      <c r="R463"/>
      <c r="S463" s="2"/>
      <c r="T463"/>
      <c r="U463"/>
      <c r="V463" s="2"/>
      <c r="W463"/>
      <c r="X463"/>
      <c r="Y463" s="2"/>
      <c r="Z463"/>
      <c r="AA463"/>
      <c r="AB463" s="2"/>
      <c r="AC463"/>
      <c r="AD463"/>
      <c r="AE463" s="2"/>
      <c r="AF463"/>
      <c r="AG463"/>
      <c r="AH463" s="2"/>
      <c r="AI463"/>
      <c r="AJ463"/>
      <c r="AK463" s="2"/>
      <c r="AL463"/>
      <c r="AM463"/>
      <c r="AN463" s="2"/>
      <c r="AO463"/>
      <c r="AP463"/>
      <c r="AQ463" s="2"/>
      <c r="AR463"/>
      <c r="AS463"/>
      <c r="AT463" s="2"/>
      <c r="AU463"/>
      <c r="AV463"/>
      <c r="AW463" s="2"/>
      <c r="AX463"/>
      <c r="AY463"/>
      <c r="AZ463" s="2"/>
      <c r="BA463"/>
      <c r="BB463"/>
      <c r="BC463" s="2"/>
      <c r="BD463"/>
      <c r="BE463"/>
      <c r="BF463" s="2"/>
      <c r="BG463"/>
      <c r="BH463"/>
      <c r="BI463" s="2"/>
      <c r="BJ463"/>
      <c r="BK463"/>
      <c r="BL463" s="2"/>
      <c r="BM463"/>
      <c r="BN463"/>
      <c r="BO463" s="2"/>
      <c r="BP463"/>
      <c r="BQ463"/>
      <c r="BR463" s="2"/>
      <c r="BS463"/>
      <c r="BT463"/>
      <c r="BU463" s="2"/>
      <c r="BV463"/>
      <c r="BW463"/>
      <c r="BX463" s="2"/>
      <c r="BY463"/>
      <c r="BZ463"/>
      <c r="CA463" s="2"/>
      <c r="CB463"/>
      <c r="CC463"/>
      <c r="CD463" s="2"/>
      <c r="CE463"/>
      <c r="CF463"/>
      <c r="CG463" s="2"/>
      <c r="CH463"/>
      <c r="CI463"/>
      <c r="CJ463" s="2"/>
    </row>
    <row r="464" spans="1:88" ht="12.75">
      <c r="A464" s="2"/>
      <c r="B464"/>
      <c r="C464"/>
      <c r="D464" s="2"/>
      <c r="E464"/>
      <c r="F464"/>
      <c r="G464" s="2"/>
      <c r="H464"/>
      <c r="I464"/>
      <c r="J464" s="2"/>
      <c r="K464"/>
      <c r="L464"/>
      <c r="M464" s="2"/>
      <c r="N464"/>
      <c r="O464"/>
      <c r="P464" s="2"/>
      <c r="Q464"/>
      <c r="R464"/>
      <c r="S464" s="2"/>
      <c r="T464"/>
      <c r="U464"/>
      <c r="V464" s="2"/>
      <c r="W464"/>
      <c r="X464"/>
      <c r="Y464" s="2"/>
      <c r="Z464"/>
      <c r="AA464"/>
      <c r="AB464" s="2"/>
      <c r="AC464"/>
      <c r="AD464"/>
      <c r="AE464" s="2"/>
      <c r="AF464"/>
      <c r="AG464"/>
      <c r="AH464" s="2"/>
      <c r="AI464"/>
      <c r="AJ464"/>
      <c r="AK464" s="2"/>
      <c r="AL464"/>
      <c r="AM464"/>
      <c r="AN464" s="2"/>
      <c r="AO464"/>
      <c r="AP464"/>
      <c r="AQ464" s="2"/>
      <c r="AR464"/>
      <c r="AS464"/>
      <c r="AT464" s="2"/>
      <c r="AU464"/>
      <c r="AV464"/>
      <c r="AW464" s="2"/>
      <c r="AX464"/>
      <c r="AY464"/>
      <c r="AZ464" s="2"/>
      <c r="BA464"/>
      <c r="BB464"/>
      <c r="BC464" s="2"/>
      <c r="BD464"/>
      <c r="BE464"/>
      <c r="BF464" s="2"/>
      <c r="BG464"/>
      <c r="BH464"/>
      <c r="BI464" s="2"/>
      <c r="BJ464"/>
      <c r="BK464"/>
      <c r="BL464" s="2"/>
      <c r="BM464"/>
      <c r="BN464"/>
      <c r="BO464" s="2"/>
      <c r="BP464"/>
      <c r="BQ464"/>
      <c r="BR464" s="2"/>
      <c r="BS464"/>
      <c r="BT464"/>
      <c r="BU464" s="2"/>
      <c r="BV464"/>
      <c r="BW464"/>
      <c r="BX464" s="2"/>
      <c r="BY464"/>
      <c r="BZ464"/>
      <c r="CA464" s="2"/>
      <c r="CB464"/>
      <c r="CC464"/>
      <c r="CD464" s="2"/>
      <c r="CE464"/>
      <c r="CF464"/>
      <c r="CG464" s="2"/>
      <c r="CH464"/>
      <c r="CI464"/>
      <c r="CJ464" s="2"/>
    </row>
    <row r="465" spans="1:88" ht="12.75">
      <c r="A465" s="2"/>
      <c r="B465"/>
      <c r="C465"/>
      <c r="D465" s="2"/>
      <c r="E465"/>
      <c r="F465"/>
      <c r="G465" s="2"/>
      <c r="H465"/>
      <c r="I465"/>
      <c r="J465" s="2"/>
      <c r="K465"/>
      <c r="L465"/>
      <c r="M465" s="2"/>
      <c r="N465"/>
      <c r="O465"/>
      <c r="P465" s="2"/>
      <c r="Q465"/>
      <c r="R465"/>
      <c r="S465" s="2"/>
      <c r="T465"/>
      <c r="U465"/>
      <c r="V465" s="2"/>
      <c r="W465"/>
      <c r="X465"/>
      <c r="Y465" s="2"/>
      <c r="Z465"/>
      <c r="AA465"/>
      <c r="AB465" s="2"/>
      <c r="AC465"/>
      <c r="AD465"/>
      <c r="AE465" s="2"/>
      <c r="AF465"/>
      <c r="AG465"/>
      <c r="AH465" s="2"/>
      <c r="AI465"/>
      <c r="AJ465"/>
      <c r="AK465" s="2"/>
      <c r="AL465"/>
      <c r="AM465"/>
      <c r="AN465" s="2"/>
      <c r="AO465"/>
      <c r="AP465"/>
      <c r="AQ465" s="2"/>
      <c r="AR465"/>
      <c r="AS465"/>
      <c r="AT465" s="2"/>
      <c r="AU465"/>
      <c r="AV465"/>
      <c r="AW465" s="2"/>
      <c r="AX465"/>
      <c r="AY465"/>
      <c r="AZ465" s="2"/>
      <c r="BA465"/>
      <c r="BB465"/>
      <c r="BC465" s="2"/>
      <c r="BD465"/>
      <c r="BE465"/>
      <c r="BF465" s="2"/>
      <c r="BG465"/>
      <c r="BH465"/>
      <c r="BI465" s="2"/>
      <c r="BJ465"/>
      <c r="BK465"/>
      <c r="BL465" s="2"/>
      <c r="BM465"/>
      <c r="BN465"/>
      <c r="BO465" s="2"/>
      <c r="BP465"/>
      <c r="BQ465"/>
      <c r="BR465" s="2"/>
      <c r="BS465"/>
      <c r="BT465"/>
      <c r="BU465" s="2"/>
      <c r="BV465"/>
      <c r="BW465"/>
      <c r="BX465" s="2"/>
      <c r="BY465"/>
      <c r="BZ465"/>
      <c r="CA465" s="2"/>
      <c r="CB465"/>
      <c r="CC465"/>
      <c r="CD465" s="2"/>
      <c r="CE465"/>
      <c r="CF465"/>
      <c r="CG465" s="2"/>
      <c r="CH465"/>
      <c r="CI465"/>
      <c r="CJ465" s="2"/>
    </row>
    <row r="466" spans="1:88" ht="12.75">
      <c r="A466" s="2"/>
      <c r="B466"/>
      <c r="C466"/>
      <c r="D466" s="2"/>
      <c r="E466"/>
      <c r="F466"/>
      <c r="G466" s="2"/>
      <c r="H466"/>
      <c r="I466"/>
      <c r="J466" s="2"/>
      <c r="K466"/>
      <c r="L466"/>
      <c r="M466" s="2"/>
      <c r="N466"/>
      <c r="O466"/>
      <c r="P466" s="2"/>
      <c r="Q466"/>
      <c r="R466"/>
      <c r="S466" s="2"/>
      <c r="T466"/>
      <c r="U466"/>
      <c r="V466" s="2"/>
      <c r="W466"/>
      <c r="X466"/>
      <c r="Y466" s="2"/>
      <c r="Z466"/>
      <c r="AA466"/>
      <c r="AB466" s="2"/>
      <c r="AC466"/>
      <c r="AD466"/>
      <c r="AE466" s="2"/>
      <c r="AF466"/>
      <c r="AG466"/>
      <c r="AH466" s="2"/>
      <c r="AI466"/>
      <c r="AJ466"/>
      <c r="AK466" s="2"/>
      <c r="AL466"/>
      <c r="AM466"/>
      <c r="AN466" s="2"/>
      <c r="AO466"/>
      <c r="AP466"/>
      <c r="AQ466" s="2"/>
      <c r="AR466"/>
      <c r="AS466"/>
      <c r="AT466" s="2"/>
      <c r="AU466"/>
      <c r="AV466"/>
      <c r="AW466" s="2"/>
      <c r="AX466"/>
      <c r="AY466"/>
      <c r="AZ466" s="2"/>
      <c r="BA466"/>
      <c r="BB466"/>
      <c r="BC466" s="2"/>
      <c r="BD466"/>
      <c r="BE466"/>
      <c r="BF466" s="2"/>
      <c r="BG466"/>
      <c r="BH466"/>
      <c r="BI466" s="2"/>
      <c r="BJ466"/>
      <c r="BK466"/>
      <c r="BL466" s="2"/>
      <c r="BM466"/>
      <c r="BN466"/>
      <c r="BO466" s="2"/>
      <c r="BP466"/>
      <c r="BQ466"/>
      <c r="BR466" s="2"/>
      <c r="BS466"/>
      <c r="BT466"/>
      <c r="BU466" s="2"/>
      <c r="BV466"/>
      <c r="BW466"/>
      <c r="BX466" s="2"/>
      <c r="BY466"/>
      <c r="BZ466"/>
      <c r="CA466" s="2"/>
      <c r="CB466"/>
      <c r="CC466"/>
      <c r="CD466" s="2"/>
      <c r="CE466"/>
      <c r="CF466"/>
      <c r="CG466" s="2"/>
      <c r="CH466"/>
      <c r="CI466"/>
      <c r="CJ466" s="2"/>
    </row>
    <row r="467" spans="1:88" ht="12.75">
      <c r="A467" s="2"/>
      <c r="B467"/>
      <c r="C467"/>
      <c r="D467" s="2"/>
      <c r="E467"/>
      <c r="F467"/>
      <c r="G467" s="2"/>
      <c r="H467"/>
      <c r="I467"/>
      <c r="J467" s="2"/>
      <c r="K467"/>
      <c r="L467"/>
      <c r="M467" s="2"/>
      <c r="N467"/>
      <c r="O467"/>
      <c r="P467" s="2"/>
      <c r="Q467"/>
      <c r="R467"/>
      <c r="S467" s="2"/>
      <c r="T467"/>
      <c r="U467"/>
      <c r="V467" s="2"/>
      <c r="W467"/>
      <c r="X467"/>
      <c r="Y467" s="2"/>
      <c r="Z467"/>
      <c r="AA467"/>
      <c r="AB467" s="2"/>
      <c r="AC467"/>
      <c r="AD467"/>
      <c r="AE467" s="2"/>
      <c r="AF467"/>
      <c r="AG467"/>
      <c r="AH467" s="2"/>
      <c r="AI467"/>
      <c r="AJ467"/>
      <c r="AK467" s="2"/>
      <c r="AL467"/>
      <c r="AM467"/>
      <c r="AN467" s="2"/>
      <c r="AO467"/>
      <c r="AP467"/>
      <c r="AQ467" s="2"/>
      <c r="AR467"/>
      <c r="AS467"/>
      <c r="AT467" s="2"/>
      <c r="AU467"/>
      <c r="AV467"/>
      <c r="AW467" s="2"/>
      <c r="AX467"/>
      <c r="AY467"/>
      <c r="AZ467" s="2"/>
      <c r="BA467"/>
      <c r="BB467"/>
      <c r="BC467" s="2"/>
      <c r="BD467"/>
      <c r="BE467"/>
      <c r="BF467" s="2"/>
      <c r="BG467"/>
      <c r="BH467"/>
      <c r="BI467" s="2"/>
      <c r="BJ467"/>
      <c r="BK467"/>
      <c r="BL467" s="2"/>
      <c r="BM467"/>
      <c r="BN467"/>
      <c r="BO467" s="2"/>
      <c r="BP467"/>
      <c r="BQ467"/>
      <c r="BR467" s="2"/>
      <c r="BS467"/>
      <c r="BT467"/>
      <c r="BU467" s="2"/>
      <c r="BV467"/>
      <c r="BW467"/>
      <c r="BX467" s="2"/>
      <c r="BY467"/>
      <c r="BZ467"/>
      <c r="CA467" s="2"/>
      <c r="CB467"/>
      <c r="CC467"/>
      <c r="CD467" s="2"/>
      <c r="CE467"/>
      <c r="CF467"/>
      <c r="CG467" s="2"/>
      <c r="CH467"/>
      <c r="CI467"/>
      <c r="CJ467" s="2"/>
    </row>
    <row r="468" spans="1:88" ht="12.75">
      <c r="A468" s="2"/>
      <c r="B468"/>
      <c r="C468"/>
      <c r="D468" s="2"/>
      <c r="E468"/>
      <c r="F468"/>
      <c r="G468" s="2"/>
      <c r="H468"/>
      <c r="I468"/>
      <c r="J468" s="2"/>
      <c r="K468"/>
      <c r="L468"/>
      <c r="M468" s="2"/>
      <c r="N468"/>
      <c r="O468"/>
      <c r="P468" s="2"/>
      <c r="Q468"/>
      <c r="R468"/>
      <c r="S468" s="2"/>
      <c r="T468"/>
      <c r="U468"/>
      <c r="V468" s="2"/>
      <c r="W468"/>
      <c r="X468"/>
      <c r="Y468" s="2"/>
      <c r="Z468"/>
      <c r="AA468"/>
      <c r="AB468" s="2"/>
      <c r="AC468"/>
      <c r="AD468"/>
      <c r="AE468" s="2"/>
      <c r="AF468"/>
      <c r="AG468"/>
      <c r="AH468" s="2"/>
      <c r="AI468"/>
      <c r="AJ468"/>
      <c r="AK468" s="2"/>
      <c r="AL468"/>
      <c r="AM468"/>
      <c r="AN468" s="2"/>
      <c r="AO468"/>
      <c r="AP468"/>
      <c r="AQ468" s="2"/>
      <c r="AR468"/>
      <c r="AS468"/>
      <c r="AT468" s="2"/>
      <c r="AU468"/>
      <c r="AV468"/>
      <c r="AW468" s="2"/>
      <c r="AX468"/>
      <c r="AY468"/>
      <c r="AZ468" s="2"/>
      <c r="BA468"/>
      <c r="BB468"/>
      <c r="BC468" s="2"/>
      <c r="BD468"/>
      <c r="BE468"/>
      <c r="BF468" s="2"/>
      <c r="BG468"/>
      <c r="BH468"/>
      <c r="BI468" s="2"/>
      <c r="BJ468"/>
      <c r="BK468"/>
      <c r="BL468" s="2"/>
      <c r="BM468"/>
      <c r="BN468"/>
      <c r="BO468" s="2"/>
      <c r="BP468"/>
      <c r="BQ468"/>
      <c r="BR468" s="2"/>
      <c r="BS468"/>
      <c r="BT468"/>
      <c r="BU468" s="2"/>
      <c r="BV468"/>
      <c r="BW468"/>
      <c r="BX468" s="2"/>
      <c r="BY468"/>
      <c r="BZ468"/>
      <c r="CA468" s="2"/>
      <c r="CB468"/>
      <c r="CC468"/>
      <c r="CD468" s="2"/>
      <c r="CE468"/>
      <c r="CF468"/>
      <c r="CG468" s="2"/>
      <c r="CH468"/>
      <c r="CI468"/>
      <c r="CJ468" s="2"/>
    </row>
    <row r="469" spans="1:88" ht="12.75">
      <c r="A469" s="2"/>
      <c r="B469"/>
      <c r="C469"/>
      <c r="D469" s="2"/>
      <c r="E469"/>
      <c r="F469"/>
      <c r="G469" s="2"/>
      <c r="H469"/>
      <c r="I469"/>
      <c r="J469" s="2"/>
      <c r="K469"/>
      <c r="L469"/>
      <c r="M469" s="2"/>
      <c r="N469"/>
      <c r="O469"/>
      <c r="P469" s="2"/>
      <c r="Q469"/>
      <c r="R469"/>
      <c r="S469" s="2"/>
      <c r="T469"/>
      <c r="U469"/>
      <c r="V469" s="2"/>
      <c r="W469"/>
      <c r="X469"/>
      <c r="Y469" s="2"/>
      <c r="Z469"/>
      <c r="AA469"/>
      <c r="AB469" s="2"/>
      <c r="AC469"/>
      <c r="AD469"/>
      <c r="AE469" s="2"/>
      <c r="AF469"/>
      <c r="AG469"/>
      <c r="AH469" s="2"/>
      <c r="AI469"/>
      <c r="AJ469"/>
      <c r="AK469" s="2"/>
      <c r="AL469"/>
      <c r="AM469"/>
      <c r="AN469" s="2"/>
      <c r="AO469"/>
      <c r="AP469"/>
      <c r="AQ469" s="2"/>
      <c r="AR469"/>
      <c r="AS469"/>
      <c r="AT469" s="2"/>
      <c r="AU469"/>
      <c r="AV469"/>
      <c r="AW469" s="2"/>
      <c r="AX469"/>
      <c r="AY469"/>
      <c r="AZ469" s="2"/>
      <c r="BA469"/>
      <c r="BB469"/>
      <c r="BC469" s="2"/>
      <c r="BD469"/>
      <c r="BE469"/>
      <c r="BF469" s="2"/>
      <c r="BG469"/>
      <c r="BH469"/>
      <c r="BI469" s="2"/>
      <c r="BJ469"/>
      <c r="BK469"/>
      <c r="BL469" s="2"/>
      <c r="BM469"/>
      <c r="BN469"/>
      <c r="BO469" s="2"/>
      <c r="BP469"/>
      <c r="BQ469"/>
      <c r="BR469" s="2"/>
      <c r="BS469"/>
      <c r="BT469"/>
      <c r="BU469" s="2"/>
      <c r="BV469"/>
      <c r="BW469"/>
      <c r="BX469" s="2"/>
      <c r="BY469"/>
      <c r="BZ469"/>
      <c r="CA469" s="2"/>
      <c r="CB469"/>
      <c r="CC469"/>
      <c r="CD469" s="2"/>
      <c r="CE469"/>
      <c r="CF469"/>
      <c r="CG469" s="2"/>
      <c r="CH469"/>
      <c r="CI469"/>
      <c r="CJ469" s="2"/>
    </row>
    <row r="470" spans="1:88" ht="12.75">
      <c r="A470" s="2"/>
      <c r="B470"/>
      <c r="C470"/>
      <c r="D470" s="2"/>
      <c r="E470"/>
      <c r="F470"/>
      <c r="G470" s="2"/>
      <c r="H470"/>
      <c r="I470"/>
      <c r="J470" s="2"/>
      <c r="K470"/>
      <c r="L470"/>
      <c r="M470" s="2"/>
      <c r="N470"/>
      <c r="O470"/>
      <c r="P470" s="2"/>
      <c r="Q470"/>
      <c r="R470"/>
      <c r="S470" s="2"/>
      <c r="T470"/>
      <c r="U470"/>
      <c r="V470" s="2"/>
      <c r="W470"/>
      <c r="X470"/>
      <c r="Y470" s="2"/>
      <c r="Z470"/>
      <c r="AA470"/>
      <c r="AB470" s="2"/>
      <c r="AC470"/>
      <c r="AD470"/>
      <c r="AE470" s="2"/>
      <c r="AF470"/>
      <c r="AG470"/>
      <c r="AH470" s="2"/>
      <c r="AI470"/>
      <c r="AJ470"/>
      <c r="AK470" s="2"/>
      <c r="AL470"/>
      <c r="AM470"/>
      <c r="AN470" s="2"/>
      <c r="AO470"/>
      <c r="AP470"/>
      <c r="AQ470" s="2"/>
      <c r="AR470"/>
      <c r="AS470"/>
      <c r="AT470" s="2"/>
      <c r="AU470"/>
      <c r="AV470"/>
      <c r="AW470" s="2"/>
      <c r="AX470"/>
      <c r="AY470"/>
      <c r="AZ470" s="2"/>
      <c r="BA470"/>
      <c r="BB470"/>
      <c r="BC470" s="2"/>
      <c r="BD470"/>
      <c r="BE470"/>
      <c r="BF470" s="2"/>
      <c r="BG470"/>
      <c r="BH470"/>
      <c r="BI470" s="2"/>
      <c r="BJ470"/>
      <c r="BK470"/>
      <c r="BL470" s="2"/>
      <c r="BM470"/>
      <c r="BN470"/>
      <c r="BO470" s="2"/>
      <c r="BP470"/>
      <c r="BQ470"/>
      <c r="BR470" s="2"/>
      <c r="BS470"/>
      <c r="BT470"/>
      <c r="BU470" s="2"/>
      <c r="BV470"/>
      <c r="BW470"/>
      <c r="BX470" s="2"/>
      <c r="BY470"/>
      <c r="BZ470"/>
      <c r="CA470" s="2"/>
      <c r="CB470"/>
      <c r="CC470"/>
      <c r="CD470" s="2"/>
      <c r="CE470"/>
      <c r="CF470"/>
      <c r="CG470" s="2"/>
      <c r="CH470"/>
      <c r="CI470"/>
      <c r="CJ470" s="2"/>
    </row>
    <row r="471" spans="1:88" ht="12.75">
      <c r="A471" s="2"/>
      <c r="B471"/>
      <c r="C471"/>
      <c r="D471" s="2"/>
      <c r="E471"/>
      <c r="F471"/>
      <c r="G471" s="2"/>
      <c r="H471"/>
      <c r="I471"/>
      <c r="J471" s="2"/>
      <c r="K471"/>
      <c r="L471"/>
      <c r="M471" s="2"/>
      <c r="N471"/>
      <c r="O471"/>
      <c r="P471" s="2"/>
      <c r="Q471"/>
      <c r="R471"/>
      <c r="S471" s="2"/>
      <c r="T471"/>
      <c r="U471"/>
      <c r="V471" s="2"/>
      <c r="W471"/>
      <c r="X471"/>
      <c r="Y471" s="2"/>
      <c r="Z471"/>
      <c r="AA471"/>
      <c r="AB471" s="2"/>
      <c r="AC471"/>
      <c r="AD471"/>
      <c r="AE471" s="2"/>
      <c r="AF471"/>
      <c r="AG471"/>
      <c r="AH471" s="2"/>
      <c r="AI471"/>
      <c r="AJ471"/>
      <c r="AK471" s="2"/>
      <c r="AL471"/>
      <c r="AM471"/>
      <c r="AN471" s="2"/>
      <c r="AO471"/>
      <c r="AP471"/>
      <c r="AQ471" s="2"/>
      <c r="AR471"/>
      <c r="AS471"/>
      <c r="AT471" s="2"/>
      <c r="AU471"/>
      <c r="AV471"/>
      <c r="AW471" s="2"/>
      <c r="AX471"/>
      <c r="AY471"/>
      <c r="AZ471" s="2"/>
      <c r="BA471"/>
      <c r="BB471"/>
      <c r="BC471" s="2"/>
      <c r="BD471"/>
      <c r="BE471"/>
      <c r="BF471" s="2"/>
      <c r="BG471"/>
      <c r="BH471"/>
      <c r="BI471" s="2"/>
      <c r="BJ471"/>
      <c r="BK471"/>
      <c r="BL471" s="2"/>
      <c r="BM471"/>
      <c r="BN471"/>
      <c r="BO471" s="2"/>
      <c r="BP471"/>
      <c r="BQ471"/>
      <c r="BR471" s="2"/>
      <c r="BS471"/>
      <c r="BT471"/>
      <c r="BU471" s="2"/>
      <c r="BV471"/>
      <c r="BW471"/>
      <c r="BX471" s="2"/>
      <c r="BY471"/>
      <c r="BZ471"/>
      <c r="CA471" s="2"/>
      <c r="CB471"/>
      <c r="CC471"/>
      <c r="CD471" s="2"/>
      <c r="CE471"/>
      <c r="CF471"/>
      <c r="CG471" s="2"/>
      <c r="CH471"/>
      <c r="CI471"/>
      <c r="CJ471" s="2"/>
    </row>
    <row r="472" spans="1:88" ht="12.75">
      <c r="A472" s="2"/>
      <c r="B472"/>
      <c r="C472"/>
      <c r="D472" s="2"/>
      <c r="E472"/>
      <c r="F472"/>
      <c r="G472" s="2"/>
      <c r="H472"/>
      <c r="I472"/>
      <c r="J472" s="2"/>
      <c r="K472"/>
      <c r="L472"/>
      <c r="M472" s="2"/>
      <c r="N472"/>
      <c r="O472"/>
      <c r="P472" s="2"/>
      <c r="Q472"/>
      <c r="R472"/>
      <c r="S472" s="2"/>
      <c r="T472"/>
      <c r="U472"/>
      <c r="V472" s="2"/>
      <c r="W472"/>
      <c r="X472"/>
      <c r="Y472" s="2"/>
      <c r="Z472"/>
      <c r="AA472"/>
      <c r="AB472" s="2"/>
      <c r="AC472"/>
      <c r="AD472"/>
      <c r="AE472" s="2"/>
      <c r="AF472"/>
      <c r="AG472"/>
      <c r="AH472" s="2"/>
      <c r="AI472"/>
      <c r="AJ472"/>
      <c r="AK472" s="2"/>
      <c r="AL472"/>
      <c r="AM472"/>
      <c r="AN472" s="2"/>
      <c r="AO472"/>
      <c r="AP472"/>
      <c r="AQ472" s="2"/>
      <c r="AR472"/>
      <c r="AS472"/>
      <c r="AT472" s="2"/>
      <c r="AU472"/>
      <c r="AV472"/>
      <c r="AW472" s="2"/>
      <c r="AX472"/>
      <c r="AY472"/>
      <c r="AZ472" s="2"/>
      <c r="BA472"/>
      <c r="BB472"/>
      <c r="BC472" s="2"/>
      <c r="BD472"/>
      <c r="BE472"/>
      <c r="BF472" s="2"/>
      <c r="BG472"/>
      <c r="BH472"/>
      <c r="BI472" s="2"/>
      <c r="BJ472"/>
      <c r="BK472"/>
      <c r="BL472" s="2"/>
      <c r="BM472"/>
      <c r="BN472"/>
      <c r="BO472" s="2"/>
      <c r="BP472"/>
      <c r="BQ472"/>
      <c r="BR472" s="2"/>
      <c r="BS472"/>
      <c r="BT472"/>
      <c r="BU472" s="2"/>
      <c r="BV472"/>
      <c r="BW472"/>
      <c r="BX472" s="2"/>
      <c r="BY472"/>
      <c r="BZ472"/>
      <c r="CA472" s="2"/>
      <c r="CB472"/>
      <c r="CC472"/>
      <c r="CD472" s="2"/>
      <c r="CE472"/>
      <c r="CF472"/>
      <c r="CG472" s="2"/>
      <c r="CH472"/>
      <c r="CI472"/>
      <c r="CJ472" s="2"/>
    </row>
    <row r="473" spans="1:88" ht="12.75">
      <c r="A473" s="2"/>
      <c r="B473"/>
      <c r="C473"/>
      <c r="D473" s="2"/>
      <c r="E473"/>
      <c r="F473"/>
      <c r="G473" s="2"/>
      <c r="H473"/>
      <c r="I473"/>
      <c r="J473" s="2"/>
      <c r="K473"/>
      <c r="L473"/>
      <c r="M473" s="2"/>
      <c r="N473"/>
      <c r="O473"/>
      <c r="P473" s="2"/>
      <c r="Q473"/>
      <c r="R473"/>
      <c r="S473" s="2"/>
      <c r="T473"/>
      <c r="U473"/>
      <c r="V473" s="2"/>
      <c r="W473"/>
      <c r="X473"/>
      <c r="Y473" s="2"/>
      <c r="Z473"/>
      <c r="AA473"/>
      <c r="AB473" s="2"/>
      <c r="AC473"/>
      <c r="AD473"/>
      <c r="AE473" s="2"/>
      <c r="AF473"/>
      <c r="AG473"/>
      <c r="AH473" s="2"/>
      <c r="AI473"/>
      <c r="AJ473"/>
      <c r="AK473" s="2"/>
      <c r="AL473"/>
      <c r="AM473"/>
      <c r="AN473" s="2"/>
      <c r="AO473"/>
      <c r="AP473"/>
      <c r="AQ473" s="2"/>
      <c r="AR473"/>
      <c r="AS473"/>
      <c r="AT473" s="2"/>
      <c r="AU473"/>
      <c r="AV473"/>
      <c r="AW473" s="2"/>
      <c r="AX473"/>
      <c r="AY473"/>
      <c r="AZ473" s="2"/>
      <c r="BA473"/>
      <c r="BB473"/>
      <c r="BC473" s="2"/>
      <c r="BD473"/>
      <c r="BE473"/>
      <c r="BF473" s="2"/>
      <c r="BG473"/>
      <c r="BH473"/>
      <c r="BI473" s="2"/>
      <c r="BJ473"/>
      <c r="BK473"/>
      <c r="BL473" s="2"/>
      <c r="BM473"/>
      <c r="BN473"/>
      <c r="BO473" s="2"/>
      <c r="BP473"/>
      <c r="BQ473"/>
      <c r="BR473" s="2"/>
      <c r="BS473"/>
      <c r="BT473"/>
      <c r="BU473" s="2"/>
      <c r="BV473"/>
      <c r="BW473"/>
      <c r="BX473" s="2"/>
      <c r="BY473"/>
      <c r="BZ473"/>
      <c r="CA473" s="2"/>
      <c r="CB473"/>
      <c r="CC473"/>
      <c r="CD473" s="2"/>
      <c r="CE473"/>
      <c r="CF473"/>
      <c r="CG473" s="2"/>
      <c r="CH473"/>
      <c r="CI473"/>
      <c r="CJ473" s="2"/>
    </row>
    <row r="474" spans="1:88" ht="12.75">
      <c r="A474" s="2"/>
      <c r="B474"/>
      <c r="C474"/>
      <c r="D474" s="2"/>
      <c r="E474"/>
      <c r="F474"/>
      <c r="G474" s="2"/>
      <c r="H474"/>
      <c r="I474"/>
      <c r="J474" s="2"/>
      <c r="K474"/>
      <c r="L474"/>
      <c r="M474" s="2"/>
      <c r="N474"/>
      <c r="O474"/>
      <c r="P474" s="2"/>
      <c r="Q474"/>
      <c r="R474"/>
      <c r="S474" s="2"/>
      <c r="T474"/>
      <c r="U474"/>
      <c r="V474" s="2"/>
      <c r="W474"/>
      <c r="X474"/>
      <c r="Y474" s="2"/>
      <c r="Z474"/>
      <c r="AA474"/>
      <c r="AB474" s="2"/>
      <c r="AC474"/>
      <c r="AD474"/>
      <c r="AE474" s="2"/>
      <c r="AF474"/>
      <c r="AG474"/>
      <c r="AH474" s="2"/>
      <c r="AI474"/>
      <c r="AJ474"/>
      <c r="AK474" s="2"/>
      <c r="AL474"/>
      <c r="AM474"/>
      <c r="AN474" s="2"/>
      <c r="AO474"/>
      <c r="AP474"/>
      <c r="AQ474" s="2"/>
      <c r="AR474"/>
      <c r="AS474"/>
      <c r="AT474" s="2"/>
      <c r="AU474"/>
      <c r="AV474"/>
      <c r="AW474" s="2"/>
      <c r="AX474"/>
      <c r="AY474"/>
      <c r="AZ474" s="2"/>
      <c r="BA474"/>
      <c r="BB474"/>
      <c r="BC474" s="2"/>
      <c r="BD474"/>
      <c r="BE474"/>
      <c r="BF474" s="2"/>
      <c r="BG474"/>
      <c r="BH474"/>
      <c r="BI474" s="2"/>
      <c r="BJ474"/>
      <c r="BK474"/>
      <c r="BL474" s="2"/>
      <c r="BM474"/>
      <c r="BN474"/>
      <c r="BO474" s="2"/>
      <c r="BP474"/>
      <c r="BQ474"/>
      <c r="BR474" s="2"/>
      <c r="BS474"/>
      <c r="BT474"/>
      <c r="BU474" s="2"/>
      <c r="BV474"/>
      <c r="BW474"/>
      <c r="BX474" s="2"/>
      <c r="BY474"/>
      <c r="BZ474"/>
      <c r="CA474" s="2"/>
      <c r="CB474"/>
      <c r="CC474"/>
      <c r="CD474" s="2"/>
      <c r="CE474"/>
      <c r="CF474"/>
      <c r="CG474" s="2"/>
      <c r="CH474"/>
      <c r="CI474"/>
      <c r="CJ474" s="2"/>
    </row>
    <row r="475" spans="1:88" ht="12.75">
      <c r="A475" s="2"/>
      <c r="B475"/>
      <c r="C475"/>
      <c r="D475" s="2"/>
      <c r="E475"/>
      <c r="F475"/>
      <c r="G475" s="2"/>
      <c r="H475"/>
      <c r="I475"/>
      <c r="J475" s="2"/>
      <c r="K475"/>
      <c r="L475"/>
      <c r="M475" s="2"/>
      <c r="N475"/>
      <c r="O475"/>
      <c r="P475" s="2"/>
      <c r="Q475"/>
      <c r="R475"/>
      <c r="S475" s="2"/>
      <c r="T475"/>
      <c r="U475"/>
      <c r="V475" s="2"/>
      <c r="W475"/>
      <c r="X475"/>
      <c r="Y475" s="2"/>
      <c r="Z475"/>
      <c r="AA475"/>
      <c r="AB475" s="2"/>
      <c r="AC475"/>
      <c r="AD475"/>
      <c r="AE475" s="2"/>
      <c r="AF475"/>
      <c r="AG475"/>
      <c r="AH475" s="2"/>
      <c r="AI475"/>
      <c r="AJ475"/>
      <c r="AK475" s="2"/>
      <c r="AL475"/>
      <c r="AM475"/>
      <c r="AN475" s="2"/>
      <c r="AO475"/>
      <c r="AP475"/>
      <c r="AQ475" s="2"/>
      <c r="AR475"/>
      <c r="AS475"/>
      <c r="AT475" s="2"/>
      <c r="AU475"/>
      <c r="AV475"/>
      <c r="AW475" s="2"/>
      <c r="AX475"/>
      <c r="AY475"/>
      <c r="AZ475" s="2"/>
      <c r="BA475"/>
      <c r="BB475"/>
      <c r="BC475" s="2"/>
      <c r="BD475"/>
      <c r="BE475"/>
      <c r="BF475" s="2"/>
      <c r="BG475"/>
      <c r="BH475"/>
      <c r="BI475" s="2"/>
      <c r="BJ475"/>
      <c r="BK475"/>
      <c r="BL475" s="2"/>
      <c r="BM475"/>
      <c r="BN475"/>
      <c r="BO475" s="2"/>
      <c r="BP475"/>
      <c r="BQ475"/>
      <c r="BR475" s="2"/>
      <c r="BS475"/>
      <c r="BT475"/>
      <c r="BU475" s="2"/>
      <c r="BV475"/>
      <c r="BW475"/>
      <c r="BX475" s="2"/>
      <c r="BY475"/>
      <c r="BZ475"/>
      <c r="CA475" s="2"/>
      <c r="CB475"/>
      <c r="CC475"/>
      <c r="CD475" s="2"/>
      <c r="CE475"/>
      <c r="CF475"/>
      <c r="CG475" s="2"/>
      <c r="CH475"/>
      <c r="CI475"/>
      <c r="CJ475" s="2"/>
    </row>
    <row r="476" spans="1:88" ht="12.75">
      <c r="A476" s="2"/>
      <c r="B476"/>
      <c r="C476"/>
      <c r="D476" s="2"/>
      <c r="E476"/>
      <c r="F476"/>
      <c r="G476" s="2"/>
      <c r="H476"/>
      <c r="I476"/>
      <c r="J476" s="2"/>
      <c r="K476"/>
      <c r="L476"/>
      <c r="M476" s="2"/>
      <c r="N476"/>
      <c r="O476"/>
      <c r="P476" s="2"/>
      <c r="Q476"/>
      <c r="R476"/>
      <c r="S476" s="2"/>
      <c r="T476"/>
      <c r="U476"/>
      <c r="V476" s="2"/>
      <c r="W476"/>
      <c r="X476"/>
      <c r="Y476" s="2"/>
      <c r="Z476"/>
      <c r="AA476"/>
      <c r="AB476" s="2"/>
      <c r="AC476"/>
      <c r="AD476"/>
      <c r="AE476" s="2"/>
      <c r="AF476"/>
      <c r="AG476"/>
      <c r="AH476" s="2"/>
      <c r="AI476"/>
      <c r="AJ476"/>
      <c r="AK476" s="2"/>
      <c r="AL476"/>
      <c r="AM476"/>
      <c r="AN476" s="2"/>
      <c r="AO476"/>
      <c r="AP476"/>
      <c r="AQ476" s="2"/>
      <c r="AR476"/>
      <c r="AS476"/>
      <c r="AT476" s="2"/>
      <c r="AU476"/>
      <c r="AV476"/>
      <c r="AW476" s="2"/>
      <c r="AX476"/>
      <c r="AY476"/>
      <c r="AZ476" s="2"/>
      <c r="BA476"/>
      <c r="BB476"/>
      <c r="BC476" s="2"/>
      <c r="BD476"/>
      <c r="BE476"/>
      <c r="BF476" s="2"/>
      <c r="BG476"/>
      <c r="BH476"/>
      <c r="BI476" s="2"/>
      <c r="BJ476"/>
      <c r="BK476"/>
      <c r="BL476" s="2"/>
      <c r="BM476"/>
      <c r="BN476"/>
      <c r="BO476" s="2"/>
      <c r="BP476"/>
      <c r="BQ476"/>
      <c r="BR476" s="2"/>
      <c r="BS476"/>
      <c r="BT476"/>
      <c r="BU476" s="2"/>
      <c r="BV476"/>
      <c r="BW476"/>
      <c r="BX476" s="2"/>
      <c r="BY476"/>
      <c r="BZ476"/>
      <c r="CA476" s="2"/>
      <c r="CB476"/>
      <c r="CC476"/>
      <c r="CD476" s="2"/>
      <c r="CE476"/>
      <c r="CF476"/>
      <c r="CG476" s="2"/>
      <c r="CH476"/>
      <c r="CI476"/>
      <c r="CJ476" s="2"/>
    </row>
    <row r="477" spans="1:88" ht="12.75">
      <c r="A477" s="2"/>
      <c r="B477"/>
      <c r="C477"/>
      <c r="D477" s="2"/>
      <c r="E477"/>
      <c r="F477"/>
      <c r="G477" s="2"/>
      <c r="H477"/>
      <c r="I477"/>
      <c r="J477" s="2"/>
      <c r="K477"/>
      <c r="L477"/>
      <c r="M477" s="2"/>
      <c r="N477"/>
      <c r="O477"/>
      <c r="P477" s="2"/>
      <c r="Q477"/>
      <c r="R477"/>
      <c r="S477" s="2"/>
      <c r="T477"/>
      <c r="U477"/>
      <c r="V477" s="2"/>
      <c r="W477"/>
      <c r="X477"/>
      <c r="Y477" s="2"/>
      <c r="Z477"/>
      <c r="AA477"/>
      <c r="AB477" s="2"/>
      <c r="AC477"/>
      <c r="AD477"/>
      <c r="AE477" s="2"/>
      <c r="AF477"/>
      <c r="AG477"/>
      <c r="AH477" s="2"/>
      <c r="AI477"/>
      <c r="AJ477"/>
      <c r="AK477" s="2"/>
      <c r="AL477"/>
      <c r="AM477"/>
      <c r="AN477" s="2"/>
      <c r="AO477"/>
      <c r="AP477"/>
      <c r="AQ477" s="2"/>
      <c r="AR477"/>
      <c r="AS477"/>
      <c r="AT477" s="2"/>
      <c r="AU477"/>
      <c r="AV477"/>
      <c r="AW477" s="2"/>
      <c r="AX477"/>
      <c r="AY477"/>
      <c r="AZ477" s="2"/>
      <c r="BA477"/>
      <c r="BB477"/>
      <c r="BC477" s="2"/>
      <c r="BD477"/>
      <c r="BE477"/>
      <c r="BF477" s="2"/>
      <c r="BG477"/>
      <c r="BH477"/>
      <c r="BI477" s="2"/>
      <c r="BJ477"/>
      <c r="BK477"/>
      <c r="BL477" s="2"/>
      <c r="BM477"/>
      <c r="BN477"/>
      <c r="BO477" s="2"/>
      <c r="BP477"/>
      <c r="BQ477"/>
      <c r="BR477" s="2"/>
      <c r="BS477"/>
      <c r="BT477"/>
      <c r="BU477" s="2"/>
      <c r="BV477"/>
      <c r="BW477"/>
      <c r="BX477" s="2"/>
      <c r="BY477"/>
      <c r="BZ477"/>
      <c r="CA477" s="2"/>
      <c r="CB477"/>
      <c r="CC477"/>
      <c r="CD477" s="2"/>
      <c r="CE477"/>
      <c r="CF477"/>
      <c r="CG477" s="2"/>
      <c r="CH477"/>
      <c r="CI477"/>
      <c r="CJ477" s="2"/>
    </row>
    <row r="478" spans="1:88" ht="12.75">
      <c r="A478" s="2"/>
      <c r="B478"/>
      <c r="C478"/>
      <c r="D478" s="2"/>
      <c r="E478"/>
      <c r="F478"/>
      <c r="G478" s="2"/>
      <c r="H478"/>
      <c r="I478"/>
      <c r="J478" s="2"/>
      <c r="K478"/>
      <c r="L478"/>
      <c r="M478" s="2"/>
      <c r="N478"/>
      <c r="O478"/>
      <c r="P478" s="2"/>
      <c r="Q478"/>
      <c r="R478"/>
      <c r="S478" s="2"/>
      <c r="T478"/>
      <c r="U478"/>
      <c r="V478" s="2"/>
      <c r="W478"/>
      <c r="X478"/>
      <c r="Y478" s="2"/>
      <c r="Z478"/>
      <c r="AA478"/>
      <c r="AB478" s="2"/>
      <c r="AC478"/>
      <c r="AD478"/>
      <c r="AE478" s="2"/>
      <c r="AF478"/>
      <c r="AG478"/>
      <c r="AH478" s="2"/>
      <c r="AI478"/>
      <c r="AJ478"/>
      <c r="AK478" s="2"/>
      <c r="AL478"/>
      <c r="AM478"/>
      <c r="AN478" s="2"/>
      <c r="AO478"/>
      <c r="AP478"/>
      <c r="AQ478" s="2"/>
      <c r="AR478"/>
      <c r="AS478"/>
      <c r="AT478" s="2"/>
      <c r="AU478"/>
      <c r="AV478"/>
      <c r="AW478" s="2"/>
      <c r="AX478"/>
      <c r="AY478"/>
      <c r="AZ478" s="2"/>
      <c r="BA478"/>
      <c r="BB478"/>
      <c r="BC478" s="2"/>
      <c r="BD478"/>
      <c r="BE478"/>
      <c r="BF478" s="2"/>
      <c r="BG478"/>
      <c r="BH478"/>
      <c r="BI478" s="2"/>
      <c r="BJ478"/>
      <c r="BK478"/>
      <c r="BL478" s="2"/>
      <c r="BM478"/>
      <c r="BN478"/>
      <c r="BO478" s="2"/>
      <c r="BP478"/>
      <c r="BQ478"/>
      <c r="BR478" s="2"/>
      <c r="BS478"/>
      <c r="BT478"/>
      <c r="BU478" s="2"/>
      <c r="BV478"/>
      <c r="BW478"/>
      <c r="BX478" s="2"/>
      <c r="BY478"/>
      <c r="BZ478"/>
      <c r="CA478" s="2"/>
      <c r="CB478"/>
      <c r="CC478"/>
      <c r="CD478" s="2"/>
      <c r="CE478"/>
      <c r="CF478"/>
      <c r="CG478" s="2"/>
      <c r="CH478"/>
      <c r="CI478"/>
      <c r="CJ478" s="2"/>
    </row>
    <row r="479" spans="1:88" ht="12.75">
      <c r="A479" s="2"/>
      <c r="B479"/>
      <c r="C479"/>
      <c r="D479" s="2"/>
      <c r="E479"/>
      <c r="F479"/>
      <c r="G479" s="2"/>
      <c r="H479"/>
      <c r="I479"/>
      <c r="J479" s="2"/>
      <c r="K479"/>
      <c r="L479"/>
      <c r="M479" s="2"/>
      <c r="N479"/>
      <c r="O479"/>
      <c r="P479" s="2"/>
      <c r="Q479"/>
      <c r="R479"/>
      <c r="S479" s="2"/>
      <c r="T479"/>
      <c r="U479"/>
      <c r="V479" s="2"/>
      <c r="W479"/>
      <c r="X479"/>
      <c r="Y479" s="2"/>
      <c r="Z479"/>
      <c r="AA479"/>
      <c r="AB479" s="2"/>
      <c r="AC479"/>
      <c r="AD479"/>
      <c r="AE479" s="2"/>
      <c r="AF479"/>
      <c r="AG479"/>
      <c r="AH479" s="2"/>
      <c r="AI479"/>
      <c r="AJ479"/>
      <c r="AK479" s="2"/>
      <c r="AL479"/>
      <c r="AM479"/>
      <c r="AN479" s="2"/>
      <c r="AO479"/>
      <c r="AP479"/>
      <c r="AQ479" s="2"/>
      <c r="AR479"/>
      <c r="AS479"/>
      <c r="AT479" s="2"/>
      <c r="AU479"/>
      <c r="AV479"/>
      <c r="AW479" s="2"/>
      <c r="AX479"/>
      <c r="AY479"/>
      <c r="AZ479" s="2"/>
      <c r="BA479"/>
      <c r="BB479"/>
      <c r="BC479" s="2"/>
      <c r="BD479"/>
      <c r="BE479"/>
      <c r="BF479" s="2"/>
      <c r="BG479"/>
      <c r="BH479"/>
      <c r="BI479" s="2"/>
      <c r="BJ479"/>
      <c r="BK479"/>
      <c r="BL479" s="2"/>
      <c r="BM479"/>
      <c r="BN479"/>
      <c r="BO479" s="2"/>
      <c r="BP479"/>
      <c r="BQ479"/>
      <c r="BR479" s="2"/>
      <c r="BS479"/>
      <c r="BT479"/>
      <c r="BU479" s="2"/>
      <c r="BV479"/>
      <c r="BW479"/>
      <c r="BX479" s="2"/>
      <c r="BY479"/>
      <c r="BZ479"/>
      <c r="CA479" s="2"/>
      <c r="CB479"/>
      <c r="CC479"/>
      <c r="CD479" s="2"/>
      <c r="CE479"/>
      <c r="CF479"/>
      <c r="CG479" s="2"/>
      <c r="CH479"/>
      <c r="CI479"/>
      <c r="CJ479" s="2"/>
    </row>
    <row r="480" spans="1:88" ht="12.75">
      <c r="A480" s="2"/>
      <c r="B480"/>
      <c r="C480"/>
      <c r="D480" s="2"/>
      <c r="E480"/>
      <c r="F480"/>
      <c r="G480" s="2"/>
      <c r="H480"/>
      <c r="I480"/>
      <c r="J480" s="2"/>
      <c r="K480"/>
      <c r="L480"/>
      <c r="M480" s="2"/>
      <c r="N480"/>
      <c r="O480"/>
      <c r="P480" s="2"/>
      <c r="Q480"/>
      <c r="R480"/>
      <c r="S480" s="2"/>
      <c r="T480"/>
      <c r="U480"/>
      <c r="V480" s="2"/>
      <c r="W480"/>
      <c r="X480"/>
      <c r="Y480" s="2"/>
      <c r="Z480"/>
      <c r="AA480"/>
      <c r="AB480" s="2"/>
      <c r="AC480"/>
      <c r="AD480"/>
      <c r="AE480" s="2"/>
      <c r="AF480"/>
      <c r="AG480"/>
      <c r="AH480" s="2"/>
      <c r="AI480"/>
      <c r="AJ480"/>
      <c r="AK480" s="2"/>
      <c r="AL480"/>
      <c r="AM480"/>
      <c r="AN480" s="2"/>
      <c r="AO480"/>
      <c r="AP480"/>
      <c r="AQ480" s="2"/>
      <c r="AR480"/>
      <c r="AS480"/>
      <c r="AT480" s="2"/>
      <c r="AU480"/>
      <c r="AV480"/>
      <c r="AW480" s="2"/>
      <c r="AX480"/>
      <c r="AY480"/>
      <c r="AZ480" s="2"/>
      <c r="BA480"/>
      <c r="BB480"/>
      <c r="BC480" s="2"/>
      <c r="BD480"/>
      <c r="BE480"/>
      <c r="BF480" s="2"/>
      <c r="BG480"/>
      <c r="BH480"/>
      <c r="BI480" s="2"/>
      <c r="BJ480"/>
      <c r="BK480"/>
      <c r="BL480" s="2"/>
      <c r="BM480"/>
      <c r="BN480"/>
      <c r="BO480" s="2"/>
      <c r="BP480"/>
      <c r="BQ480"/>
      <c r="BR480" s="2"/>
      <c r="BS480"/>
      <c r="BT480"/>
      <c r="BU480" s="2"/>
      <c r="BV480"/>
      <c r="BW480"/>
      <c r="BX480" s="2"/>
      <c r="BY480"/>
      <c r="BZ480"/>
      <c r="CA480" s="2"/>
      <c r="CB480"/>
      <c r="CC480"/>
      <c r="CD480" s="2"/>
      <c r="CE480"/>
      <c r="CF480"/>
      <c r="CG480" s="2"/>
      <c r="CH480"/>
      <c r="CI480"/>
      <c r="CJ480" s="2"/>
    </row>
    <row r="481" spans="1:88" ht="12.75">
      <c r="A481" s="2"/>
      <c r="B481"/>
      <c r="C481"/>
      <c r="D481" s="2"/>
      <c r="E481"/>
      <c r="F481"/>
      <c r="G481" s="2"/>
      <c r="H481"/>
      <c r="I481"/>
      <c r="J481" s="2"/>
      <c r="K481"/>
      <c r="L481"/>
      <c r="M481" s="2"/>
      <c r="N481"/>
      <c r="O481"/>
      <c r="P481" s="2"/>
      <c r="Q481"/>
      <c r="R481"/>
      <c r="S481" s="2"/>
      <c r="T481"/>
      <c r="U481"/>
      <c r="V481" s="2"/>
      <c r="W481"/>
      <c r="X481"/>
      <c r="Y481" s="2"/>
      <c r="Z481"/>
      <c r="AA481"/>
      <c r="AB481" s="2"/>
      <c r="AC481"/>
      <c r="AD481"/>
      <c r="AE481" s="2"/>
      <c r="AF481"/>
      <c r="AG481"/>
      <c r="AH481" s="2"/>
      <c r="AI481"/>
      <c r="AJ481"/>
      <c r="AK481" s="2"/>
      <c r="AL481"/>
      <c r="AM481"/>
      <c r="AN481" s="2"/>
      <c r="AO481"/>
      <c r="AP481"/>
      <c r="AQ481" s="2"/>
      <c r="AR481"/>
      <c r="AS481"/>
      <c r="AT481" s="2"/>
      <c r="AU481"/>
      <c r="AV481"/>
      <c r="AW481" s="2"/>
      <c r="AX481"/>
      <c r="AY481"/>
      <c r="AZ481" s="2"/>
      <c r="BA481"/>
      <c r="BB481"/>
      <c r="BC481" s="2"/>
      <c r="BD481"/>
      <c r="BE481"/>
      <c r="BF481" s="2"/>
      <c r="BG481"/>
      <c r="BH481"/>
      <c r="BI481" s="2"/>
      <c r="BJ481"/>
      <c r="BK481"/>
      <c r="BL481" s="2"/>
      <c r="BM481"/>
      <c r="BN481"/>
      <c r="BO481" s="2"/>
      <c r="BP481"/>
      <c r="BQ481"/>
      <c r="BR481" s="2"/>
      <c r="BS481"/>
      <c r="BT481"/>
      <c r="BU481" s="2"/>
      <c r="BV481"/>
      <c r="BW481"/>
      <c r="BX481" s="2"/>
      <c r="BY481"/>
      <c r="BZ481"/>
      <c r="CA481" s="2"/>
      <c r="CB481"/>
      <c r="CC481"/>
      <c r="CD481" s="2"/>
      <c r="CE481"/>
      <c r="CF481"/>
      <c r="CG481" s="2"/>
      <c r="CH481"/>
      <c r="CI481"/>
      <c r="CJ481" s="2"/>
    </row>
    <row r="482" spans="1:88" ht="12.75">
      <c r="A482" s="2"/>
      <c r="B482"/>
      <c r="C482"/>
      <c r="D482" s="2"/>
      <c r="E482"/>
      <c r="F482"/>
      <c r="G482" s="2"/>
      <c r="H482"/>
      <c r="I482"/>
      <c r="J482" s="2"/>
      <c r="K482"/>
      <c r="L482"/>
      <c r="M482" s="2"/>
      <c r="N482"/>
      <c r="O482"/>
      <c r="P482" s="2"/>
      <c r="Q482"/>
      <c r="R482"/>
      <c r="S482" s="2"/>
      <c r="T482"/>
      <c r="U482"/>
      <c r="V482" s="2"/>
      <c r="W482"/>
      <c r="X482"/>
      <c r="Y482" s="2"/>
      <c r="Z482"/>
      <c r="AA482"/>
      <c r="AB482" s="2"/>
      <c r="AC482"/>
      <c r="AD482"/>
      <c r="AE482" s="2"/>
      <c r="AF482"/>
      <c r="AG482"/>
      <c r="AH482" s="2"/>
      <c r="AI482"/>
      <c r="AJ482"/>
      <c r="AK482" s="2"/>
      <c r="AL482"/>
      <c r="AM482"/>
      <c r="AN482" s="2"/>
      <c r="AO482"/>
      <c r="AP482"/>
      <c r="AQ482" s="2"/>
      <c r="AR482"/>
      <c r="AS482"/>
      <c r="AT482" s="2"/>
      <c r="AU482"/>
      <c r="AV482"/>
      <c r="AW482" s="2"/>
      <c r="AX482"/>
      <c r="AY482"/>
      <c r="AZ482" s="2"/>
      <c r="BA482"/>
      <c r="BB482"/>
      <c r="BC482" s="2"/>
      <c r="BD482"/>
      <c r="BE482"/>
      <c r="BF482" s="2"/>
      <c r="BG482"/>
      <c r="BH482"/>
      <c r="BI482" s="2"/>
      <c r="BJ482"/>
      <c r="BK482"/>
      <c r="BL482" s="2"/>
      <c r="BM482"/>
      <c r="BN482"/>
      <c r="BO482" s="2"/>
      <c r="BP482"/>
      <c r="BQ482"/>
      <c r="BR482" s="2"/>
      <c r="BS482"/>
      <c r="BT482"/>
      <c r="BU482" s="2"/>
      <c r="BV482"/>
      <c r="BW482"/>
      <c r="BX482" s="2"/>
      <c r="BY482"/>
      <c r="BZ482"/>
      <c r="CA482" s="2"/>
      <c r="CB482"/>
      <c r="CC482"/>
      <c r="CD482" s="2"/>
      <c r="CE482"/>
      <c r="CF482"/>
      <c r="CG482" s="2"/>
      <c r="CH482"/>
      <c r="CI482"/>
      <c r="CJ482" s="2"/>
    </row>
    <row r="483" spans="1:88" ht="12.75">
      <c r="A483" s="2"/>
      <c r="B483"/>
      <c r="C483"/>
      <c r="D483" s="2"/>
      <c r="E483"/>
      <c r="F483"/>
      <c r="G483" s="2"/>
      <c r="H483"/>
      <c r="I483"/>
      <c r="J483" s="2"/>
      <c r="K483"/>
      <c r="L483"/>
      <c r="M483" s="2"/>
      <c r="N483"/>
      <c r="O483"/>
      <c r="P483" s="2"/>
      <c r="Q483"/>
      <c r="R483"/>
      <c r="S483" s="2"/>
      <c r="T483"/>
      <c r="U483"/>
      <c r="V483" s="2"/>
      <c r="W483"/>
      <c r="X483"/>
      <c r="Y483" s="2"/>
      <c r="Z483"/>
      <c r="AA483"/>
      <c r="AB483" s="2"/>
      <c r="AC483"/>
      <c r="AD483"/>
      <c r="AE483" s="2"/>
      <c r="AF483"/>
      <c r="AG483"/>
      <c r="AH483" s="2"/>
      <c r="AI483"/>
      <c r="AJ483"/>
      <c r="AK483" s="2"/>
      <c r="AL483"/>
      <c r="AM483"/>
      <c r="AN483" s="2"/>
      <c r="AO483"/>
      <c r="AP483"/>
      <c r="AQ483" s="2"/>
      <c r="AR483"/>
      <c r="AS483"/>
      <c r="AT483" s="2"/>
      <c r="AU483"/>
      <c r="AV483"/>
      <c r="AW483" s="2"/>
      <c r="AX483"/>
      <c r="AY483"/>
      <c r="AZ483" s="2"/>
      <c r="BA483"/>
      <c r="BB483"/>
      <c r="BC483" s="2"/>
      <c r="BD483"/>
      <c r="BE483"/>
      <c r="BF483" s="2"/>
      <c r="BG483"/>
      <c r="BH483"/>
      <c r="BI483" s="2"/>
      <c r="BJ483"/>
      <c r="BK483"/>
      <c r="BL483" s="2"/>
      <c r="BM483"/>
      <c r="BN483"/>
      <c r="BO483" s="2"/>
      <c r="BP483"/>
      <c r="BQ483"/>
      <c r="BR483" s="2"/>
      <c r="BS483"/>
      <c r="BT483"/>
      <c r="BU483" s="2"/>
      <c r="BV483"/>
      <c r="BW483"/>
      <c r="BX483" s="2"/>
      <c r="BY483"/>
      <c r="BZ483"/>
      <c r="CA483" s="2"/>
      <c r="CB483"/>
      <c r="CC483"/>
      <c r="CD483" s="2"/>
      <c r="CE483"/>
      <c r="CF483"/>
      <c r="CG483" s="2"/>
      <c r="CH483"/>
      <c r="CI483"/>
      <c r="CJ483" s="2"/>
    </row>
    <row r="484" spans="1:88" ht="12.75">
      <c r="A484" s="2"/>
      <c r="B484"/>
      <c r="C484"/>
      <c r="D484" s="2"/>
      <c r="E484"/>
      <c r="F484"/>
      <c r="G484" s="2"/>
      <c r="H484"/>
      <c r="I484"/>
      <c r="J484" s="2"/>
      <c r="K484"/>
      <c r="L484"/>
      <c r="M484" s="2"/>
      <c r="N484"/>
      <c r="O484"/>
      <c r="P484" s="2"/>
      <c r="Q484"/>
      <c r="R484"/>
      <c r="S484" s="2"/>
      <c r="T484"/>
      <c r="U484"/>
      <c r="V484" s="2"/>
      <c r="W484"/>
      <c r="X484"/>
      <c r="Y484" s="2"/>
      <c r="Z484"/>
      <c r="AA484"/>
      <c r="AB484" s="2"/>
      <c r="AC484"/>
      <c r="AD484"/>
      <c r="AE484" s="2"/>
      <c r="AF484"/>
      <c r="AG484"/>
      <c r="AH484" s="2"/>
      <c r="AI484"/>
      <c r="AJ484"/>
      <c r="AK484" s="2"/>
      <c r="AL484"/>
      <c r="AM484"/>
      <c r="AN484" s="2"/>
      <c r="AO484"/>
      <c r="AP484"/>
      <c r="AQ484" s="2"/>
      <c r="AR484"/>
      <c r="AS484"/>
      <c r="AT484" s="2"/>
      <c r="AU484"/>
      <c r="AV484"/>
      <c r="AW484" s="2"/>
      <c r="AX484"/>
      <c r="AY484"/>
      <c r="AZ484" s="2"/>
      <c r="BA484"/>
      <c r="BB484"/>
      <c r="BC484" s="2"/>
      <c r="BD484"/>
      <c r="BE484"/>
      <c r="BF484" s="2"/>
      <c r="BG484"/>
      <c r="BH484"/>
      <c r="BI484" s="2"/>
      <c r="BJ484"/>
      <c r="BK484"/>
      <c r="BL484" s="2"/>
      <c r="BM484"/>
      <c r="BN484"/>
      <c r="BO484" s="2"/>
      <c r="BP484"/>
      <c r="BQ484"/>
      <c r="BR484" s="2"/>
      <c r="BS484"/>
      <c r="BT484"/>
      <c r="BU484" s="2"/>
      <c r="BV484"/>
      <c r="BW484"/>
      <c r="BX484" s="2"/>
      <c r="BY484"/>
      <c r="BZ484"/>
      <c r="CA484" s="2"/>
      <c r="CB484"/>
      <c r="CC484"/>
      <c r="CD484" s="2"/>
      <c r="CE484"/>
      <c r="CF484"/>
      <c r="CG484" s="2"/>
      <c r="CH484"/>
      <c r="CI484"/>
      <c r="CJ484" s="2"/>
    </row>
    <row r="485" spans="1:88" ht="12.75">
      <c r="A485" s="2"/>
      <c r="B485"/>
      <c r="C485"/>
      <c r="D485" s="2"/>
      <c r="E485"/>
      <c r="F485"/>
      <c r="G485" s="2"/>
      <c r="H485"/>
      <c r="I485"/>
      <c r="J485" s="2"/>
      <c r="K485"/>
      <c r="L485"/>
      <c r="M485" s="2"/>
      <c r="N485"/>
      <c r="O485"/>
      <c r="P485" s="2"/>
      <c r="Q485"/>
      <c r="R485"/>
      <c r="S485" s="2"/>
      <c r="T485"/>
      <c r="U485"/>
      <c r="V485" s="2"/>
      <c r="W485"/>
      <c r="X485"/>
      <c r="Y485" s="2"/>
      <c r="Z485"/>
      <c r="AA485"/>
      <c r="AB485" s="2"/>
      <c r="AC485"/>
      <c r="AD485"/>
      <c r="AE485" s="2"/>
      <c r="AF485"/>
      <c r="AG485"/>
      <c r="AH485" s="2"/>
      <c r="AI485"/>
      <c r="AJ485"/>
      <c r="AK485" s="2"/>
      <c r="AL485"/>
      <c r="AM485"/>
      <c r="AN485" s="2"/>
      <c r="AO485"/>
      <c r="AP485"/>
      <c r="AQ485" s="2"/>
      <c r="AR485"/>
      <c r="AS485"/>
      <c r="AT485" s="2"/>
      <c r="AU485"/>
      <c r="AV485"/>
      <c r="AW485" s="2"/>
      <c r="AX485"/>
      <c r="AY485"/>
      <c r="AZ485" s="2"/>
      <c r="BA485"/>
      <c r="BB485"/>
      <c r="BC485" s="2"/>
      <c r="BD485"/>
      <c r="BE485"/>
      <c r="BF485" s="2"/>
      <c r="BG485"/>
      <c r="BH485"/>
      <c r="BI485" s="2"/>
      <c r="BJ485"/>
      <c r="BK485"/>
      <c r="BL485" s="2"/>
      <c r="BM485"/>
      <c r="BN485"/>
      <c r="BO485" s="2"/>
      <c r="BP485"/>
      <c r="BQ485"/>
      <c r="BR485" s="2"/>
      <c r="BS485"/>
      <c r="BT485"/>
      <c r="BU485" s="2"/>
      <c r="BV485"/>
      <c r="BW485"/>
      <c r="BX485" s="2"/>
      <c r="BY485"/>
      <c r="BZ485"/>
      <c r="CA485" s="2"/>
      <c r="CB485"/>
      <c r="CC485"/>
      <c r="CD485" s="2"/>
      <c r="CE485"/>
      <c r="CF485"/>
      <c r="CG485" s="2"/>
      <c r="CH485"/>
      <c r="CI485"/>
      <c r="CJ485" s="2"/>
    </row>
    <row r="486" spans="1:88" ht="12.75">
      <c r="A486" s="2"/>
      <c r="B486"/>
      <c r="C486"/>
      <c r="D486" s="2"/>
      <c r="E486"/>
      <c r="F486"/>
      <c r="G486" s="2"/>
      <c r="H486"/>
      <c r="I486"/>
      <c r="J486" s="2"/>
      <c r="K486"/>
      <c r="L486"/>
      <c r="M486" s="2"/>
      <c r="N486"/>
      <c r="O486"/>
      <c r="P486" s="2"/>
      <c r="Q486"/>
      <c r="R486"/>
      <c r="S486" s="2"/>
      <c r="T486"/>
      <c r="U486"/>
      <c r="V486" s="2"/>
      <c r="W486"/>
      <c r="X486"/>
      <c r="Y486" s="2"/>
      <c r="Z486"/>
      <c r="AA486"/>
      <c r="AB486" s="2"/>
      <c r="AC486"/>
      <c r="AD486"/>
      <c r="AE486" s="2"/>
      <c r="AF486"/>
      <c r="AG486"/>
      <c r="AH486" s="2"/>
      <c r="AI486"/>
      <c r="AJ486"/>
      <c r="AK486" s="2"/>
      <c r="AL486"/>
      <c r="AM486"/>
      <c r="AN486" s="2"/>
      <c r="AO486"/>
      <c r="AP486"/>
      <c r="AQ486" s="2"/>
      <c r="AR486"/>
      <c r="AS486"/>
      <c r="AT486" s="2"/>
      <c r="AU486"/>
      <c r="AV486"/>
      <c r="AW486" s="2"/>
      <c r="AX486"/>
      <c r="AY486"/>
      <c r="AZ486" s="2"/>
      <c r="BA486"/>
      <c r="BB486"/>
      <c r="BC486" s="2"/>
      <c r="BD486"/>
      <c r="BE486"/>
      <c r="BF486" s="2"/>
      <c r="BG486"/>
      <c r="BH486"/>
      <c r="BI486" s="2"/>
      <c r="BJ486"/>
      <c r="BK486"/>
      <c r="BL486" s="2"/>
      <c r="BM486"/>
      <c r="BN486"/>
      <c r="BO486" s="2"/>
      <c r="BP486"/>
      <c r="BQ486"/>
      <c r="BR486" s="2"/>
      <c r="BS486"/>
      <c r="BT486"/>
      <c r="BU486" s="2"/>
      <c r="BV486"/>
      <c r="BW486"/>
      <c r="BX486" s="2"/>
      <c r="BY486"/>
      <c r="BZ486"/>
      <c r="CA486" s="2"/>
      <c r="CB486"/>
      <c r="CC486"/>
      <c r="CD486" s="2"/>
      <c r="CE486"/>
      <c r="CF486"/>
      <c r="CG486" s="2"/>
      <c r="CH486"/>
      <c r="CI486"/>
      <c r="CJ486" s="2"/>
    </row>
    <row r="487" spans="1:88" ht="12.75">
      <c r="A487" s="2"/>
      <c r="B487"/>
      <c r="C487"/>
      <c r="D487" s="2"/>
      <c r="E487"/>
      <c r="F487"/>
      <c r="G487" s="2"/>
      <c r="H487"/>
      <c r="I487"/>
      <c r="J487" s="2"/>
      <c r="K487"/>
      <c r="L487"/>
      <c r="M487" s="2"/>
      <c r="N487"/>
      <c r="O487"/>
      <c r="P487" s="2"/>
      <c r="Q487"/>
      <c r="R487"/>
      <c r="S487" s="2"/>
      <c r="T487"/>
      <c r="U487"/>
      <c r="V487" s="2"/>
      <c r="W487"/>
      <c r="X487"/>
      <c r="Y487" s="2"/>
      <c r="Z487"/>
      <c r="AA487"/>
      <c r="AB487" s="2"/>
      <c r="AC487"/>
      <c r="AD487"/>
      <c r="AE487" s="2"/>
      <c r="AF487"/>
      <c r="AG487"/>
      <c r="AH487" s="2"/>
      <c r="AI487"/>
      <c r="AJ487"/>
      <c r="AK487" s="2"/>
      <c r="AL487"/>
      <c r="AM487"/>
      <c r="AN487" s="2"/>
      <c r="AO487"/>
      <c r="AP487"/>
      <c r="AQ487" s="2"/>
      <c r="AR487"/>
      <c r="AS487"/>
      <c r="AT487" s="2"/>
      <c r="AU487"/>
      <c r="AV487"/>
      <c r="AW487" s="2"/>
      <c r="AX487"/>
      <c r="AY487"/>
      <c r="AZ487" s="2"/>
      <c r="BA487"/>
      <c r="BB487"/>
      <c r="BC487" s="2"/>
      <c r="BD487"/>
      <c r="BE487"/>
      <c r="BF487" s="2"/>
      <c r="BG487"/>
      <c r="BH487"/>
      <c r="BI487" s="2"/>
      <c r="BJ487"/>
      <c r="BK487"/>
      <c r="BL487" s="2"/>
      <c r="BM487"/>
      <c r="BN487"/>
      <c r="BO487" s="2"/>
      <c r="BP487"/>
      <c r="BQ487"/>
      <c r="BR487" s="2"/>
      <c r="BS487"/>
      <c r="BT487"/>
      <c r="BU487" s="2"/>
      <c r="BV487"/>
      <c r="BW487"/>
      <c r="BX487" s="2"/>
      <c r="BY487"/>
      <c r="BZ487"/>
      <c r="CA487" s="2"/>
      <c r="CB487"/>
      <c r="CC487"/>
      <c r="CD487" s="2"/>
      <c r="CE487"/>
      <c r="CF487"/>
      <c r="CG487" s="2"/>
      <c r="CH487"/>
      <c r="CI487"/>
      <c r="CJ487" s="2"/>
    </row>
    <row r="488" spans="1:88" ht="12.75">
      <c r="A488" s="2"/>
      <c r="B488"/>
      <c r="C488"/>
      <c r="D488" s="2"/>
      <c r="E488"/>
      <c r="F488"/>
      <c r="G488" s="2"/>
      <c r="H488"/>
      <c r="I488"/>
      <c r="J488" s="2"/>
      <c r="K488"/>
      <c r="L488"/>
      <c r="M488" s="2"/>
      <c r="N488"/>
      <c r="O488"/>
      <c r="P488" s="2"/>
      <c r="Q488"/>
      <c r="R488"/>
      <c r="S488" s="2"/>
      <c r="T488"/>
      <c r="U488"/>
      <c r="V488" s="2"/>
      <c r="W488"/>
      <c r="X488"/>
      <c r="Y488" s="2"/>
      <c r="Z488"/>
      <c r="AA488"/>
      <c r="AB488" s="2"/>
      <c r="AC488"/>
      <c r="AD488"/>
      <c r="AE488" s="2"/>
      <c r="AF488"/>
      <c r="AG488"/>
      <c r="AH488" s="2"/>
      <c r="AI488"/>
      <c r="AJ488"/>
      <c r="AK488" s="2"/>
      <c r="AL488"/>
      <c r="AM488"/>
      <c r="AN488" s="2"/>
      <c r="AO488"/>
      <c r="AP488"/>
      <c r="AQ488" s="2"/>
      <c r="AR488"/>
      <c r="AS488"/>
      <c r="AT488" s="2"/>
      <c r="AU488"/>
      <c r="AV488"/>
      <c r="AW488" s="2"/>
      <c r="AX488"/>
      <c r="AY488"/>
      <c r="AZ488" s="2"/>
      <c r="BA488"/>
      <c r="BB488"/>
      <c r="BC488" s="2"/>
      <c r="BD488"/>
      <c r="BE488"/>
      <c r="BF488" s="2"/>
      <c r="BG488"/>
      <c r="BH488"/>
      <c r="BI488" s="2"/>
      <c r="BJ488"/>
      <c r="BK488"/>
      <c r="BL488" s="2"/>
      <c r="BM488"/>
      <c r="BN488"/>
      <c r="BO488" s="2"/>
      <c r="BP488"/>
      <c r="BQ488"/>
      <c r="BR488" s="2"/>
      <c r="BS488"/>
      <c r="BT488"/>
      <c r="BU488" s="2"/>
      <c r="BV488"/>
      <c r="BW488"/>
      <c r="BX488" s="2"/>
      <c r="BY488"/>
      <c r="BZ488"/>
      <c r="CA488" s="2"/>
      <c r="CB488"/>
      <c r="CC488"/>
      <c r="CD488" s="2"/>
      <c r="CE488"/>
      <c r="CF488"/>
      <c r="CG488" s="2"/>
      <c r="CH488"/>
      <c r="CI488"/>
      <c r="CJ488" s="2"/>
    </row>
    <row r="489" spans="1:88" ht="12.75">
      <c r="A489" s="2"/>
      <c r="B489"/>
      <c r="C489"/>
      <c r="D489" s="2"/>
      <c r="E489"/>
      <c r="F489"/>
      <c r="G489" s="2"/>
      <c r="H489"/>
      <c r="I489"/>
      <c r="J489" s="2"/>
      <c r="K489"/>
      <c r="L489"/>
      <c r="M489" s="2"/>
      <c r="N489"/>
      <c r="O489"/>
      <c r="P489" s="2"/>
      <c r="Q489"/>
      <c r="R489"/>
      <c r="S489" s="2"/>
      <c r="T489"/>
      <c r="U489"/>
      <c r="V489" s="2"/>
      <c r="W489"/>
      <c r="X489"/>
      <c r="Y489" s="2"/>
      <c r="Z489"/>
      <c r="AA489"/>
      <c r="AB489" s="2"/>
      <c r="AC489"/>
      <c r="AD489"/>
      <c r="AE489" s="2"/>
      <c r="AF489"/>
      <c r="AG489"/>
      <c r="AH489" s="2"/>
      <c r="AI489"/>
      <c r="AJ489"/>
      <c r="AK489" s="2"/>
      <c r="AL489"/>
      <c r="AM489"/>
      <c r="AN489" s="2"/>
      <c r="AO489"/>
      <c r="AP489"/>
      <c r="AQ489" s="2"/>
      <c r="AR489"/>
      <c r="AS489"/>
      <c r="AT489" s="2"/>
      <c r="AU489"/>
      <c r="AV489"/>
      <c r="AW489" s="2"/>
      <c r="AX489"/>
      <c r="AY489"/>
      <c r="AZ489" s="2"/>
      <c r="BA489"/>
      <c r="BB489"/>
      <c r="BC489" s="2"/>
      <c r="BD489"/>
      <c r="BE489"/>
      <c r="BF489" s="2"/>
      <c r="BG489"/>
      <c r="BH489"/>
      <c r="BI489" s="2"/>
      <c r="BJ489"/>
      <c r="BK489"/>
      <c r="BL489" s="2"/>
      <c r="BM489"/>
      <c r="BN489"/>
      <c r="BO489" s="2"/>
      <c r="BP489"/>
      <c r="BQ489"/>
      <c r="BR489" s="2"/>
      <c r="BS489"/>
      <c r="BT489"/>
      <c r="BU489" s="2"/>
      <c r="BV489"/>
      <c r="BW489"/>
      <c r="BX489" s="2"/>
      <c r="BY489"/>
      <c r="BZ489"/>
      <c r="CA489" s="2"/>
      <c r="CB489"/>
      <c r="CC489"/>
      <c r="CD489" s="2"/>
      <c r="CE489"/>
      <c r="CF489"/>
      <c r="CG489" s="2"/>
      <c r="CH489"/>
      <c r="CI489"/>
      <c r="CJ489" s="2"/>
    </row>
    <row r="490" spans="1:88" ht="12.75">
      <c r="A490" s="2"/>
      <c r="B490"/>
      <c r="C490"/>
      <c r="D490" s="2"/>
      <c r="E490"/>
      <c r="F490"/>
      <c r="G490" s="2"/>
      <c r="H490"/>
      <c r="I490"/>
      <c r="J490" s="2"/>
      <c r="K490"/>
      <c r="L490"/>
      <c r="M490" s="2"/>
      <c r="N490"/>
      <c r="O490"/>
      <c r="P490" s="2"/>
      <c r="Q490"/>
      <c r="R490"/>
      <c r="S490" s="2"/>
      <c r="T490"/>
      <c r="U490"/>
      <c r="V490" s="2"/>
      <c r="W490"/>
      <c r="X490"/>
      <c r="Y490" s="2"/>
      <c r="Z490"/>
      <c r="AA490"/>
      <c r="AB490" s="2"/>
      <c r="AC490"/>
      <c r="AD490"/>
      <c r="AE490" s="2"/>
      <c r="AF490"/>
      <c r="AG490"/>
      <c r="AH490" s="2"/>
      <c r="AI490"/>
      <c r="AJ490"/>
      <c r="AK490" s="2"/>
      <c r="AL490"/>
      <c r="AM490"/>
      <c r="AN490" s="2"/>
      <c r="AO490"/>
      <c r="AP490"/>
      <c r="AQ490" s="2"/>
      <c r="AR490"/>
      <c r="AS490"/>
      <c r="AT490" s="2"/>
      <c r="AU490"/>
      <c r="AV490"/>
      <c r="AW490" s="2"/>
      <c r="AX490"/>
      <c r="AY490"/>
      <c r="AZ490" s="2"/>
      <c r="BA490"/>
      <c r="BB490"/>
      <c r="BC490" s="2"/>
      <c r="BD490"/>
      <c r="BE490"/>
      <c r="BF490" s="2"/>
      <c r="BG490"/>
      <c r="BH490"/>
      <c r="BI490" s="2"/>
      <c r="BJ490"/>
      <c r="BK490"/>
      <c r="BL490" s="2"/>
      <c r="BM490"/>
      <c r="BN490"/>
      <c r="BO490" s="2"/>
      <c r="BP490"/>
      <c r="BQ490"/>
      <c r="BR490" s="2"/>
      <c r="BS490"/>
      <c r="BT490"/>
      <c r="BU490" s="2"/>
      <c r="BV490"/>
      <c r="BW490"/>
      <c r="BX490" s="2"/>
      <c r="BY490"/>
      <c r="BZ490"/>
      <c r="CA490" s="2"/>
      <c r="CB490"/>
      <c r="CC490"/>
      <c r="CD490" s="2"/>
      <c r="CE490"/>
      <c r="CF490"/>
      <c r="CG490" s="2"/>
      <c r="CH490"/>
      <c r="CI490"/>
      <c r="CJ490" s="2"/>
    </row>
    <row r="491" spans="1:88" ht="12.75">
      <c r="A491" s="2"/>
      <c r="B491"/>
      <c r="C491"/>
      <c r="D491" s="2"/>
      <c r="E491"/>
      <c r="F491"/>
      <c r="G491" s="2"/>
      <c r="H491"/>
      <c r="I491"/>
      <c r="J491" s="2"/>
      <c r="K491"/>
      <c r="L491"/>
      <c r="M491" s="2"/>
      <c r="N491"/>
      <c r="O491"/>
      <c r="P491" s="2"/>
      <c r="Q491"/>
      <c r="R491"/>
      <c r="S491" s="2"/>
      <c r="T491"/>
      <c r="U491"/>
      <c r="V491" s="2"/>
      <c r="W491"/>
      <c r="X491"/>
      <c r="Y491" s="2"/>
      <c r="Z491"/>
      <c r="AA491"/>
      <c r="AB491" s="2"/>
      <c r="AC491"/>
      <c r="AD491"/>
      <c r="AE491" s="2"/>
      <c r="AF491"/>
      <c r="AG491"/>
      <c r="AH491" s="2"/>
      <c r="AI491"/>
      <c r="AJ491"/>
      <c r="AK491" s="2"/>
      <c r="AL491"/>
      <c r="AM491"/>
      <c r="AN491" s="2"/>
      <c r="AO491"/>
      <c r="AP491"/>
      <c r="AQ491" s="2"/>
      <c r="AR491"/>
      <c r="AS491"/>
      <c r="AT491" s="2"/>
      <c r="AU491"/>
      <c r="AV491"/>
      <c r="AW491" s="2"/>
      <c r="AX491"/>
      <c r="AY491"/>
      <c r="AZ491" s="2"/>
      <c r="BA491"/>
      <c r="BB491"/>
      <c r="BC491" s="2"/>
      <c r="BD491"/>
      <c r="BE491"/>
      <c r="BF491" s="2"/>
      <c r="BG491"/>
      <c r="BH491"/>
      <c r="BI491" s="2"/>
      <c r="BJ491"/>
      <c r="BK491"/>
      <c r="BL491" s="2"/>
      <c r="BM491"/>
      <c r="BN491"/>
      <c r="BO491" s="2"/>
      <c r="BP491"/>
      <c r="BQ491"/>
      <c r="BR491" s="2"/>
      <c r="BS491"/>
      <c r="BT491"/>
      <c r="BU491" s="2"/>
      <c r="BV491"/>
      <c r="BW491"/>
      <c r="BX491" s="2"/>
      <c r="BY491"/>
      <c r="BZ491"/>
      <c r="CA491" s="2"/>
      <c r="CB491"/>
      <c r="CC491"/>
      <c r="CD491" s="2"/>
      <c r="CE491"/>
      <c r="CF491"/>
      <c r="CG491" s="2"/>
      <c r="CH491"/>
      <c r="CI491"/>
      <c r="CJ491" s="2"/>
    </row>
    <row r="492" spans="1:88" ht="12.75">
      <c r="A492" s="2"/>
      <c r="B492"/>
      <c r="C492"/>
      <c r="D492" s="2"/>
      <c r="E492"/>
      <c r="F492"/>
      <c r="G492" s="2"/>
      <c r="H492"/>
      <c r="I492"/>
      <c r="J492" s="2"/>
      <c r="K492"/>
      <c r="L492"/>
      <c r="M492" s="2"/>
      <c r="N492"/>
      <c r="O492"/>
      <c r="P492" s="2"/>
      <c r="Q492"/>
      <c r="R492"/>
      <c r="S492" s="2"/>
      <c r="T492"/>
      <c r="U492"/>
      <c r="V492" s="2"/>
      <c r="W492"/>
      <c r="X492"/>
      <c r="Y492" s="2"/>
      <c r="Z492"/>
      <c r="AA492"/>
      <c r="AB492" s="2"/>
      <c r="AC492"/>
      <c r="AD492"/>
      <c r="AE492" s="2"/>
      <c r="AF492"/>
      <c r="AG492"/>
      <c r="AH492" s="2"/>
      <c r="AI492"/>
      <c r="AJ492"/>
      <c r="AK492" s="2"/>
      <c r="AL492"/>
      <c r="AM492"/>
      <c r="AN492" s="2"/>
      <c r="AO492"/>
      <c r="AP492"/>
      <c r="AQ492" s="2"/>
      <c r="AR492"/>
      <c r="AS492"/>
      <c r="AT492" s="2"/>
      <c r="AU492"/>
      <c r="AV492"/>
      <c r="AW492" s="2"/>
      <c r="AX492"/>
      <c r="AY492"/>
      <c r="AZ492" s="2"/>
      <c r="BA492"/>
      <c r="BB492"/>
      <c r="BC492" s="2"/>
      <c r="BD492"/>
      <c r="BE492"/>
      <c r="BF492" s="2"/>
      <c r="BG492"/>
      <c r="BH492"/>
      <c r="BI492" s="2"/>
      <c r="BJ492"/>
      <c r="BK492"/>
      <c r="BL492" s="2"/>
      <c r="BM492"/>
      <c r="BN492"/>
      <c r="BO492" s="2"/>
      <c r="BP492"/>
      <c r="BQ492"/>
      <c r="BR492" s="2"/>
      <c r="BS492"/>
      <c r="BT492"/>
      <c r="BU492" s="2"/>
      <c r="BV492"/>
      <c r="BW492"/>
      <c r="BX492" s="2"/>
      <c r="BY492"/>
      <c r="BZ492"/>
      <c r="CA492" s="2"/>
      <c r="CB492"/>
      <c r="CC492"/>
      <c r="CD492" s="2"/>
      <c r="CE492"/>
      <c r="CF492"/>
      <c r="CG492" s="2"/>
      <c r="CH492"/>
      <c r="CI492"/>
      <c r="CJ492" s="2"/>
    </row>
    <row r="493" spans="1:88" ht="12.75">
      <c r="A493" s="2"/>
      <c r="B493"/>
      <c r="C493"/>
      <c r="D493" s="2"/>
      <c r="E493"/>
      <c r="F493"/>
      <c r="G493" s="2"/>
      <c r="H493"/>
      <c r="I493"/>
      <c r="J493" s="2"/>
      <c r="K493"/>
      <c r="L493"/>
      <c r="M493" s="2"/>
      <c r="N493"/>
      <c r="O493"/>
      <c r="P493" s="2"/>
      <c r="Q493"/>
      <c r="R493"/>
      <c r="S493" s="2"/>
      <c r="T493"/>
      <c r="U493"/>
      <c r="V493" s="2"/>
      <c r="W493"/>
      <c r="X493"/>
      <c r="Y493" s="2"/>
      <c r="Z493"/>
      <c r="AA493"/>
      <c r="AB493" s="2"/>
      <c r="AC493"/>
      <c r="AD493"/>
      <c r="AE493" s="2"/>
      <c r="AF493"/>
      <c r="AG493"/>
      <c r="AH493" s="2"/>
      <c r="AI493"/>
      <c r="AJ493"/>
      <c r="AK493" s="2"/>
      <c r="AL493"/>
      <c r="AM493"/>
      <c r="AN493" s="2"/>
      <c r="AO493"/>
      <c r="AP493"/>
      <c r="AQ493" s="2"/>
      <c r="AR493"/>
      <c r="AS493"/>
      <c r="AT493" s="2"/>
      <c r="AU493"/>
      <c r="AV493"/>
      <c r="AW493" s="2"/>
      <c r="AX493"/>
      <c r="AY493"/>
      <c r="AZ493" s="2"/>
      <c r="BA493"/>
      <c r="BB493"/>
      <c r="BC493" s="2"/>
      <c r="BD493"/>
      <c r="BE493"/>
      <c r="BF493" s="2"/>
      <c r="BG493"/>
      <c r="BH493"/>
      <c r="BI493" s="2"/>
      <c r="BJ493"/>
      <c r="BK493"/>
      <c r="BL493" s="2"/>
      <c r="BM493"/>
      <c r="BN493"/>
      <c r="BO493" s="2"/>
      <c r="BP493"/>
      <c r="BQ493"/>
      <c r="BR493" s="2"/>
      <c r="BS493"/>
      <c r="BT493"/>
      <c r="BU493" s="2"/>
      <c r="BV493"/>
      <c r="BW493"/>
      <c r="BX493" s="2"/>
      <c r="BY493"/>
      <c r="BZ493"/>
      <c r="CA493" s="2"/>
      <c r="CB493"/>
      <c r="CC493"/>
      <c r="CD493" s="2"/>
      <c r="CE493"/>
      <c r="CF493"/>
      <c r="CG493" s="2"/>
      <c r="CH493"/>
      <c r="CI493"/>
      <c r="CJ493" s="2"/>
    </row>
    <row r="494" spans="1:88" ht="12.75">
      <c r="A494" s="2"/>
      <c r="B494"/>
      <c r="C494"/>
      <c r="D494" s="2"/>
      <c r="E494"/>
      <c r="F494"/>
      <c r="G494" s="2"/>
      <c r="H494"/>
      <c r="I494"/>
      <c r="J494" s="2"/>
      <c r="K494"/>
      <c r="L494"/>
      <c r="M494" s="2"/>
      <c r="N494"/>
      <c r="O494"/>
      <c r="P494" s="2"/>
      <c r="Q494"/>
      <c r="R494"/>
      <c r="S494" s="2"/>
      <c r="T494"/>
      <c r="U494"/>
      <c r="V494" s="2"/>
      <c r="W494"/>
      <c r="X494"/>
      <c r="Y494" s="2"/>
      <c r="Z494"/>
      <c r="AA494"/>
      <c r="AB494" s="2"/>
      <c r="AC494"/>
      <c r="AD494"/>
      <c r="AE494" s="2"/>
      <c r="AF494"/>
      <c r="AG494"/>
      <c r="AH494" s="2"/>
      <c r="AI494"/>
      <c r="AJ494"/>
      <c r="AK494" s="2"/>
      <c r="AL494"/>
      <c r="AM494"/>
      <c r="AN494" s="2"/>
      <c r="AO494"/>
      <c r="AP494"/>
      <c r="AQ494" s="2"/>
      <c r="AR494"/>
      <c r="AS494"/>
      <c r="AT494" s="2"/>
      <c r="AU494"/>
      <c r="AV494"/>
      <c r="AW494" s="2"/>
      <c r="AX494"/>
      <c r="AY494"/>
      <c r="AZ494" s="2"/>
      <c r="BA494"/>
      <c r="BB494"/>
      <c r="BC494" s="2"/>
      <c r="BD494"/>
      <c r="BE494"/>
      <c r="BF494" s="2"/>
      <c r="BG494"/>
      <c r="BH494"/>
      <c r="BI494" s="2"/>
      <c r="BJ494"/>
      <c r="BK494"/>
      <c r="BL494" s="2"/>
      <c r="BM494"/>
      <c r="BN494"/>
      <c r="BO494" s="2"/>
      <c r="BP494"/>
      <c r="BQ494"/>
      <c r="BR494" s="2"/>
      <c r="BS494"/>
      <c r="BT494"/>
      <c r="BU494" s="2"/>
      <c r="BV494"/>
      <c r="BW494"/>
      <c r="BX494" s="2"/>
      <c r="BY494"/>
      <c r="BZ494"/>
      <c r="CA494" s="2"/>
      <c r="CB494"/>
      <c r="CC494"/>
      <c r="CD494" s="2"/>
      <c r="CE494"/>
      <c r="CF494"/>
      <c r="CG494" s="2"/>
      <c r="CH494"/>
      <c r="CI494"/>
      <c r="CJ494" s="2"/>
    </row>
    <row r="495" spans="1:88" ht="12.75">
      <c r="A495" s="2"/>
      <c r="B495"/>
      <c r="C495"/>
      <c r="D495" s="2"/>
      <c r="E495"/>
      <c r="F495"/>
      <c r="G495" s="2"/>
      <c r="H495"/>
      <c r="I495"/>
      <c r="J495" s="2"/>
      <c r="K495"/>
      <c r="L495"/>
      <c r="M495" s="2"/>
      <c r="N495"/>
      <c r="O495"/>
      <c r="P495" s="2"/>
      <c r="Q495"/>
      <c r="R495"/>
      <c r="S495" s="2"/>
      <c r="T495"/>
      <c r="U495"/>
      <c r="V495" s="2"/>
      <c r="W495"/>
      <c r="X495"/>
      <c r="Y495" s="2"/>
      <c r="Z495"/>
      <c r="AA495"/>
      <c r="AB495" s="2"/>
      <c r="AC495"/>
      <c r="AD495"/>
      <c r="AE495" s="2"/>
      <c r="AF495"/>
      <c r="AG495"/>
      <c r="AH495" s="2"/>
      <c r="AI495"/>
      <c r="AJ495"/>
      <c r="AK495" s="2"/>
      <c r="AL495"/>
      <c r="AM495"/>
      <c r="AN495" s="2"/>
      <c r="AO495"/>
      <c r="AP495"/>
      <c r="AQ495" s="2"/>
      <c r="AR495"/>
      <c r="AS495"/>
      <c r="AT495" s="2"/>
      <c r="AU495"/>
      <c r="AV495"/>
      <c r="AW495" s="2"/>
      <c r="AX495"/>
      <c r="AY495"/>
      <c r="AZ495" s="2"/>
      <c r="BA495"/>
      <c r="BB495"/>
      <c r="BC495" s="2"/>
      <c r="BD495"/>
      <c r="BE495"/>
      <c r="BF495" s="2"/>
      <c r="BG495"/>
      <c r="BH495"/>
      <c r="BI495" s="2"/>
      <c r="BJ495"/>
      <c r="BK495"/>
      <c r="BL495" s="2"/>
      <c r="BM495"/>
      <c r="BN495"/>
      <c r="BO495" s="2"/>
      <c r="BP495"/>
      <c r="BQ495"/>
      <c r="BR495" s="2"/>
      <c r="BS495"/>
      <c r="BT495"/>
      <c r="BU495" s="2"/>
      <c r="BV495"/>
      <c r="BW495"/>
      <c r="BX495" s="2"/>
      <c r="BY495"/>
      <c r="BZ495"/>
      <c r="CA495" s="2"/>
      <c r="CB495"/>
      <c r="CC495"/>
      <c r="CD495" s="2"/>
      <c r="CE495"/>
      <c r="CF495"/>
      <c r="CG495" s="2"/>
      <c r="CH495"/>
      <c r="CI495"/>
      <c r="CJ495" s="2"/>
    </row>
    <row r="496" spans="1:88" ht="12.75">
      <c r="A496" s="2"/>
      <c r="B496"/>
      <c r="C496"/>
      <c r="D496" s="2"/>
      <c r="E496"/>
      <c r="F496"/>
      <c r="G496" s="2"/>
      <c r="H496"/>
      <c r="I496"/>
      <c r="J496" s="2"/>
      <c r="K496"/>
      <c r="L496"/>
      <c r="M496" s="2"/>
      <c r="N496"/>
      <c r="O496"/>
      <c r="P496" s="2"/>
      <c r="Q496"/>
      <c r="R496"/>
      <c r="S496" s="2"/>
      <c r="T496"/>
      <c r="U496"/>
      <c r="V496" s="2"/>
      <c r="W496"/>
      <c r="X496"/>
      <c r="Y496" s="2"/>
      <c r="Z496"/>
      <c r="AA496"/>
      <c r="AB496" s="2"/>
      <c r="AC496"/>
      <c r="AD496"/>
      <c r="AE496" s="2"/>
      <c r="AF496"/>
      <c r="AG496"/>
      <c r="AH496" s="2"/>
      <c r="AI496"/>
      <c r="AJ496"/>
      <c r="AK496" s="2"/>
      <c r="AL496"/>
      <c r="AM496"/>
      <c r="AN496" s="2"/>
      <c r="AO496"/>
      <c r="AP496"/>
      <c r="AQ496" s="2"/>
      <c r="AR496"/>
      <c r="AS496"/>
      <c r="AT496" s="2"/>
      <c r="AU496"/>
      <c r="AV496"/>
      <c r="AW496" s="2"/>
      <c r="AX496"/>
      <c r="AY496"/>
      <c r="AZ496" s="2"/>
      <c r="BA496"/>
      <c r="BB496"/>
      <c r="BC496" s="2"/>
      <c r="BD496"/>
      <c r="BE496"/>
      <c r="BF496" s="2"/>
      <c r="BG496"/>
      <c r="BH496"/>
      <c r="BI496" s="2"/>
      <c r="BJ496"/>
      <c r="BK496"/>
      <c r="BL496" s="2"/>
      <c r="BM496"/>
      <c r="BN496"/>
      <c r="BO496" s="2"/>
      <c r="BP496"/>
      <c r="BQ496"/>
      <c r="BR496" s="2"/>
      <c r="BS496"/>
      <c r="BT496"/>
      <c r="BU496" s="2"/>
      <c r="BV496"/>
      <c r="BW496"/>
      <c r="BX496" s="2"/>
      <c r="BY496"/>
      <c r="BZ496"/>
      <c r="CA496" s="2"/>
      <c r="CB496"/>
      <c r="CC496"/>
      <c r="CD496" s="2"/>
      <c r="CE496"/>
      <c r="CF496"/>
      <c r="CG496" s="2"/>
      <c r="CH496"/>
      <c r="CI496"/>
      <c r="CJ496" s="2"/>
    </row>
    <row r="497" spans="1:88" ht="12.75">
      <c r="A497" s="2"/>
      <c r="B497"/>
      <c r="C497"/>
      <c r="D497" s="2"/>
      <c r="E497"/>
      <c r="F497"/>
      <c r="G497" s="2"/>
      <c r="H497"/>
      <c r="I497"/>
      <c r="J497" s="2"/>
      <c r="K497"/>
      <c r="L497"/>
      <c r="M497" s="2"/>
      <c r="N497"/>
      <c r="O497"/>
      <c r="P497" s="2"/>
      <c r="Q497"/>
      <c r="R497"/>
      <c r="S497" s="2"/>
      <c r="T497"/>
      <c r="U497"/>
      <c r="V497" s="2"/>
      <c r="W497"/>
      <c r="X497"/>
      <c r="Y497" s="2"/>
      <c r="Z497"/>
      <c r="AA497"/>
      <c r="AB497" s="2"/>
      <c r="AC497"/>
      <c r="AD497"/>
      <c r="AE497" s="2"/>
      <c r="AF497"/>
      <c r="AG497"/>
      <c r="AH497" s="2"/>
      <c r="AI497"/>
      <c r="AJ497"/>
      <c r="AK497" s="2"/>
      <c r="AL497"/>
      <c r="AM497"/>
      <c r="AN497" s="2"/>
      <c r="AO497"/>
      <c r="AP497"/>
      <c r="AQ497" s="2"/>
      <c r="AR497"/>
      <c r="AS497"/>
      <c r="AT497" s="2"/>
      <c r="AU497"/>
      <c r="AV497"/>
      <c r="AW497" s="2"/>
      <c r="AX497"/>
      <c r="AY497"/>
      <c r="AZ497" s="2"/>
      <c r="BA497"/>
      <c r="BB497"/>
      <c r="BC497" s="2"/>
      <c r="BD497"/>
      <c r="BE497"/>
      <c r="BF497" s="2"/>
      <c r="BG497"/>
      <c r="BH497"/>
      <c r="BI497" s="2"/>
      <c r="BJ497"/>
      <c r="BK497"/>
      <c r="BL497" s="2"/>
      <c r="BM497"/>
      <c r="BN497"/>
      <c r="BO497" s="2"/>
      <c r="BP497"/>
      <c r="BQ497"/>
      <c r="BR497" s="2"/>
      <c r="BS497"/>
      <c r="BT497"/>
      <c r="BU497" s="2"/>
      <c r="BV497"/>
      <c r="BW497"/>
      <c r="BX497" s="2"/>
      <c r="BY497"/>
      <c r="BZ497"/>
      <c r="CA497" s="2"/>
      <c r="CB497"/>
      <c r="CC497"/>
      <c r="CD497" s="2"/>
      <c r="CE497"/>
      <c r="CF497"/>
      <c r="CG497" s="2"/>
      <c r="CH497"/>
      <c r="CI497"/>
      <c r="CJ497" s="2"/>
    </row>
    <row r="498" spans="1:88" ht="12.75">
      <c r="A498" s="2"/>
      <c r="B498"/>
      <c r="C498"/>
      <c r="D498" s="2"/>
      <c r="E498"/>
      <c r="F498"/>
      <c r="G498" s="2"/>
      <c r="H498"/>
      <c r="I498"/>
      <c r="J498" s="2"/>
      <c r="K498"/>
      <c r="L498"/>
      <c r="M498" s="2"/>
      <c r="N498"/>
      <c r="O498"/>
      <c r="P498" s="2"/>
      <c r="Q498"/>
      <c r="R498"/>
      <c r="S498" s="2"/>
      <c r="T498"/>
      <c r="U498"/>
      <c r="V498" s="2"/>
      <c r="W498"/>
      <c r="X498"/>
      <c r="Y498" s="2"/>
      <c r="Z498"/>
      <c r="AA498"/>
      <c r="AB498" s="2"/>
      <c r="AC498"/>
      <c r="AD498"/>
      <c r="AE498" s="2"/>
      <c r="AF498"/>
      <c r="AG498"/>
      <c r="AH498" s="2"/>
      <c r="AI498"/>
      <c r="AJ498"/>
      <c r="AK498" s="2"/>
      <c r="AL498"/>
      <c r="AM498"/>
      <c r="AN498" s="2"/>
      <c r="AO498"/>
      <c r="AP498"/>
      <c r="AQ498" s="2"/>
      <c r="AR498"/>
      <c r="AS498"/>
      <c r="AT498" s="2"/>
      <c r="AU498"/>
      <c r="AV498"/>
      <c r="AW498" s="2"/>
      <c r="AX498"/>
      <c r="AY498"/>
      <c r="AZ498" s="2"/>
      <c r="BA498"/>
      <c r="BB498"/>
      <c r="BC498" s="2"/>
      <c r="BD498"/>
      <c r="BE498"/>
      <c r="BF498" s="2"/>
      <c r="BG498"/>
      <c r="BH498"/>
      <c r="BI498" s="2"/>
      <c r="BJ498"/>
      <c r="BK498"/>
      <c r="BL498" s="2"/>
      <c r="BM498"/>
      <c r="BN498"/>
      <c r="BO498" s="2"/>
      <c r="BP498"/>
      <c r="BQ498"/>
      <c r="BR498" s="2"/>
      <c r="BS498"/>
      <c r="BT498"/>
      <c r="BU498" s="2"/>
      <c r="BV498"/>
      <c r="BW498"/>
      <c r="BX498" s="2"/>
      <c r="BY498"/>
      <c r="BZ498"/>
      <c r="CA498" s="2"/>
      <c r="CB498"/>
      <c r="CC498"/>
      <c r="CD498" s="2"/>
      <c r="CE498"/>
      <c r="CF498"/>
      <c r="CG498" s="2"/>
      <c r="CH498"/>
      <c r="CI498"/>
      <c r="CJ498" s="2"/>
    </row>
    <row r="499" spans="1:88" ht="12.75">
      <c r="A499" s="2"/>
      <c r="B499"/>
      <c r="C499"/>
      <c r="D499" s="2"/>
      <c r="E499"/>
      <c r="F499"/>
      <c r="G499" s="2"/>
      <c r="H499"/>
      <c r="I499"/>
      <c r="J499" s="2"/>
      <c r="K499"/>
      <c r="L499"/>
      <c r="M499" s="2"/>
      <c r="N499"/>
      <c r="O499"/>
      <c r="P499" s="2"/>
      <c r="Q499"/>
      <c r="R499"/>
      <c r="S499" s="2"/>
      <c r="T499"/>
      <c r="U499"/>
      <c r="V499" s="2"/>
      <c r="W499"/>
      <c r="X499"/>
      <c r="Y499" s="2"/>
      <c r="Z499"/>
      <c r="AA499"/>
      <c r="AB499" s="2"/>
      <c r="AC499"/>
      <c r="AD499"/>
      <c r="AE499" s="2"/>
      <c r="AF499"/>
      <c r="AG499"/>
      <c r="AH499" s="2"/>
      <c r="AI499"/>
      <c r="AJ499"/>
      <c r="AK499" s="2"/>
      <c r="AL499"/>
      <c r="AM499"/>
      <c r="AN499" s="2"/>
      <c r="AO499"/>
      <c r="AP499"/>
      <c r="AQ499" s="2"/>
      <c r="AR499"/>
      <c r="AS499"/>
      <c r="AT499" s="2"/>
      <c r="AU499"/>
      <c r="AV499"/>
      <c r="AW499" s="2"/>
      <c r="AX499"/>
      <c r="AY499"/>
      <c r="AZ499" s="2"/>
      <c r="BA499"/>
      <c r="BB499"/>
      <c r="BC499" s="2"/>
      <c r="BD499"/>
      <c r="BE499"/>
      <c r="BF499" s="2"/>
      <c r="BG499"/>
      <c r="BH499"/>
      <c r="BI499" s="2"/>
      <c r="BJ499"/>
      <c r="BK499"/>
      <c r="BL499" s="2"/>
      <c r="BM499"/>
      <c r="BN499"/>
      <c r="BO499" s="2"/>
      <c r="BP499"/>
      <c r="BQ499"/>
      <c r="BR499" s="2"/>
      <c r="BS499"/>
      <c r="BT499"/>
      <c r="BU499" s="2"/>
      <c r="BV499"/>
      <c r="BW499"/>
      <c r="BX499" s="2"/>
      <c r="BY499"/>
      <c r="BZ499"/>
      <c r="CA499" s="2"/>
      <c r="CB499"/>
      <c r="CC499"/>
      <c r="CD499" s="2"/>
      <c r="CE499"/>
      <c r="CF499"/>
      <c r="CG499" s="2"/>
      <c r="CH499"/>
      <c r="CI499"/>
      <c r="CJ499" s="2"/>
    </row>
    <row r="500" spans="1:88" ht="12.75">
      <c r="A500" s="2"/>
      <c r="B500"/>
      <c r="C500"/>
      <c r="D500" s="2"/>
      <c r="E500"/>
      <c r="F500"/>
      <c r="G500" s="2"/>
      <c r="H500"/>
      <c r="I500"/>
      <c r="J500" s="2"/>
      <c r="K500"/>
      <c r="L500"/>
      <c r="M500" s="2"/>
      <c r="N500"/>
      <c r="O500"/>
      <c r="P500" s="2"/>
      <c r="Q500"/>
      <c r="R500"/>
      <c r="S500" s="2"/>
      <c r="T500"/>
      <c r="U500"/>
      <c r="V500" s="2"/>
      <c r="W500"/>
      <c r="X500"/>
      <c r="Y500" s="2"/>
      <c r="Z500"/>
      <c r="AA500"/>
      <c r="AB500" s="2"/>
      <c r="AC500"/>
      <c r="AD500"/>
      <c r="AE500" s="2"/>
      <c r="AF500"/>
      <c r="AG500"/>
      <c r="AH500" s="2"/>
      <c r="AI500"/>
      <c r="AJ500"/>
      <c r="AK500" s="2"/>
      <c r="AL500"/>
      <c r="AM500"/>
      <c r="AN500" s="2"/>
      <c r="AO500"/>
      <c r="AP500"/>
      <c r="AQ500" s="2"/>
      <c r="AR500"/>
      <c r="AS500"/>
      <c r="AT500" s="2"/>
      <c r="AU500"/>
      <c r="AV500"/>
      <c r="AW500" s="2"/>
      <c r="AX500"/>
      <c r="AY500"/>
      <c r="AZ500" s="2"/>
      <c r="BA500"/>
      <c r="BB500"/>
      <c r="BC500" s="2"/>
      <c r="BD500"/>
      <c r="BE500"/>
      <c r="BF500" s="2"/>
      <c r="BG500"/>
      <c r="BH500"/>
      <c r="BI500" s="2"/>
      <c r="BJ500"/>
      <c r="BK500"/>
      <c r="BL500" s="2"/>
      <c r="BM500"/>
      <c r="BN500"/>
      <c r="BO500" s="2"/>
      <c r="BP500"/>
      <c r="BQ500"/>
      <c r="BR500" s="2"/>
      <c r="BS500"/>
      <c r="BT500"/>
      <c r="BU500" s="2"/>
      <c r="BV500"/>
      <c r="BW500"/>
      <c r="BX500" s="2"/>
      <c r="BY500"/>
      <c r="BZ500"/>
      <c r="CA500" s="2"/>
      <c r="CB500"/>
      <c r="CC500"/>
      <c r="CD500" s="2"/>
      <c r="CE500"/>
      <c r="CF500"/>
      <c r="CG500" s="2"/>
      <c r="CH500"/>
      <c r="CI500"/>
      <c r="CJ500" s="2"/>
    </row>
    <row r="501" spans="1:88" ht="12.75">
      <c r="A501" s="2"/>
      <c r="B501"/>
      <c r="C501"/>
      <c r="D501" s="2"/>
      <c r="E501"/>
      <c r="F501"/>
      <c r="G501" s="2"/>
      <c r="H501"/>
      <c r="I501"/>
      <c r="J501" s="2"/>
      <c r="K501"/>
      <c r="L501"/>
      <c r="M501" s="2"/>
      <c r="N501"/>
      <c r="O501"/>
      <c r="P501" s="2"/>
      <c r="Q501"/>
      <c r="R501"/>
      <c r="S501" s="2"/>
      <c r="T501"/>
      <c r="U501"/>
      <c r="V501" s="2"/>
      <c r="W501"/>
      <c r="X501"/>
      <c r="Y501" s="2"/>
      <c r="Z501"/>
      <c r="AA501"/>
      <c r="AB501" s="2"/>
      <c r="AC501"/>
      <c r="AD501"/>
      <c r="AE501" s="2"/>
      <c r="AF501"/>
      <c r="AG501"/>
      <c r="AH501" s="2"/>
      <c r="AI501"/>
      <c r="AJ501"/>
      <c r="AK501" s="2"/>
      <c r="AL501"/>
      <c r="AM501"/>
      <c r="AN501" s="2"/>
      <c r="AO501"/>
      <c r="AP501"/>
      <c r="AQ501" s="2"/>
      <c r="AR501"/>
      <c r="AS501"/>
      <c r="AT501" s="2"/>
      <c r="AU501"/>
      <c r="AV501"/>
      <c r="AW501" s="2"/>
      <c r="AX501"/>
      <c r="AY501"/>
      <c r="AZ501" s="2"/>
      <c r="BA501"/>
      <c r="BB501"/>
      <c r="BC501" s="2"/>
      <c r="BD501"/>
      <c r="BE501"/>
      <c r="BF501" s="2"/>
      <c r="BG501"/>
      <c r="BH501"/>
      <c r="BI501" s="2"/>
      <c r="BJ501"/>
      <c r="BK501"/>
      <c r="BL501" s="2"/>
      <c r="BM501"/>
      <c r="BN501"/>
      <c r="BO501" s="2"/>
      <c r="BP501"/>
      <c r="BQ501"/>
      <c r="BR501" s="2"/>
      <c r="BS501"/>
      <c r="BT501"/>
      <c r="BU501" s="2"/>
      <c r="BV501"/>
      <c r="BW501"/>
      <c r="BX501" s="2"/>
      <c r="BY501"/>
      <c r="BZ501"/>
      <c r="CA501" s="2"/>
      <c r="CB501"/>
      <c r="CC501"/>
      <c r="CD501" s="2"/>
      <c r="CE501"/>
      <c r="CF501"/>
      <c r="CG501" s="2"/>
      <c r="CH501"/>
      <c r="CI501"/>
      <c r="CJ501" s="2"/>
    </row>
    <row r="502" spans="1:88" ht="12.75">
      <c r="A502" s="2"/>
      <c r="B502"/>
      <c r="C502"/>
      <c r="D502" s="2"/>
      <c r="E502"/>
      <c r="F502"/>
      <c r="G502" s="2"/>
      <c r="H502"/>
      <c r="I502"/>
      <c r="J502" s="2"/>
      <c r="K502"/>
      <c r="L502"/>
      <c r="M502" s="2"/>
      <c r="N502"/>
      <c r="O502"/>
      <c r="P502" s="2"/>
      <c r="Q502"/>
      <c r="R502"/>
      <c r="S502" s="2"/>
      <c r="T502"/>
      <c r="U502"/>
      <c r="V502" s="2"/>
      <c r="W502"/>
      <c r="X502"/>
      <c r="Y502" s="2"/>
      <c r="Z502"/>
      <c r="AA502"/>
      <c r="AB502" s="2"/>
      <c r="AC502"/>
      <c r="AD502"/>
      <c r="AE502" s="2"/>
      <c r="AF502"/>
      <c r="AG502"/>
      <c r="AH502" s="2"/>
      <c r="AI502"/>
      <c r="AJ502"/>
      <c r="AK502" s="2"/>
      <c r="AL502"/>
      <c r="AM502"/>
      <c r="AN502" s="2"/>
      <c r="AO502"/>
      <c r="AP502"/>
      <c r="AQ502" s="2"/>
      <c r="AR502"/>
      <c r="AS502"/>
      <c r="AT502" s="2"/>
      <c r="AU502"/>
      <c r="AV502"/>
      <c r="AW502" s="2"/>
      <c r="AX502"/>
      <c r="AY502"/>
      <c r="AZ502" s="2"/>
      <c r="BA502"/>
      <c r="BB502"/>
      <c r="BC502" s="2"/>
      <c r="BD502"/>
      <c r="BE502"/>
      <c r="BF502" s="2"/>
      <c r="BG502"/>
      <c r="BH502"/>
      <c r="BI502" s="2"/>
      <c r="BJ502"/>
      <c r="BK502"/>
      <c r="BL502" s="2"/>
      <c r="BM502"/>
      <c r="BN502"/>
      <c r="BO502" s="2"/>
      <c r="BP502"/>
      <c r="BQ502"/>
      <c r="BR502" s="2"/>
      <c r="BS502"/>
      <c r="BT502"/>
      <c r="BU502" s="2"/>
      <c r="BV502"/>
      <c r="BW502"/>
      <c r="BX502" s="2"/>
      <c r="BY502"/>
      <c r="BZ502"/>
      <c r="CA502" s="2"/>
      <c r="CB502"/>
      <c r="CC502"/>
      <c r="CD502" s="2"/>
      <c r="CE502"/>
      <c r="CF502"/>
      <c r="CG502" s="2"/>
      <c r="CH502"/>
      <c r="CI502"/>
      <c r="CJ502" s="2"/>
    </row>
    <row r="503" spans="1:88" ht="12.75">
      <c r="A503" s="2"/>
      <c r="B503"/>
      <c r="C503"/>
      <c r="D503" s="2"/>
      <c r="E503"/>
      <c r="F503"/>
      <c r="G503" s="2"/>
      <c r="H503"/>
      <c r="I503"/>
      <c r="J503" s="2"/>
      <c r="K503"/>
      <c r="L503"/>
      <c r="M503" s="2"/>
      <c r="N503"/>
      <c r="O503"/>
      <c r="P503" s="2"/>
      <c r="Q503"/>
      <c r="R503"/>
      <c r="S503" s="2"/>
      <c r="T503"/>
      <c r="U503"/>
      <c r="V503" s="2"/>
      <c r="W503"/>
      <c r="X503"/>
      <c r="Y503" s="2"/>
      <c r="Z503"/>
      <c r="AA503"/>
      <c r="AB503" s="2"/>
      <c r="AC503"/>
      <c r="AD503"/>
      <c r="AE503" s="2"/>
      <c r="AF503"/>
      <c r="AG503"/>
      <c r="AH503" s="2"/>
      <c r="AI503"/>
      <c r="AJ503"/>
      <c r="AK503" s="2"/>
      <c r="AL503"/>
      <c r="AM503"/>
      <c r="AN503" s="2"/>
      <c r="AO503"/>
      <c r="AP503"/>
      <c r="AQ503" s="2"/>
      <c r="AR503"/>
      <c r="AS503"/>
      <c r="AT503" s="2"/>
      <c r="AU503"/>
      <c r="AV503"/>
      <c r="AW503" s="2"/>
      <c r="AX503"/>
      <c r="AY503"/>
      <c r="AZ503" s="2"/>
      <c r="BA503"/>
      <c r="BB503"/>
      <c r="BC503" s="2"/>
      <c r="BD503"/>
      <c r="BE503"/>
      <c r="BF503" s="2"/>
      <c r="BG503"/>
      <c r="BH503"/>
      <c r="BI503" s="2"/>
      <c r="BJ503"/>
      <c r="BK503"/>
      <c r="BL503" s="2"/>
      <c r="BM503"/>
      <c r="BN503"/>
      <c r="BO503" s="2"/>
      <c r="BP503"/>
      <c r="BQ503"/>
      <c r="BR503" s="2"/>
      <c r="BS503"/>
      <c r="BT503"/>
      <c r="BU503" s="2"/>
      <c r="BV503"/>
      <c r="BW503"/>
      <c r="BX503" s="2"/>
      <c r="BY503"/>
      <c r="BZ503"/>
      <c r="CA503" s="2"/>
      <c r="CB503"/>
      <c r="CC503"/>
      <c r="CD503" s="2"/>
      <c r="CE503"/>
      <c r="CF503"/>
      <c r="CG503" s="2"/>
      <c r="CH503"/>
      <c r="CI503"/>
      <c r="CJ503" s="2"/>
    </row>
    <row r="504" spans="1:88" ht="12.75">
      <c r="A504" s="2"/>
      <c r="B504"/>
      <c r="C504"/>
      <c r="D504" s="2"/>
      <c r="E504"/>
      <c r="F504"/>
      <c r="G504" s="2"/>
      <c r="H504"/>
      <c r="I504"/>
      <c r="J504" s="2"/>
      <c r="K504"/>
      <c r="L504"/>
      <c r="M504" s="2"/>
      <c r="N504"/>
      <c r="O504"/>
      <c r="P504" s="2"/>
      <c r="Q504"/>
      <c r="R504"/>
      <c r="S504" s="2"/>
      <c r="T504"/>
      <c r="U504"/>
      <c r="V504" s="2"/>
      <c r="W504"/>
      <c r="X504"/>
      <c r="Y504" s="2"/>
      <c r="Z504"/>
      <c r="AA504"/>
      <c r="AB504" s="2"/>
      <c r="AC504"/>
      <c r="AD504"/>
      <c r="AE504" s="2"/>
      <c r="AF504"/>
      <c r="AG504"/>
      <c r="AH504" s="2"/>
      <c r="AI504"/>
      <c r="AJ504"/>
      <c r="AK504" s="2"/>
      <c r="AL504"/>
      <c r="AM504"/>
      <c r="AN504" s="2"/>
      <c r="AO504"/>
      <c r="AP504"/>
      <c r="AQ504" s="2"/>
      <c r="AR504"/>
      <c r="AS504"/>
      <c r="AT504" s="2"/>
      <c r="AU504"/>
      <c r="AV504"/>
      <c r="AW504" s="2"/>
      <c r="AX504"/>
      <c r="AY504"/>
      <c r="AZ504" s="2"/>
      <c r="BA504"/>
      <c r="BB504"/>
      <c r="BC504" s="2"/>
      <c r="BD504"/>
      <c r="BE504"/>
      <c r="BF504" s="2"/>
      <c r="BG504"/>
      <c r="BH504"/>
      <c r="BI504" s="2"/>
      <c r="BJ504"/>
      <c r="BK504"/>
      <c r="BL504" s="2"/>
      <c r="BM504"/>
      <c r="BN504"/>
      <c r="BO504" s="2"/>
      <c r="BP504"/>
      <c r="BQ504"/>
      <c r="BR504" s="2"/>
      <c r="BS504"/>
      <c r="BT504"/>
      <c r="BU504" s="2"/>
      <c r="BV504"/>
      <c r="BW504"/>
      <c r="BX504" s="2"/>
      <c r="BY504"/>
      <c r="BZ504"/>
      <c r="CA504" s="2"/>
      <c r="CB504"/>
      <c r="CC504"/>
      <c r="CD504" s="2"/>
      <c r="CE504"/>
      <c r="CF504"/>
      <c r="CG504" s="2"/>
      <c r="CH504"/>
      <c r="CI504"/>
      <c r="CJ504" s="2"/>
    </row>
    <row r="505" spans="1:88" ht="12.75">
      <c r="A505" s="2"/>
      <c r="B505"/>
      <c r="C505"/>
      <c r="D505" s="2"/>
      <c r="E505"/>
      <c r="F505"/>
      <c r="G505" s="2"/>
      <c r="H505"/>
      <c r="I505"/>
      <c r="J505" s="2"/>
      <c r="K505"/>
      <c r="L505"/>
      <c r="M505" s="2"/>
      <c r="N505"/>
      <c r="O505"/>
      <c r="P505" s="2"/>
      <c r="Q505"/>
      <c r="R505"/>
      <c r="S505" s="2"/>
      <c r="T505"/>
      <c r="U505"/>
      <c r="V505" s="2"/>
      <c r="W505"/>
      <c r="X505"/>
      <c r="Y505" s="2"/>
      <c r="Z505"/>
      <c r="AA505"/>
      <c r="AB505" s="2"/>
      <c r="AC505"/>
      <c r="AD505"/>
      <c r="AE505" s="2"/>
      <c r="AF505"/>
      <c r="AG505"/>
      <c r="AH505" s="2"/>
      <c r="AI505"/>
      <c r="AJ505"/>
      <c r="AK505" s="2"/>
      <c r="AL505"/>
      <c r="AM505"/>
      <c r="AN505" s="2"/>
      <c r="AO505"/>
      <c r="AP505"/>
      <c r="AQ505" s="2"/>
      <c r="AR505"/>
      <c r="AS505"/>
      <c r="AT505" s="2"/>
      <c r="AU505"/>
      <c r="AV505"/>
      <c r="AW505" s="2"/>
      <c r="AX505"/>
      <c r="AY505"/>
      <c r="AZ505" s="2"/>
      <c r="BA505"/>
      <c r="BB505"/>
      <c r="BC505" s="2"/>
      <c r="BD505"/>
      <c r="BE505"/>
      <c r="BF505" s="2"/>
      <c r="BG505"/>
      <c r="BH505"/>
      <c r="BI505" s="2"/>
      <c r="BJ505"/>
      <c r="BK505"/>
      <c r="BL505" s="2"/>
      <c r="BM505"/>
      <c r="BN505"/>
      <c r="BO505" s="2"/>
      <c r="BP505"/>
      <c r="BQ505"/>
      <c r="BR505" s="2"/>
      <c r="BS505"/>
      <c r="BT505"/>
      <c r="BU505" s="2"/>
      <c r="BV505"/>
      <c r="BW505"/>
      <c r="BX505" s="2"/>
      <c r="BY505"/>
      <c r="BZ505"/>
      <c r="CA505" s="2"/>
      <c r="CB505"/>
      <c r="CC505"/>
      <c r="CD505" s="2"/>
      <c r="CE505"/>
      <c r="CF505"/>
      <c r="CG505" s="2"/>
      <c r="CH505"/>
      <c r="CI505"/>
      <c r="CJ505" s="2"/>
    </row>
    <row r="506" spans="1:88" ht="12.75">
      <c r="A506" s="2"/>
      <c r="B506"/>
      <c r="C506"/>
      <c r="D506" s="2"/>
      <c r="E506"/>
      <c r="F506"/>
      <c r="G506" s="2"/>
      <c r="H506"/>
      <c r="I506"/>
      <c r="J506" s="2"/>
      <c r="K506"/>
      <c r="L506"/>
      <c r="M506" s="2"/>
      <c r="N506"/>
      <c r="O506"/>
      <c r="P506" s="2"/>
      <c r="Q506"/>
      <c r="R506"/>
      <c r="S506" s="2"/>
      <c r="T506"/>
      <c r="U506"/>
      <c r="V506" s="2"/>
      <c r="W506"/>
      <c r="X506"/>
      <c r="Y506" s="2"/>
      <c r="Z506"/>
      <c r="AA506"/>
      <c r="AB506" s="2"/>
      <c r="AC506"/>
      <c r="AD506"/>
      <c r="AE506" s="2"/>
      <c r="AF506"/>
      <c r="AG506"/>
      <c r="AH506" s="2"/>
      <c r="AI506"/>
      <c r="AJ506"/>
      <c r="AK506" s="2"/>
      <c r="AL506"/>
      <c r="AM506"/>
      <c r="AN506" s="2"/>
      <c r="AO506"/>
      <c r="AP506"/>
      <c r="AQ506" s="2"/>
      <c r="AR506"/>
      <c r="AS506"/>
      <c r="AT506" s="2"/>
      <c r="AU506"/>
      <c r="AV506"/>
      <c r="AW506" s="2"/>
      <c r="AX506"/>
      <c r="AY506"/>
      <c r="AZ506" s="2"/>
      <c r="BA506"/>
      <c r="BB506"/>
      <c r="BC506" s="2"/>
      <c r="BD506"/>
      <c r="BE506"/>
      <c r="BF506" s="2"/>
      <c r="BG506"/>
      <c r="BH506"/>
      <c r="BI506" s="2"/>
      <c r="BJ506"/>
      <c r="BK506"/>
      <c r="BL506" s="2"/>
      <c r="BM506"/>
      <c r="BN506"/>
      <c r="BO506" s="2"/>
      <c r="BP506"/>
      <c r="BQ506"/>
      <c r="BR506" s="2"/>
      <c r="BS506"/>
      <c r="BT506"/>
      <c r="BU506" s="2"/>
      <c r="BV506"/>
      <c r="BW506"/>
      <c r="BX506" s="2"/>
      <c r="BY506"/>
      <c r="BZ506"/>
      <c r="CA506" s="2"/>
      <c r="CB506"/>
      <c r="CC506"/>
      <c r="CD506" s="2"/>
      <c r="CE506"/>
      <c r="CF506"/>
      <c r="CG506" s="2"/>
      <c r="CH506"/>
      <c r="CI506"/>
      <c r="CJ506" s="2"/>
    </row>
    <row r="507" spans="1:88" ht="12.75">
      <c r="A507" s="2"/>
      <c r="B507"/>
      <c r="C507"/>
      <c r="D507" s="2"/>
      <c r="E507"/>
      <c r="F507"/>
      <c r="G507" s="2"/>
      <c r="H507"/>
      <c r="I507"/>
      <c r="J507" s="2"/>
      <c r="K507"/>
      <c r="L507"/>
      <c r="M507" s="2"/>
      <c r="N507"/>
      <c r="O507"/>
      <c r="P507" s="2"/>
      <c r="Q507"/>
      <c r="R507"/>
      <c r="S507" s="2"/>
      <c r="T507"/>
      <c r="U507"/>
      <c r="V507" s="2"/>
      <c r="W507"/>
      <c r="X507"/>
      <c r="Y507" s="2"/>
      <c r="Z507"/>
      <c r="AA507"/>
      <c r="AB507" s="2"/>
      <c r="AC507"/>
      <c r="AD507"/>
      <c r="AE507" s="2"/>
      <c r="AF507"/>
      <c r="AG507"/>
      <c r="AH507" s="2"/>
      <c r="AI507"/>
      <c r="AJ507"/>
      <c r="AK507" s="2"/>
      <c r="AL507"/>
      <c r="AM507"/>
      <c r="AN507" s="2"/>
      <c r="AO507"/>
      <c r="AP507"/>
      <c r="AQ507" s="2"/>
      <c r="AR507"/>
      <c r="AS507"/>
      <c r="AT507" s="2"/>
      <c r="AU507"/>
      <c r="AV507"/>
      <c r="AW507" s="2"/>
      <c r="AX507"/>
      <c r="AY507"/>
      <c r="AZ507" s="2"/>
      <c r="BA507"/>
      <c r="BB507"/>
      <c r="BC507" s="2"/>
      <c r="BD507"/>
      <c r="BE507"/>
      <c r="BF507" s="2"/>
      <c r="BG507"/>
      <c r="BH507"/>
      <c r="BI507" s="2"/>
      <c r="BJ507"/>
      <c r="BK507"/>
      <c r="BL507" s="2"/>
      <c r="BM507"/>
      <c r="BN507"/>
      <c r="BO507" s="2"/>
      <c r="BP507"/>
      <c r="BQ507"/>
      <c r="BR507" s="2"/>
      <c r="BS507"/>
      <c r="BT507"/>
      <c r="BU507" s="2"/>
      <c r="BV507"/>
      <c r="BW507"/>
      <c r="BX507" s="2"/>
      <c r="BY507"/>
      <c r="BZ507"/>
      <c r="CA507" s="2"/>
      <c r="CB507"/>
      <c r="CC507"/>
      <c r="CD507" s="2"/>
      <c r="CE507"/>
      <c r="CF507"/>
      <c r="CG507" s="2"/>
      <c r="CH507"/>
      <c r="CI507"/>
      <c r="CJ507" s="2"/>
    </row>
    <row r="508" spans="1:88" ht="12.75">
      <c r="A508" s="2"/>
      <c r="B508"/>
      <c r="C508"/>
      <c r="D508" s="2"/>
      <c r="E508"/>
      <c r="F508"/>
      <c r="G508" s="2"/>
      <c r="H508"/>
      <c r="I508"/>
      <c r="J508" s="2"/>
      <c r="K508"/>
      <c r="L508"/>
      <c r="M508" s="2"/>
      <c r="N508"/>
      <c r="O508"/>
      <c r="P508" s="2"/>
      <c r="Q508"/>
      <c r="R508"/>
      <c r="S508" s="2"/>
      <c r="T508"/>
      <c r="U508"/>
      <c r="V508" s="2"/>
      <c r="W508"/>
      <c r="X508"/>
      <c r="Y508" s="2"/>
      <c r="Z508"/>
      <c r="AA508"/>
      <c r="AB508" s="2"/>
      <c r="AC508"/>
      <c r="AD508"/>
      <c r="AE508" s="2"/>
      <c r="AF508"/>
      <c r="AG508"/>
      <c r="AH508" s="2"/>
      <c r="AI508"/>
      <c r="AJ508"/>
      <c r="AK508" s="2"/>
      <c r="AL508"/>
      <c r="AM508"/>
      <c r="AN508" s="2"/>
      <c r="AO508"/>
      <c r="AP508"/>
      <c r="AQ508" s="2"/>
      <c r="AR508"/>
      <c r="AS508"/>
      <c r="AT508" s="2"/>
      <c r="AU508"/>
      <c r="AV508"/>
      <c r="AW508" s="2"/>
      <c r="AX508"/>
      <c r="AY508"/>
      <c r="AZ508" s="2"/>
      <c r="BA508"/>
      <c r="BB508"/>
      <c r="BC508" s="2"/>
      <c r="BD508"/>
      <c r="BE508"/>
      <c r="BF508" s="2"/>
      <c r="BG508"/>
      <c r="BH508"/>
      <c r="BI508" s="2"/>
      <c r="BJ508"/>
      <c r="BK508"/>
      <c r="BL508" s="2"/>
      <c r="BM508"/>
      <c r="BN508"/>
      <c r="BO508" s="2"/>
      <c r="BP508"/>
      <c r="BQ508"/>
      <c r="BR508" s="2"/>
      <c r="BS508"/>
      <c r="BT508"/>
      <c r="BU508" s="2"/>
      <c r="BV508"/>
      <c r="BW508"/>
      <c r="BX508" s="2"/>
      <c r="BY508"/>
      <c r="BZ508"/>
      <c r="CA508" s="2"/>
      <c r="CB508"/>
      <c r="CC508"/>
      <c r="CD508" s="2"/>
      <c r="CE508"/>
      <c r="CF508"/>
      <c r="CG508" s="2"/>
      <c r="CH508"/>
      <c r="CI508"/>
      <c r="CJ508" s="2"/>
    </row>
    <row r="509" spans="1:88" ht="12.75">
      <c r="A509" s="2"/>
      <c r="B509"/>
      <c r="C509"/>
      <c r="D509" s="2"/>
      <c r="E509"/>
      <c r="F509"/>
      <c r="G509" s="2"/>
      <c r="H509"/>
      <c r="I509"/>
      <c r="J509" s="2"/>
      <c r="K509"/>
      <c r="L509"/>
      <c r="M509" s="2"/>
      <c r="N509"/>
      <c r="O509"/>
      <c r="P509" s="2"/>
      <c r="Q509"/>
      <c r="R509"/>
      <c r="S509" s="2"/>
      <c r="T509"/>
      <c r="U509"/>
      <c r="V509" s="2"/>
      <c r="W509"/>
      <c r="X509"/>
      <c r="Y509" s="2"/>
      <c r="Z509"/>
      <c r="AA509"/>
      <c r="AB509" s="2"/>
      <c r="AC509"/>
      <c r="AD509"/>
      <c r="AE509" s="2"/>
      <c r="AF509"/>
      <c r="AG509"/>
      <c r="AH509" s="2"/>
      <c r="AI509"/>
      <c r="AJ509"/>
      <c r="AK509" s="2"/>
      <c r="AL509"/>
      <c r="AM509"/>
      <c r="AN509" s="2"/>
      <c r="AO509"/>
      <c r="AP509"/>
      <c r="AQ509" s="2"/>
      <c r="AR509"/>
      <c r="AS509"/>
      <c r="AT509" s="2"/>
      <c r="AU509"/>
      <c r="AV509"/>
      <c r="AW509" s="2"/>
      <c r="AX509"/>
      <c r="AY509"/>
      <c r="AZ509" s="2"/>
      <c r="BA509"/>
      <c r="BB509"/>
      <c r="BC509" s="2"/>
      <c r="BD509"/>
      <c r="BE509"/>
      <c r="BF509" s="2"/>
      <c r="BG509"/>
      <c r="BH509"/>
      <c r="BI509" s="2"/>
      <c r="BJ509"/>
      <c r="BK509"/>
      <c r="BL509" s="2"/>
      <c r="BM509"/>
      <c r="BN509"/>
      <c r="BO509" s="2"/>
      <c r="BP509"/>
      <c r="BQ509"/>
      <c r="BR509" s="2"/>
      <c r="BS509"/>
      <c r="BT509"/>
      <c r="BU509" s="2"/>
      <c r="BV509"/>
      <c r="BW509"/>
      <c r="BX509" s="2"/>
      <c r="BY509"/>
      <c r="BZ509"/>
      <c r="CA509" s="2"/>
      <c r="CB509"/>
      <c r="CC509"/>
      <c r="CD509" s="2"/>
      <c r="CE509"/>
      <c r="CF509"/>
      <c r="CG509" s="2"/>
      <c r="CH509"/>
      <c r="CI509"/>
      <c r="CJ509" s="2"/>
    </row>
    <row r="510" spans="1:88" ht="12.75">
      <c r="A510" s="2"/>
      <c r="B510"/>
      <c r="C510"/>
      <c r="D510" s="2"/>
      <c r="E510"/>
      <c r="F510"/>
      <c r="G510" s="2"/>
      <c r="H510"/>
      <c r="I510"/>
      <c r="J510" s="2"/>
      <c r="K510"/>
      <c r="L510"/>
      <c r="M510" s="2"/>
      <c r="N510"/>
      <c r="O510"/>
      <c r="P510" s="2"/>
      <c r="Q510"/>
      <c r="R510"/>
      <c r="S510" s="2"/>
      <c r="T510"/>
      <c r="U510"/>
      <c r="V510" s="2"/>
      <c r="W510"/>
      <c r="X510"/>
      <c r="Y510" s="2"/>
      <c r="Z510"/>
      <c r="AA510"/>
      <c r="AB510" s="2"/>
      <c r="AC510"/>
      <c r="AD510"/>
      <c r="AE510" s="2"/>
      <c r="AF510"/>
      <c r="AG510"/>
      <c r="AH510" s="2"/>
      <c r="AI510"/>
      <c r="AJ510"/>
      <c r="AK510" s="2"/>
      <c r="AL510"/>
      <c r="AM510"/>
      <c r="AN510" s="2"/>
      <c r="AO510"/>
      <c r="AP510"/>
      <c r="AQ510" s="2"/>
      <c r="AR510"/>
      <c r="AS510"/>
      <c r="AT510" s="2"/>
      <c r="AU510"/>
      <c r="AV510"/>
      <c r="AW510" s="2"/>
      <c r="AX510"/>
      <c r="AY510"/>
      <c r="AZ510" s="2"/>
      <c r="BA510"/>
      <c r="BB510"/>
      <c r="BC510" s="2"/>
      <c r="BD510"/>
      <c r="BE510"/>
      <c r="BF510" s="2"/>
      <c r="BG510"/>
      <c r="BH510"/>
      <c r="BI510" s="2"/>
      <c r="BJ510"/>
      <c r="BK510"/>
      <c r="BL510" s="2"/>
      <c r="BM510"/>
      <c r="BN510"/>
      <c r="BO510" s="2"/>
      <c r="BP510"/>
      <c r="BQ510"/>
      <c r="BR510" s="2"/>
      <c r="BS510"/>
      <c r="BT510"/>
      <c r="BU510" s="2"/>
      <c r="BV510"/>
      <c r="BW510"/>
      <c r="BX510" s="2"/>
      <c r="BY510"/>
      <c r="BZ510"/>
      <c r="CA510" s="2"/>
      <c r="CB510"/>
      <c r="CC510"/>
      <c r="CD510" s="2"/>
      <c r="CE510"/>
      <c r="CF510"/>
      <c r="CG510" s="2"/>
      <c r="CH510"/>
      <c r="CI510"/>
      <c r="CJ510" s="2"/>
    </row>
    <row r="511" spans="1:88" ht="12.75">
      <c r="A511" s="2"/>
      <c r="B511"/>
      <c r="C511"/>
      <c r="D511" s="2"/>
      <c r="E511"/>
      <c r="F511"/>
      <c r="G511" s="2"/>
      <c r="H511"/>
      <c r="I511"/>
      <c r="J511" s="2"/>
      <c r="K511"/>
      <c r="L511"/>
      <c r="M511" s="2"/>
      <c r="N511"/>
      <c r="O511"/>
      <c r="P511" s="2"/>
      <c r="Q511"/>
      <c r="R511"/>
      <c r="S511" s="2"/>
      <c r="T511"/>
      <c r="U511"/>
      <c r="V511" s="2"/>
      <c r="W511"/>
      <c r="X511"/>
      <c r="Y511" s="2"/>
      <c r="Z511"/>
      <c r="AA511"/>
      <c r="AB511" s="2"/>
      <c r="AC511"/>
      <c r="AD511"/>
      <c r="AE511" s="2"/>
      <c r="AF511"/>
      <c r="AG511"/>
      <c r="AH511" s="2"/>
      <c r="AI511"/>
      <c r="AJ511"/>
      <c r="AK511" s="2"/>
      <c r="AL511"/>
      <c r="AM511"/>
      <c r="AN511" s="2"/>
      <c r="AO511"/>
      <c r="AP511"/>
      <c r="AQ511" s="2"/>
      <c r="AR511"/>
      <c r="AS511"/>
      <c r="AT511" s="2"/>
      <c r="AU511"/>
      <c r="AV511"/>
      <c r="AW511" s="2"/>
      <c r="AX511"/>
      <c r="AY511"/>
      <c r="AZ511" s="2"/>
      <c r="BA511"/>
      <c r="BB511"/>
      <c r="BC511" s="2"/>
      <c r="BD511"/>
      <c r="BE511"/>
      <c r="BF511" s="2"/>
      <c r="BG511"/>
      <c r="BH511"/>
      <c r="BI511" s="2"/>
      <c r="BJ511"/>
      <c r="BK511"/>
      <c r="BL511" s="2"/>
      <c r="BM511"/>
      <c r="BN511"/>
      <c r="BO511" s="2"/>
      <c r="BP511"/>
      <c r="BQ511"/>
      <c r="BR511" s="2"/>
      <c r="BS511"/>
      <c r="BT511"/>
      <c r="BU511" s="2"/>
      <c r="BV511"/>
      <c r="BW511"/>
      <c r="BX511" s="2"/>
      <c r="BY511"/>
      <c r="BZ511"/>
      <c r="CA511" s="2"/>
      <c r="CB511"/>
      <c r="CC511"/>
      <c r="CD511" s="2"/>
      <c r="CE511"/>
      <c r="CF511"/>
      <c r="CG511" s="2"/>
      <c r="CH511"/>
      <c r="CI511"/>
      <c r="CJ511" s="2"/>
    </row>
    <row r="512" spans="1:88" ht="12.75">
      <c r="A512" s="2"/>
      <c r="B512"/>
      <c r="C512"/>
      <c r="D512" s="2"/>
      <c r="E512"/>
      <c r="F512"/>
      <c r="G512" s="2"/>
      <c r="H512"/>
      <c r="I512"/>
      <c r="J512" s="2"/>
      <c r="K512"/>
      <c r="L512"/>
      <c r="M512" s="2"/>
      <c r="N512"/>
      <c r="O512"/>
      <c r="P512" s="2"/>
      <c r="Q512"/>
      <c r="R512"/>
      <c r="S512" s="2"/>
      <c r="T512"/>
      <c r="U512"/>
      <c r="V512" s="2"/>
      <c r="W512"/>
      <c r="X512"/>
      <c r="Y512" s="2"/>
      <c r="Z512"/>
      <c r="AA512"/>
      <c r="AB512" s="2"/>
      <c r="AC512"/>
      <c r="AD512"/>
      <c r="AE512" s="2"/>
      <c r="AF512"/>
      <c r="AG512"/>
      <c r="AH512" s="2"/>
      <c r="AI512"/>
      <c r="AJ512"/>
      <c r="AK512" s="2"/>
      <c r="AL512"/>
      <c r="AM512"/>
      <c r="AN512" s="2"/>
      <c r="AO512"/>
      <c r="AP512"/>
      <c r="AQ512" s="2"/>
      <c r="AR512"/>
      <c r="AS512"/>
      <c r="AT512" s="2"/>
      <c r="AU512"/>
      <c r="AV512"/>
      <c r="AW512" s="2"/>
      <c r="AX512"/>
      <c r="AY512"/>
      <c r="AZ512" s="2"/>
      <c r="BA512"/>
      <c r="BB512"/>
      <c r="BC512" s="2"/>
      <c r="BD512"/>
      <c r="BE512"/>
      <c r="BF512" s="2"/>
      <c r="BG512"/>
      <c r="BH512"/>
      <c r="BI512" s="2"/>
      <c r="BJ512"/>
      <c r="BK512"/>
      <c r="BL512" s="2"/>
      <c r="BM512"/>
      <c r="BN512"/>
      <c r="BO512" s="2"/>
      <c r="BP512"/>
      <c r="BQ512"/>
      <c r="BR512" s="2"/>
      <c r="BS512"/>
      <c r="BT512"/>
      <c r="BU512" s="2"/>
      <c r="BV512"/>
      <c r="BW512"/>
      <c r="BX512" s="2"/>
      <c r="BY512"/>
      <c r="BZ512"/>
      <c r="CA512" s="2"/>
      <c r="CB512"/>
      <c r="CC512"/>
      <c r="CD512" s="2"/>
      <c r="CE512"/>
      <c r="CF512"/>
      <c r="CG512" s="2"/>
      <c r="CH512"/>
      <c r="CI512"/>
      <c r="CJ512" s="2"/>
    </row>
    <row r="513" spans="1:88" ht="12.75">
      <c r="A513" s="2"/>
      <c r="B513"/>
      <c r="C513"/>
      <c r="D513" s="2"/>
      <c r="E513"/>
      <c r="F513"/>
      <c r="G513" s="2"/>
      <c r="H513"/>
      <c r="I513"/>
      <c r="J513" s="2"/>
      <c r="K513"/>
      <c r="L513"/>
      <c r="M513" s="2"/>
      <c r="N513"/>
      <c r="O513"/>
      <c r="P513" s="2"/>
      <c r="Q513"/>
      <c r="R513"/>
      <c r="S513" s="2"/>
      <c r="T513"/>
      <c r="U513"/>
      <c r="V513" s="2"/>
      <c r="W513"/>
      <c r="X513"/>
      <c r="Y513" s="2"/>
      <c r="Z513"/>
      <c r="AA513"/>
      <c r="AB513" s="2"/>
      <c r="AC513"/>
      <c r="AD513"/>
      <c r="AE513" s="2"/>
      <c r="AF513"/>
      <c r="AG513"/>
      <c r="AH513" s="2"/>
      <c r="AI513"/>
      <c r="AJ513"/>
      <c r="AK513" s="2"/>
      <c r="AL513"/>
      <c r="AM513"/>
      <c r="AN513" s="2"/>
      <c r="AO513"/>
      <c r="AP513"/>
      <c r="AQ513" s="2"/>
      <c r="AR513"/>
      <c r="AS513"/>
      <c r="AT513" s="2"/>
      <c r="AU513"/>
      <c r="AV513"/>
      <c r="AW513" s="2"/>
      <c r="AX513"/>
      <c r="AY513"/>
      <c r="AZ513" s="2"/>
      <c r="BA513"/>
      <c r="BB513"/>
      <c r="BC513" s="2"/>
      <c r="BD513"/>
      <c r="BE513"/>
      <c r="BF513" s="2"/>
      <c r="BG513"/>
      <c r="BH513"/>
      <c r="BI513" s="2"/>
      <c r="BJ513"/>
      <c r="BK513"/>
      <c r="BL513" s="2"/>
      <c r="BM513"/>
      <c r="BN513"/>
      <c r="BO513" s="2"/>
      <c r="BP513"/>
      <c r="BQ513"/>
      <c r="BR513" s="2"/>
      <c r="BS513"/>
      <c r="BT513"/>
      <c r="BU513" s="2"/>
      <c r="BV513"/>
      <c r="BW513"/>
      <c r="BX513" s="2"/>
      <c r="BY513"/>
      <c r="BZ513"/>
      <c r="CA513" s="2"/>
      <c r="CB513"/>
      <c r="CC513"/>
      <c r="CD513" s="2"/>
      <c r="CE513"/>
      <c r="CF513"/>
      <c r="CG513" s="2"/>
      <c r="CH513"/>
      <c r="CI513"/>
      <c r="CJ513" s="2"/>
    </row>
    <row r="514" spans="1:88" ht="12.75">
      <c r="A514" s="2"/>
      <c r="B514"/>
      <c r="C514"/>
      <c r="D514" s="2"/>
      <c r="E514"/>
      <c r="F514"/>
      <c r="G514" s="2"/>
      <c r="H514"/>
      <c r="I514"/>
      <c r="J514" s="2"/>
      <c r="K514"/>
      <c r="L514"/>
      <c r="M514" s="2"/>
      <c r="N514"/>
      <c r="O514"/>
      <c r="P514" s="2"/>
      <c r="Q514"/>
      <c r="R514"/>
      <c r="S514" s="2"/>
      <c r="T514"/>
      <c r="U514"/>
      <c r="V514" s="2"/>
      <c r="W514"/>
      <c r="X514"/>
      <c r="Y514" s="2"/>
      <c r="Z514"/>
      <c r="AA514"/>
      <c r="AB514" s="2"/>
      <c r="AC514"/>
      <c r="AD514"/>
      <c r="AE514" s="2"/>
      <c r="AF514"/>
      <c r="AG514"/>
      <c r="AH514" s="2"/>
      <c r="AI514"/>
      <c r="AJ514"/>
      <c r="AK514" s="2"/>
      <c r="AL514"/>
      <c r="AM514"/>
      <c r="AN514" s="2"/>
      <c r="AO514"/>
      <c r="AP514"/>
      <c r="AQ514" s="2"/>
      <c r="AR514"/>
      <c r="AS514"/>
      <c r="AT514" s="2"/>
      <c r="AU514"/>
      <c r="AV514"/>
      <c r="AW514" s="2"/>
      <c r="AX514"/>
      <c r="AY514"/>
      <c r="AZ514" s="2"/>
      <c r="BA514"/>
      <c r="BB514"/>
      <c r="BC514" s="2"/>
      <c r="BD514"/>
      <c r="BE514"/>
      <c r="BF514" s="2"/>
      <c r="BG514"/>
      <c r="BH514"/>
      <c r="BI514" s="2"/>
      <c r="BJ514"/>
      <c r="BK514"/>
      <c r="BL514" s="2"/>
      <c r="BM514"/>
      <c r="BN514"/>
      <c r="BO514" s="2"/>
      <c r="BP514"/>
      <c r="BQ514"/>
      <c r="BR514" s="2"/>
      <c r="BS514"/>
      <c r="BT514"/>
      <c r="BU514" s="2"/>
      <c r="BV514"/>
      <c r="BW514"/>
      <c r="BX514" s="2"/>
      <c r="BY514"/>
      <c r="BZ514"/>
      <c r="CA514" s="2"/>
      <c r="CB514"/>
      <c r="CC514"/>
      <c r="CD514" s="2"/>
      <c r="CE514"/>
      <c r="CF514"/>
      <c r="CG514" s="2"/>
      <c r="CH514"/>
      <c r="CI514"/>
      <c r="CJ514" s="2"/>
    </row>
    <row r="515" spans="1:88" ht="12.75">
      <c r="A515" s="2"/>
      <c r="B515"/>
      <c r="C515"/>
      <c r="D515" s="2"/>
      <c r="E515"/>
      <c r="F515"/>
      <c r="G515" s="2"/>
      <c r="H515"/>
      <c r="I515"/>
      <c r="J515" s="2"/>
      <c r="K515"/>
      <c r="L515"/>
      <c r="M515" s="2"/>
      <c r="N515"/>
      <c r="O515"/>
      <c r="P515" s="2"/>
      <c r="Q515"/>
      <c r="R515"/>
      <c r="S515" s="2"/>
      <c r="T515"/>
      <c r="U515"/>
      <c r="V515" s="2"/>
      <c r="W515"/>
      <c r="X515"/>
      <c r="Y515" s="2"/>
      <c r="Z515"/>
      <c r="AA515"/>
      <c r="AB515" s="2"/>
      <c r="AC515"/>
      <c r="AD515"/>
      <c r="AE515" s="2"/>
      <c r="AF515"/>
      <c r="AG515"/>
      <c r="AH515" s="2"/>
      <c r="AI515"/>
      <c r="AJ515"/>
      <c r="AK515" s="2"/>
      <c r="AL515"/>
      <c r="AM515"/>
      <c r="AN515" s="2"/>
      <c r="AO515"/>
      <c r="AP515"/>
      <c r="AQ515" s="2"/>
      <c r="AR515"/>
      <c r="AS515"/>
      <c r="AT515" s="2"/>
      <c r="AU515"/>
      <c r="AV515"/>
      <c r="AW515" s="2"/>
      <c r="AX515"/>
      <c r="AY515"/>
      <c r="AZ515" s="2"/>
      <c r="BA515"/>
      <c r="BB515"/>
      <c r="BC515" s="2"/>
      <c r="BD515"/>
      <c r="BE515"/>
      <c r="BF515" s="2"/>
      <c r="BG515"/>
      <c r="BH515"/>
      <c r="BI515" s="2"/>
      <c r="BJ515"/>
      <c r="BK515"/>
      <c r="BL515" s="2"/>
      <c r="BM515"/>
      <c r="BN515"/>
      <c r="BO515" s="2"/>
      <c r="BP515"/>
      <c r="BQ515"/>
      <c r="BR515" s="2"/>
      <c r="BS515"/>
      <c r="BT515"/>
      <c r="BU515" s="2"/>
      <c r="BV515"/>
      <c r="BW515"/>
      <c r="BX515" s="2"/>
      <c r="BY515"/>
      <c r="BZ515"/>
      <c r="CA515" s="2"/>
      <c r="CB515"/>
      <c r="CC515"/>
      <c r="CD515" s="2"/>
      <c r="CE515"/>
      <c r="CF515"/>
      <c r="CG515" s="2"/>
      <c r="CH515"/>
      <c r="CI515"/>
      <c r="CJ515" s="2"/>
    </row>
    <row r="516" spans="1:88" ht="12.75">
      <c r="A516" s="2"/>
      <c r="B516"/>
      <c r="C516"/>
      <c r="D516" s="2"/>
      <c r="E516"/>
      <c r="F516"/>
      <c r="G516" s="2"/>
      <c r="H516"/>
      <c r="I516"/>
      <c r="J516" s="2"/>
      <c r="K516"/>
      <c r="L516"/>
      <c r="M516" s="2"/>
      <c r="N516"/>
      <c r="O516"/>
      <c r="P516" s="2"/>
      <c r="Q516"/>
      <c r="R516"/>
      <c r="S516" s="2"/>
      <c r="T516"/>
      <c r="U516"/>
      <c r="V516" s="2"/>
      <c r="W516"/>
      <c r="X516"/>
      <c r="Y516" s="2"/>
      <c r="Z516"/>
      <c r="AA516"/>
      <c r="AB516" s="2"/>
      <c r="AC516"/>
      <c r="AD516"/>
      <c r="AE516" s="2"/>
      <c r="AF516"/>
      <c r="AG516"/>
      <c r="AH516" s="2"/>
      <c r="AI516"/>
      <c r="AJ516"/>
      <c r="AK516" s="2"/>
      <c r="AL516"/>
      <c r="AM516"/>
      <c r="AN516" s="2"/>
      <c r="AO516"/>
      <c r="AP516"/>
      <c r="AQ516" s="2"/>
      <c r="AR516"/>
      <c r="AS516"/>
      <c r="AT516" s="2"/>
      <c r="AU516"/>
      <c r="AV516"/>
      <c r="AW516" s="2"/>
      <c r="AX516"/>
      <c r="AY516"/>
      <c r="AZ516" s="2"/>
      <c r="BA516"/>
      <c r="BB516"/>
      <c r="BC516" s="2"/>
      <c r="BD516"/>
      <c r="BE516"/>
      <c r="BF516" s="2"/>
      <c r="BG516"/>
      <c r="BH516"/>
      <c r="BI516" s="2"/>
      <c r="BJ516"/>
      <c r="BK516"/>
      <c r="BL516" s="2"/>
      <c r="BM516"/>
      <c r="BN516"/>
      <c r="BO516" s="2"/>
      <c r="BP516"/>
      <c r="BQ516"/>
      <c r="BR516" s="2"/>
      <c r="BS516"/>
      <c r="BT516"/>
      <c r="BU516" s="2"/>
      <c r="BV516"/>
      <c r="BW516"/>
      <c r="BX516" s="2"/>
      <c r="BY516"/>
      <c r="BZ516"/>
      <c r="CA516" s="2"/>
      <c r="CB516"/>
      <c r="CC516"/>
      <c r="CD516" s="2"/>
      <c r="CE516"/>
      <c r="CF516"/>
      <c r="CG516" s="2"/>
      <c r="CH516"/>
      <c r="CI516"/>
      <c r="CJ516" s="2"/>
    </row>
    <row r="517" spans="1:88" ht="12.75">
      <c r="A517" s="2"/>
      <c r="B517"/>
      <c r="C517"/>
      <c r="D517" s="2"/>
      <c r="E517"/>
      <c r="F517"/>
      <c r="G517" s="2"/>
      <c r="H517"/>
      <c r="I517"/>
      <c r="J517" s="2"/>
      <c r="K517"/>
      <c r="L517"/>
      <c r="M517" s="2"/>
      <c r="N517"/>
      <c r="O517"/>
      <c r="P517" s="2"/>
      <c r="Q517"/>
      <c r="R517"/>
      <c r="S517" s="2"/>
      <c r="T517"/>
      <c r="U517"/>
      <c r="V517" s="2"/>
      <c r="W517"/>
      <c r="X517"/>
      <c r="Y517" s="2"/>
      <c r="Z517"/>
      <c r="AA517"/>
      <c r="AB517" s="2"/>
      <c r="AC517"/>
      <c r="AD517"/>
      <c r="AE517" s="2"/>
      <c r="AF517"/>
      <c r="AG517"/>
      <c r="AH517" s="2"/>
      <c r="AI517"/>
      <c r="AJ517"/>
      <c r="AK517" s="2"/>
      <c r="AL517"/>
      <c r="AM517"/>
      <c r="AN517" s="2"/>
      <c r="AO517"/>
      <c r="AP517"/>
      <c r="AQ517" s="2"/>
      <c r="AR517"/>
      <c r="AS517"/>
      <c r="AT517" s="2"/>
      <c r="AU517"/>
      <c r="AV517"/>
      <c r="AW517" s="2"/>
      <c r="AX517"/>
      <c r="AY517"/>
      <c r="AZ517" s="2"/>
      <c r="BA517"/>
      <c r="BB517"/>
      <c r="BC517" s="2"/>
      <c r="BD517"/>
      <c r="BE517"/>
      <c r="BF517" s="2"/>
      <c r="BG517"/>
      <c r="BH517"/>
      <c r="BI517" s="2"/>
      <c r="BJ517"/>
      <c r="BK517"/>
      <c r="BL517" s="2"/>
      <c r="BM517"/>
      <c r="BN517"/>
      <c r="BO517" s="2"/>
      <c r="BP517"/>
      <c r="BQ517"/>
      <c r="BR517" s="2"/>
      <c r="BS517"/>
      <c r="BT517"/>
      <c r="BU517" s="2"/>
      <c r="BV517"/>
      <c r="BW517"/>
      <c r="BX517" s="2"/>
      <c r="BY517"/>
      <c r="BZ517"/>
      <c r="CA517" s="2"/>
      <c r="CB517"/>
      <c r="CC517"/>
      <c r="CD517" s="2"/>
      <c r="CE517"/>
      <c r="CF517"/>
      <c r="CG517" s="2"/>
      <c r="CH517"/>
      <c r="CI517"/>
      <c r="CJ517" s="2"/>
    </row>
    <row r="518" spans="1:88" ht="12.75">
      <c r="A518" s="2"/>
      <c r="B518"/>
      <c r="C518"/>
      <c r="D518" s="2"/>
      <c r="E518"/>
      <c r="F518"/>
      <c r="G518" s="2"/>
      <c r="H518"/>
      <c r="I518"/>
      <c r="J518" s="2"/>
      <c r="K518"/>
      <c r="L518"/>
      <c r="M518" s="2"/>
      <c r="N518"/>
      <c r="O518"/>
      <c r="P518" s="2"/>
      <c r="Q518"/>
      <c r="R518"/>
      <c r="S518" s="2"/>
      <c r="T518"/>
      <c r="U518"/>
      <c r="V518" s="2"/>
      <c r="W518"/>
      <c r="X518"/>
      <c r="Y518" s="2"/>
      <c r="Z518"/>
      <c r="AA518"/>
      <c r="AB518" s="2"/>
      <c r="AC518"/>
      <c r="AD518"/>
      <c r="AE518" s="2"/>
      <c r="AF518"/>
      <c r="AG518"/>
      <c r="AH518" s="2"/>
      <c r="AI518"/>
      <c r="AJ518"/>
      <c r="AK518" s="2"/>
      <c r="AL518"/>
      <c r="AM518"/>
      <c r="AN518" s="2"/>
      <c r="AO518"/>
      <c r="AP518"/>
      <c r="AQ518" s="2"/>
      <c r="AR518"/>
      <c r="AS518"/>
      <c r="AT518" s="2"/>
      <c r="AU518"/>
      <c r="AV518"/>
      <c r="AW518" s="2"/>
      <c r="AX518"/>
      <c r="AY518"/>
      <c r="AZ518" s="2"/>
      <c r="BA518"/>
      <c r="BB518"/>
      <c r="BC518" s="2"/>
      <c r="BD518"/>
      <c r="BE518"/>
      <c r="BF518" s="2"/>
      <c r="BG518"/>
      <c r="BH518"/>
      <c r="BI518" s="2"/>
      <c r="BJ518"/>
      <c r="BK518"/>
      <c r="BL518" s="2"/>
      <c r="BM518"/>
      <c r="BN518"/>
      <c r="BO518" s="2"/>
      <c r="BP518"/>
      <c r="BQ518"/>
      <c r="BR518" s="2"/>
      <c r="BS518"/>
      <c r="BT518"/>
      <c r="BU518" s="2"/>
      <c r="BV518"/>
      <c r="BW518"/>
      <c r="BX518" s="2"/>
      <c r="BY518"/>
      <c r="BZ518"/>
      <c r="CA518" s="2"/>
      <c r="CB518"/>
      <c r="CC518"/>
      <c r="CD518" s="2"/>
      <c r="CE518"/>
      <c r="CF518"/>
      <c r="CG518" s="2"/>
      <c r="CH518"/>
      <c r="CI518"/>
      <c r="CJ518" s="2"/>
    </row>
    <row r="519" spans="1:88" ht="12.75">
      <c r="A519" s="2"/>
      <c r="B519"/>
      <c r="C519"/>
      <c r="D519" s="2"/>
      <c r="E519"/>
      <c r="F519"/>
      <c r="G519" s="2"/>
      <c r="H519"/>
      <c r="I519"/>
      <c r="J519" s="2"/>
      <c r="K519"/>
      <c r="L519"/>
      <c r="M519" s="2"/>
      <c r="N519"/>
      <c r="O519"/>
      <c r="P519" s="2"/>
      <c r="Q519"/>
      <c r="R519"/>
      <c r="S519" s="2"/>
      <c r="T519"/>
      <c r="U519"/>
      <c r="V519" s="2"/>
      <c r="W519"/>
      <c r="X519"/>
      <c r="Y519" s="2"/>
      <c r="Z519"/>
      <c r="AA519"/>
      <c r="AB519" s="2"/>
      <c r="AC519"/>
      <c r="AD519"/>
      <c r="AE519" s="2"/>
      <c r="AF519"/>
      <c r="AG519"/>
      <c r="AH519" s="2"/>
      <c r="AI519"/>
      <c r="AJ519"/>
      <c r="AK519" s="2"/>
      <c r="AL519"/>
      <c r="AM519"/>
      <c r="AN519" s="2"/>
      <c r="AO519"/>
      <c r="AP519"/>
      <c r="AQ519" s="2"/>
      <c r="AR519"/>
      <c r="AS519"/>
      <c r="AT519" s="2"/>
      <c r="AU519"/>
      <c r="AV519"/>
      <c r="AW519" s="2"/>
      <c r="AX519"/>
      <c r="AY519"/>
      <c r="AZ519" s="2"/>
      <c r="BA519"/>
      <c r="BB519"/>
      <c r="BC519" s="2"/>
      <c r="BD519"/>
      <c r="BE519"/>
      <c r="BF519" s="2"/>
      <c r="BG519"/>
      <c r="BH519"/>
      <c r="BI519" s="2"/>
      <c r="BJ519"/>
      <c r="BK519"/>
      <c r="BL519" s="2"/>
      <c r="BM519"/>
      <c r="BN519"/>
      <c r="BO519" s="2"/>
      <c r="BP519"/>
      <c r="BQ519"/>
      <c r="BR519" s="2"/>
      <c r="BS519"/>
      <c r="BT519"/>
      <c r="BU519" s="2"/>
      <c r="BV519"/>
      <c r="BW519"/>
      <c r="BX519" s="2"/>
      <c r="BY519"/>
      <c r="BZ519"/>
      <c r="CA519" s="2"/>
      <c r="CB519"/>
      <c r="CC519"/>
      <c r="CD519" s="2"/>
      <c r="CE519"/>
      <c r="CF519"/>
      <c r="CG519" s="2"/>
      <c r="CH519"/>
      <c r="CI519"/>
      <c r="CJ519" s="2"/>
    </row>
    <row r="520" spans="1:88" ht="12.75">
      <c r="A520" s="2"/>
      <c r="B520"/>
      <c r="C520"/>
      <c r="D520" s="2"/>
      <c r="E520"/>
      <c r="F520"/>
      <c r="G520" s="2"/>
      <c r="H520"/>
      <c r="I520"/>
      <c r="J520" s="2"/>
      <c r="K520"/>
      <c r="L520"/>
      <c r="M520" s="2"/>
      <c r="N520"/>
      <c r="O520"/>
      <c r="P520" s="2"/>
      <c r="Q520"/>
      <c r="R520"/>
      <c r="S520" s="2"/>
      <c r="T520"/>
      <c r="U520"/>
      <c r="V520" s="2"/>
      <c r="W520"/>
      <c r="X520"/>
      <c r="Y520" s="2"/>
      <c r="Z520"/>
      <c r="AA520"/>
      <c r="AB520" s="2"/>
      <c r="AC520"/>
      <c r="AD520"/>
      <c r="AE520" s="2"/>
      <c r="AF520"/>
      <c r="AG520"/>
      <c r="AH520" s="2"/>
      <c r="AI520"/>
      <c r="AJ520"/>
      <c r="AK520" s="2"/>
      <c r="AL520"/>
      <c r="AM520"/>
      <c r="AN520" s="2"/>
      <c r="AO520"/>
      <c r="AP520"/>
      <c r="AQ520" s="2"/>
      <c r="AR520"/>
      <c r="AS520"/>
      <c r="AT520" s="2"/>
      <c r="AU520"/>
      <c r="AV520"/>
      <c r="AW520" s="2"/>
      <c r="AX520"/>
      <c r="AY520"/>
      <c r="AZ520" s="2"/>
      <c r="BA520"/>
      <c r="BB520"/>
      <c r="BC520" s="2"/>
      <c r="BD520"/>
      <c r="BE520"/>
      <c r="BF520" s="2"/>
      <c r="BG520"/>
      <c r="BH520"/>
      <c r="BI520" s="2"/>
      <c r="BJ520"/>
      <c r="BK520"/>
      <c r="BL520" s="2"/>
      <c r="BM520"/>
      <c r="BN520"/>
      <c r="BO520" s="2"/>
      <c r="BP520"/>
      <c r="BQ520"/>
      <c r="BR520" s="2"/>
      <c r="BS520"/>
      <c r="BT520"/>
      <c r="BU520" s="2"/>
      <c r="BV520"/>
      <c r="BW520"/>
      <c r="BX520" s="2"/>
      <c r="BY520"/>
      <c r="BZ520"/>
      <c r="CA520" s="2"/>
      <c r="CB520"/>
      <c r="CC520"/>
      <c r="CD520" s="2"/>
      <c r="CE520"/>
      <c r="CF520"/>
      <c r="CG520" s="2"/>
      <c r="CH520"/>
      <c r="CI520"/>
      <c r="CJ520" s="2"/>
    </row>
    <row r="521" spans="1:88" ht="12.75">
      <c r="A521" s="2"/>
      <c r="B521"/>
      <c r="C521"/>
      <c r="D521" s="2"/>
      <c r="E521"/>
      <c r="F521"/>
      <c r="G521" s="2"/>
      <c r="H521"/>
      <c r="I521"/>
      <c r="J521" s="2"/>
      <c r="K521"/>
      <c r="L521"/>
      <c r="M521" s="2"/>
      <c r="N521"/>
      <c r="O521"/>
      <c r="P521" s="2"/>
      <c r="Q521"/>
      <c r="R521"/>
      <c r="S521" s="2"/>
      <c r="T521"/>
      <c r="U521"/>
      <c r="V521" s="2"/>
      <c r="W521"/>
      <c r="X521"/>
      <c r="Y521" s="2"/>
      <c r="Z521"/>
      <c r="AA521"/>
      <c r="AB521" s="2"/>
      <c r="AC521"/>
      <c r="AD521"/>
      <c r="AE521" s="2"/>
      <c r="AF521"/>
      <c r="AG521"/>
      <c r="AH521" s="2"/>
      <c r="AI521"/>
      <c r="AJ521"/>
      <c r="AK521" s="2"/>
      <c r="AL521"/>
      <c r="AM521"/>
      <c r="AN521" s="2"/>
      <c r="AO521"/>
      <c r="AP521"/>
      <c r="AQ521" s="2"/>
      <c r="AR521"/>
      <c r="AS521"/>
      <c r="AT521" s="2"/>
      <c r="AU521"/>
      <c r="AV521"/>
      <c r="AW521" s="2"/>
      <c r="AX521"/>
      <c r="AY521"/>
      <c r="AZ521" s="2"/>
      <c r="BA521"/>
      <c r="BB521"/>
      <c r="BC521" s="2"/>
      <c r="BD521"/>
      <c r="BE521"/>
      <c r="BF521" s="2"/>
      <c r="BG521"/>
      <c r="BH521"/>
      <c r="BI521" s="2"/>
      <c r="BJ521"/>
      <c r="BK521"/>
      <c r="BL521" s="2"/>
      <c r="BM521"/>
      <c r="BN521"/>
      <c r="BO521" s="2"/>
      <c r="BP521"/>
      <c r="BQ521"/>
      <c r="BR521" s="2"/>
      <c r="BS521"/>
      <c r="BT521"/>
      <c r="BU521" s="2"/>
      <c r="BV521"/>
      <c r="BW521"/>
      <c r="BX521" s="2"/>
      <c r="BY521"/>
      <c r="BZ521"/>
      <c r="CA521" s="2"/>
      <c r="CB521"/>
      <c r="CC521"/>
      <c r="CD521" s="2"/>
      <c r="CE521"/>
      <c r="CF521"/>
      <c r="CG521" s="2"/>
      <c r="CH521"/>
      <c r="CI521"/>
      <c r="CJ521" s="2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65"/>
  <sheetViews>
    <sheetView workbookViewId="0" topLeftCell="A1">
      <selection activeCell="A1" sqref="A1"/>
    </sheetView>
  </sheetViews>
  <sheetFormatPr defaultColWidth="9.140625" defaultRowHeight="12.75"/>
  <cols>
    <col min="1" max="1" width="21.140625" style="0" customWidth="1"/>
    <col min="2" max="3" width="9.140625" style="15" customWidth="1"/>
  </cols>
  <sheetData>
    <row r="1" spans="1:3" ht="12.75">
      <c r="A1" s="3" t="s">
        <v>25</v>
      </c>
      <c r="B1" s="3" t="s">
        <v>26</v>
      </c>
      <c r="C1" s="3" t="s">
        <v>27</v>
      </c>
    </row>
    <row r="2" spans="1:2" ht="12.75">
      <c r="A2" t="s">
        <v>155</v>
      </c>
      <c r="B2" s="15" t="s">
        <v>221</v>
      </c>
    </row>
    <row r="3" spans="1:2" ht="12.75">
      <c r="A3" t="s">
        <v>156</v>
      </c>
      <c r="B3" s="15" t="s">
        <v>221</v>
      </c>
    </row>
    <row r="4" spans="1:2" ht="12.75">
      <c r="A4" t="s">
        <v>157</v>
      </c>
      <c r="B4" s="15" t="s">
        <v>221</v>
      </c>
    </row>
    <row r="5" spans="1:2" ht="12.75">
      <c r="A5" t="s">
        <v>158</v>
      </c>
      <c r="B5" s="15" t="s">
        <v>221</v>
      </c>
    </row>
    <row r="6" spans="1:2" ht="12.75">
      <c r="A6" t="s">
        <v>159</v>
      </c>
      <c r="B6" s="15" t="s">
        <v>221</v>
      </c>
    </row>
    <row r="7" spans="1:2" ht="12.75">
      <c r="A7" t="s">
        <v>160</v>
      </c>
      <c r="B7" s="15" t="s">
        <v>221</v>
      </c>
    </row>
    <row r="8" spans="1:2" ht="12.75">
      <c r="A8" t="s">
        <v>161</v>
      </c>
      <c r="B8" s="15" t="s">
        <v>221</v>
      </c>
    </row>
    <row r="9" spans="1:2" ht="12.75">
      <c r="A9" t="s">
        <v>162</v>
      </c>
      <c r="B9" s="15" t="s">
        <v>221</v>
      </c>
    </row>
    <row r="10" spans="1:2" ht="12.75">
      <c r="A10" t="s">
        <v>163</v>
      </c>
      <c r="B10" s="15" t="s">
        <v>221</v>
      </c>
    </row>
    <row r="11" ht="12.75">
      <c r="A11" t="s">
        <v>164</v>
      </c>
    </row>
    <row r="12" ht="12.75">
      <c r="A12" t="s">
        <v>165</v>
      </c>
    </row>
    <row r="13" spans="1:2" ht="12.75">
      <c r="A13" t="s">
        <v>166</v>
      </c>
      <c r="B13" s="15" t="s">
        <v>221</v>
      </c>
    </row>
    <row r="14" spans="1:2" ht="12.75">
      <c r="A14" t="s">
        <v>167</v>
      </c>
      <c r="B14" s="15" t="s">
        <v>221</v>
      </c>
    </row>
    <row r="15" spans="1:2" ht="12.75">
      <c r="A15" t="s">
        <v>168</v>
      </c>
      <c r="B15" s="15" t="s">
        <v>221</v>
      </c>
    </row>
    <row r="16" ht="12.75">
      <c r="A16" t="s">
        <v>169</v>
      </c>
    </row>
    <row r="17" spans="1:2" ht="12.75">
      <c r="A17" t="s">
        <v>170</v>
      </c>
      <c r="B17" s="15" t="s">
        <v>221</v>
      </c>
    </row>
    <row r="18" spans="1:2" ht="12.75">
      <c r="A18" t="s">
        <v>171</v>
      </c>
      <c r="B18" s="15" t="s">
        <v>221</v>
      </c>
    </row>
    <row r="19" spans="1:2" ht="12.75">
      <c r="A19" t="s">
        <v>172</v>
      </c>
      <c r="B19" s="15" t="s">
        <v>221</v>
      </c>
    </row>
    <row r="20" spans="1:2" ht="12.75">
      <c r="A20" t="s">
        <v>173</v>
      </c>
      <c r="B20" s="15" t="s">
        <v>221</v>
      </c>
    </row>
    <row r="21" spans="1:2" ht="12.75">
      <c r="A21" t="s">
        <v>174</v>
      </c>
      <c r="B21" s="15" t="s">
        <v>221</v>
      </c>
    </row>
    <row r="22" ht="12.75">
      <c r="A22" t="s">
        <v>175</v>
      </c>
    </row>
    <row r="23" ht="12.75">
      <c r="A23" t="s">
        <v>176</v>
      </c>
    </row>
    <row r="24" ht="12.75">
      <c r="A24" t="s">
        <v>177</v>
      </c>
    </row>
    <row r="25" ht="12.75">
      <c r="A25" t="s">
        <v>178</v>
      </c>
    </row>
    <row r="26" spans="1:2" ht="12.75">
      <c r="A26" t="s">
        <v>179</v>
      </c>
      <c r="B26" s="15" t="s">
        <v>221</v>
      </c>
    </row>
    <row r="27" ht="12.75">
      <c r="A27" t="s">
        <v>180</v>
      </c>
    </row>
    <row r="28" spans="1:2" ht="12.75">
      <c r="A28" t="s">
        <v>181</v>
      </c>
      <c r="B28" s="15" t="s">
        <v>221</v>
      </c>
    </row>
    <row r="29" ht="12.75">
      <c r="A29" t="s">
        <v>182</v>
      </c>
    </row>
    <row r="30" spans="1:2" ht="12.75">
      <c r="A30" t="s">
        <v>183</v>
      </c>
      <c r="B30" s="15" t="s">
        <v>221</v>
      </c>
    </row>
    <row r="31" spans="1:2" ht="12.75">
      <c r="A31" t="s">
        <v>184</v>
      </c>
      <c r="B31" s="15" t="s">
        <v>221</v>
      </c>
    </row>
    <row r="32" ht="12.75">
      <c r="A32" t="s">
        <v>185</v>
      </c>
    </row>
    <row r="33" spans="1:2" ht="12.75">
      <c r="A33" t="s">
        <v>186</v>
      </c>
      <c r="B33" s="15" t="s">
        <v>221</v>
      </c>
    </row>
    <row r="34" spans="1:2" ht="12.75">
      <c r="A34" t="s">
        <v>187</v>
      </c>
      <c r="B34" s="15" t="s">
        <v>221</v>
      </c>
    </row>
    <row r="35" ht="12.75">
      <c r="A35" t="s">
        <v>188</v>
      </c>
    </row>
    <row r="36" ht="12.75">
      <c r="A36" t="s">
        <v>189</v>
      </c>
    </row>
    <row r="37" spans="1:2" ht="12.75">
      <c r="A37" t="s">
        <v>190</v>
      </c>
      <c r="B37" s="15" t="s">
        <v>221</v>
      </c>
    </row>
    <row r="38" spans="1:2" ht="12.75">
      <c r="A38" t="s">
        <v>191</v>
      </c>
      <c r="B38" s="15" t="s">
        <v>221</v>
      </c>
    </row>
    <row r="39" spans="1:2" ht="12.75">
      <c r="A39" t="s">
        <v>192</v>
      </c>
      <c r="B39" s="15" t="s">
        <v>221</v>
      </c>
    </row>
    <row r="40" spans="1:2" ht="12.75">
      <c r="A40" t="s">
        <v>193</v>
      </c>
      <c r="B40" s="15" t="s">
        <v>221</v>
      </c>
    </row>
    <row r="41" spans="1:2" ht="12.75">
      <c r="A41" t="s">
        <v>194</v>
      </c>
      <c r="B41" s="15" t="s">
        <v>221</v>
      </c>
    </row>
    <row r="42" spans="1:2" ht="12.75">
      <c r="A42" t="s">
        <v>195</v>
      </c>
      <c r="B42" s="15" t="s">
        <v>221</v>
      </c>
    </row>
    <row r="43" spans="1:2" ht="12.75">
      <c r="A43" t="s">
        <v>196</v>
      </c>
      <c r="B43" s="15" t="s">
        <v>221</v>
      </c>
    </row>
    <row r="44" spans="1:2" ht="12.75">
      <c r="A44" t="s">
        <v>197</v>
      </c>
      <c r="B44" s="15" t="s">
        <v>221</v>
      </c>
    </row>
    <row r="45" ht="12.75">
      <c r="A45" t="s">
        <v>198</v>
      </c>
    </row>
    <row r="46" spans="1:2" ht="12.75">
      <c r="A46" t="s">
        <v>199</v>
      </c>
      <c r="B46" s="15" t="s">
        <v>221</v>
      </c>
    </row>
    <row r="47" spans="1:2" ht="12.75">
      <c r="A47" t="s">
        <v>200</v>
      </c>
      <c r="B47" s="15" t="s">
        <v>221</v>
      </c>
    </row>
    <row r="48" spans="1:2" ht="12.75">
      <c r="A48" t="s">
        <v>201</v>
      </c>
      <c r="B48" s="15" t="s">
        <v>221</v>
      </c>
    </row>
    <row r="49" spans="1:2" ht="12.75">
      <c r="A49" t="s">
        <v>202</v>
      </c>
      <c r="B49" s="15" t="s">
        <v>221</v>
      </c>
    </row>
    <row r="50" ht="12.75">
      <c r="A50" t="s">
        <v>203</v>
      </c>
    </row>
    <row r="51" spans="1:2" ht="12.75">
      <c r="A51" t="s">
        <v>204</v>
      </c>
      <c r="B51" s="15" t="s">
        <v>221</v>
      </c>
    </row>
    <row r="52" spans="1:2" ht="12.75">
      <c r="A52" t="s">
        <v>205</v>
      </c>
      <c r="B52" s="15" t="s">
        <v>221</v>
      </c>
    </row>
    <row r="53" ht="12.75">
      <c r="A53" t="s">
        <v>206</v>
      </c>
    </row>
    <row r="54" spans="1:2" ht="12.75">
      <c r="A54" t="s">
        <v>207</v>
      </c>
      <c r="B54" s="15" t="s">
        <v>221</v>
      </c>
    </row>
    <row r="55" spans="1:2" ht="12.75">
      <c r="A55" t="s">
        <v>208</v>
      </c>
      <c r="B55" s="15" t="s">
        <v>221</v>
      </c>
    </row>
    <row r="56" spans="1:2" ht="12.75">
      <c r="A56" t="s">
        <v>209</v>
      </c>
      <c r="B56" s="15" t="s">
        <v>221</v>
      </c>
    </row>
    <row r="57" ht="12.75">
      <c r="A57" t="s">
        <v>210</v>
      </c>
    </row>
    <row r="58" ht="12.75">
      <c r="A58" t="s">
        <v>211</v>
      </c>
    </row>
    <row r="59" spans="1:2" ht="12.75">
      <c r="A59" t="s">
        <v>212</v>
      </c>
      <c r="B59" s="15" t="s">
        <v>221</v>
      </c>
    </row>
    <row r="60" spans="1:2" ht="12.75">
      <c r="A60" t="s">
        <v>213</v>
      </c>
      <c r="B60" s="15" t="s">
        <v>221</v>
      </c>
    </row>
    <row r="61" ht="12.75">
      <c r="A61" t="s">
        <v>214</v>
      </c>
    </row>
    <row r="62" spans="1:2" ht="12.75">
      <c r="A62" t="s">
        <v>215</v>
      </c>
      <c r="B62" s="15" t="s">
        <v>221</v>
      </c>
    </row>
    <row r="63" spans="1:2" ht="12.75">
      <c r="A63" t="s">
        <v>216</v>
      </c>
      <c r="B63" s="15" t="s">
        <v>221</v>
      </c>
    </row>
    <row r="64" spans="1:2" ht="12.75">
      <c r="A64" t="s">
        <v>217</v>
      </c>
      <c r="B64" s="15" t="s">
        <v>221</v>
      </c>
    </row>
    <row r="65" ht="12.75">
      <c r="A65" t="s">
        <v>218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God's Lips To My Tips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</dc:creator>
  <cp:keywords/>
  <dc:description/>
  <cp:lastModifiedBy>Jon</cp:lastModifiedBy>
  <dcterms:created xsi:type="dcterms:W3CDTF">2005-10-27T01:06:12Z</dcterms:created>
  <dcterms:modified xsi:type="dcterms:W3CDTF">2006-03-14T02:30:53Z</dcterms:modified>
  <cp:category/>
  <cp:version/>
  <cp:contentType/>
  <cp:contentStatus/>
</cp:coreProperties>
</file>